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Albrandswaard\2025\EA 2025\"/>
    </mc:Choice>
  </mc:AlternateContent>
  <xr:revisionPtr revIDLastSave="0" documentId="8_{4032BA4D-91BC-40EA-B320-32451CE2EC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0100118694" sheetId="4" r:id="rId1"/>
  </sheets>
  <definedNames>
    <definedName name="_xlnm.Print_Titles" localSheetId="0">B0100118694!$1:$3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4" i="4" l="1"/>
  <c r="V34" i="4"/>
  <c r="U34" i="4"/>
  <c r="T34" i="4"/>
  <c r="S34" i="4"/>
  <c r="W31" i="4"/>
  <c r="V31" i="4"/>
  <c r="U31" i="4"/>
  <c r="T31" i="4"/>
  <c r="S31" i="4"/>
  <c r="W26" i="4"/>
  <c r="V26" i="4"/>
  <c r="U26" i="4"/>
  <c r="T26" i="4"/>
  <c r="S26" i="4"/>
  <c r="W23" i="4"/>
  <c r="V23" i="4"/>
  <c r="U23" i="4"/>
  <c r="T23" i="4"/>
  <c r="S23" i="4"/>
  <c r="W18" i="4"/>
  <c r="V18" i="4"/>
  <c r="U18" i="4"/>
  <c r="T18" i="4"/>
  <c r="S18" i="4"/>
  <c r="W15" i="4"/>
  <c r="V15" i="4"/>
  <c r="U15" i="4"/>
  <c r="T15" i="4"/>
  <c r="S15" i="4"/>
  <c r="W9" i="4"/>
  <c r="V9" i="4"/>
  <c r="U9" i="4"/>
  <c r="U35" i="4" s="1"/>
  <c r="T9" i="4"/>
  <c r="S9" i="4"/>
  <c r="V35" i="4" l="1"/>
  <c r="W35" i="4"/>
  <c r="S35" i="4"/>
  <c r="T35" i="4"/>
</calcChain>
</file>

<file path=xl/sharedStrings.xml><?xml version="1.0" encoding="utf-8"?>
<sst xmlns="http://schemas.openxmlformats.org/spreadsheetml/2006/main" count="241" uniqueCount="72">
  <si>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</si>
  <si>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</si>
  <si>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</si>
  <si>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</si>
  <si>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</si>
  <si>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</si>
  <si>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</si>
  <si>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</si>
  <si>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</si>
  <si>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</si>
  <si>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</si>
  <si>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</si>
  <si>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</si>
  <si>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</si>
  <si>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</si>
  <si>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</si>
  <si>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</si>
  <si>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</si>
  <si>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</si>
  <si>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</si>
  <si>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</si>
  <si>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</si>
  <si>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</si>
  <si>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</si>
  <si>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Gemeente Albrandswaard</t>
  </si>
  <si>
    <t>Uitgebreid</t>
  </si>
  <si>
    <t>B0100118694</t>
  </si>
  <si>
    <t>Mevr. M. Frohlich-Vis</t>
  </si>
  <si>
    <t>afgesloten</t>
  </si>
  <si>
    <t>A.A.Th.M. van der Pluijm</t>
  </si>
  <si>
    <t>Rhoon, Binnengracht 6 - inbraak/vandalisme</t>
  </si>
  <si>
    <t>1212</t>
  </si>
  <si>
    <t>inbraak/diefstal/vandalisme</t>
  </si>
  <si>
    <t>Rhoon, Julianastraat - vandalisme Julianaschool</t>
  </si>
  <si>
    <t>Nijverheidsweg 3 te Rhoon - aanrijding</t>
  </si>
  <si>
    <t>1224</t>
  </si>
  <si>
    <t>aanvaring/aanrijding</t>
  </si>
  <si>
    <t>Binnengracht 6 te Rhoon - vandalisme gevelpanelen</t>
  </si>
  <si>
    <t>Poortugaal, Schroder vd Kolklaan 77a, diefstal lood</t>
  </si>
  <si>
    <t>Albrandswaard, Sportlaan 1 - schade aan deur door vuurwerk</t>
  </si>
  <si>
    <t>1005</t>
  </si>
  <si>
    <t>vandalisme</t>
  </si>
  <si>
    <t>Poortugaal, Sleedoorn 40 CBS De Parel - vandalisme schade</t>
  </si>
  <si>
    <t>Poortugaal, Sleedoorn 40 CBS De Parel - vandalisme</t>
  </si>
  <si>
    <t>Poortugaal, Sleedoorn 40 - vandalismeschade</t>
  </si>
  <si>
    <t>Albrandswaard, Kerkstraat 12 - waterschade de Brinkhoeve</t>
  </si>
  <si>
    <t>1008</t>
  </si>
  <si>
    <t>water</t>
  </si>
  <si>
    <t>Rhoon, Binnengracht 2 (loss adjusting)- De Grote Reis - ontploffing</t>
  </si>
  <si>
    <t>1209</t>
  </si>
  <si>
    <t>ontploffing</t>
  </si>
  <si>
    <t>Rhoon, De Beurs 41 - vandalisme</t>
  </si>
  <si>
    <t>Rhoon, Binnengracht 6/Knip 1 - stormschade zonnepanelen</t>
  </si>
  <si>
    <t>1215</t>
  </si>
  <si>
    <t>storm/hagel</t>
  </si>
  <si>
    <t>Albrandswaard, Stationsstraat 4 - waterschade</t>
  </si>
  <si>
    <t>1218</t>
  </si>
  <si>
    <t>openstaand</t>
  </si>
  <si>
    <t>Mevr. C. de Jong</t>
  </si>
  <si>
    <t>Loss adjusting - Rhoon, Nijverheidsweg 3 (inbraakschade)</t>
  </si>
  <si>
    <t>niet bekend</t>
  </si>
  <si>
    <t>loss adjusting - Poortugaal, Sleedoorn 40 (vandalismeschade)</t>
  </si>
  <si>
    <t>Poortugaal, Albrandswaardsedijk 180 (brandschade)</t>
  </si>
  <si>
    <t>Grand Total</t>
  </si>
  <si>
    <t>1221  Uitgebreid</t>
  </si>
  <si>
    <t>2018 Total</t>
  </si>
  <si>
    <t>2019 Total</t>
  </si>
  <si>
    <t>2020 Total</t>
  </si>
  <si>
    <t>2021 Total</t>
  </si>
  <si>
    <t>2022 Total</t>
  </si>
  <si>
    <t>2023 Total</t>
  </si>
  <si>
    <t>2024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</si>
</sst>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5"/>
  <sheetViews>
    <sheetView showZeros="0" tabSelected="1" topLeftCell="B1" zoomScale="75" zoomScaleNormal="75" workbookViewId="0">
      <selection activeCell="S1" sqref="S1:S1048576"/>
    </sheetView>
  </sheetViews>
  <sheetFormatPr defaultRowHeight="14.4" outlineLevelRow="2" x14ac:dyDescent="0.3"/>
  <cols>
    <col min="1" max="1" width="24.5546875" hidden="1" customWidth="1"/>
    <col min="2" max="2" width="24.5546875" bestFit="1" customWidth="1"/>
    <col min="3" max="3" width="8.109375" hidden="1" customWidth="1"/>
    <col min="4" max="4" width="12.109375" hidden="1" customWidth="1"/>
    <col min="5" max="5" width="10" hidden="1" customWidth="1"/>
    <col min="6" max="6" width="12.109375" bestFit="1" customWidth="1"/>
    <col min="7" max="7" width="6.44140625" bestFit="1" customWidth="1"/>
    <col min="8" max="8" width="9.6640625" bestFit="1" customWidth="1"/>
    <col min="9" max="9" width="9.44140625" bestFit="1" customWidth="1"/>
    <col min="10" max="10" width="13.33203125" bestFit="1" customWidth="1"/>
    <col min="11" max="11" width="11.44140625" bestFit="1" customWidth="1"/>
    <col min="12" max="12" width="19.88671875" hidden="1" customWidth="1"/>
    <col min="13" max="13" width="20.109375" hidden="1" customWidth="1"/>
    <col min="14" max="14" width="23.33203125" hidden="1" customWidth="1"/>
    <col min="15" max="15" width="35.6640625" style="10" customWidth="1"/>
    <col min="16" max="16" width="11.109375" bestFit="1" customWidth="1"/>
    <col min="17" max="17" width="26.6640625" bestFit="1" customWidth="1"/>
    <col min="18" max="18" width="16.88671875" bestFit="1" customWidth="1"/>
    <col min="19" max="19" width="11.5546875" style="1" bestFit="1" customWidth="1"/>
    <col min="20" max="20" width="10.44140625" style="1" bestFit="1" customWidth="1"/>
    <col min="21" max="21" width="13.109375" style="1" bestFit="1" customWidth="1"/>
    <col min="22" max="22" width="11.109375" style="1" bestFit="1" customWidth="1"/>
    <col min="23" max="23" width="13.109375" style="1" bestFit="1" customWidth="1"/>
    <col min="24" max="24" width="6.6640625" hidden="1" customWidth="1"/>
  </cols>
  <sheetData>
    <row r="1" spans="1:24" x14ac:dyDescent="0.3">
      <c r="B1" t="s">
        <v>24</v>
      </c>
      <c r="F1" t="s">
        <v>64</v>
      </c>
    </row>
    <row r="2" spans="1:24" ht="15" thickBot="1" x14ac:dyDescent="0.35"/>
    <row r="3" spans="1:24" s="9" customFormat="1" ht="15" thickBot="1" x14ac:dyDescent="0.3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11" t="s">
        <v>14</v>
      </c>
      <c r="P3" s="8" t="s">
        <v>15</v>
      </c>
      <c r="Q3" s="8" t="s">
        <v>16</v>
      </c>
      <c r="R3" s="8" t="s">
        <v>17</v>
      </c>
      <c r="S3" s="14" t="s">
        <v>18</v>
      </c>
      <c r="T3" s="14" t="s">
        <v>19</v>
      </c>
      <c r="U3" s="14" t="s">
        <v>20</v>
      </c>
      <c r="V3" s="14" t="s">
        <v>21</v>
      </c>
      <c r="W3" s="14" t="s">
        <v>22</v>
      </c>
      <c r="X3" s="8" t="s">
        <v>23</v>
      </c>
    </row>
    <row r="4" spans="1:24" outlineLevel="2" x14ac:dyDescent="0.3">
      <c r="A4" s="4" t="s">
        <v>24</v>
      </c>
      <c r="B4" s="4" t="s">
        <v>24</v>
      </c>
      <c r="C4" s="4">
        <v>1221</v>
      </c>
      <c r="D4" s="4" t="s">
        <v>25</v>
      </c>
      <c r="E4" s="4">
        <v>643445203</v>
      </c>
      <c r="F4" s="4" t="s">
        <v>26</v>
      </c>
      <c r="G4" s="4">
        <v>0</v>
      </c>
      <c r="H4" s="4">
        <v>2018</v>
      </c>
      <c r="I4" s="4">
        <v>0</v>
      </c>
      <c r="J4" s="4"/>
      <c r="K4" s="4"/>
      <c r="L4" s="5">
        <v>45658</v>
      </c>
      <c r="M4" s="4" t="s">
        <v>27</v>
      </c>
      <c r="N4" s="4"/>
      <c r="O4" s="12"/>
      <c r="P4" s="4"/>
      <c r="Q4" s="4"/>
      <c r="R4" s="4"/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4">
        <v>0</v>
      </c>
    </row>
    <row r="5" spans="1:24" ht="28.8" outlineLevel="2" x14ac:dyDescent="0.3">
      <c r="A5" s="4" t="s">
        <v>24</v>
      </c>
      <c r="B5" s="4" t="s">
        <v>24</v>
      </c>
      <c r="C5" s="4">
        <v>1221</v>
      </c>
      <c r="D5" s="4" t="s">
        <v>25</v>
      </c>
      <c r="E5" s="4">
        <v>643445203</v>
      </c>
      <c r="F5" s="4" t="s">
        <v>26</v>
      </c>
      <c r="G5" s="4">
        <v>0</v>
      </c>
      <c r="H5" s="4">
        <v>2018</v>
      </c>
      <c r="I5" s="4">
        <v>1752355</v>
      </c>
      <c r="J5" s="5">
        <v>43717</v>
      </c>
      <c r="K5" s="4" t="s">
        <v>28</v>
      </c>
      <c r="L5" s="5">
        <v>45658</v>
      </c>
      <c r="M5" s="4" t="s">
        <v>27</v>
      </c>
      <c r="N5" s="4" t="s">
        <v>29</v>
      </c>
      <c r="O5" s="12" t="s">
        <v>30</v>
      </c>
      <c r="P5" s="4" t="s">
        <v>31</v>
      </c>
      <c r="Q5" s="4" t="s">
        <v>32</v>
      </c>
      <c r="R5" s="4"/>
      <c r="S5" s="15">
        <v>2905.47</v>
      </c>
      <c r="T5" s="15">
        <v>0</v>
      </c>
      <c r="U5" s="15">
        <v>931.81</v>
      </c>
      <c r="V5" s="15">
        <v>1000</v>
      </c>
      <c r="W5" s="15">
        <v>2858.81</v>
      </c>
      <c r="X5" s="4">
        <v>1</v>
      </c>
    </row>
    <row r="6" spans="1:24" ht="28.8" outlineLevel="2" x14ac:dyDescent="0.3">
      <c r="A6" s="4" t="s">
        <v>24</v>
      </c>
      <c r="B6" s="4" t="s">
        <v>24</v>
      </c>
      <c r="C6" s="4">
        <v>1221</v>
      </c>
      <c r="D6" s="4" t="s">
        <v>25</v>
      </c>
      <c r="E6" s="4">
        <v>643445203</v>
      </c>
      <c r="F6" s="4" t="s">
        <v>26</v>
      </c>
      <c r="G6" s="4">
        <v>0</v>
      </c>
      <c r="H6" s="4">
        <v>2018</v>
      </c>
      <c r="I6" s="4">
        <v>1756398</v>
      </c>
      <c r="J6" s="5">
        <v>43748</v>
      </c>
      <c r="K6" s="4" t="s">
        <v>28</v>
      </c>
      <c r="L6" s="5">
        <v>45658</v>
      </c>
      <c r="M6" s="4" t="s">
        <v>27</v>
      </c>
      <c r="N6" s="4" t="s">
        <v>29</v>
      </c>
      <c r="O6" s="12" t="s">
        <v>33</v>
      </c>
      <c r="P6" s="4" t="s">
        <v>31</v>
      </c>
      <c r="Q6" s="4" t="s">
        <v>32</v>
      </c>
      <c r="R6" s="4"/>
      <c r="S6" s="15">
        <v>1739.98</v>
      </c>
      <c r="T6" s="15">
        <v>0</v>
      </c>
      <c r="U6" s="15">
        <v>0</v>
      </c>
      <c r="V6" s="15">
        <v>1000</v>
      </c>
      <c r="W6" s="15">
        <v>750</v>
      </c>
      <c r="X6" s="4">
        <v>1</v>
      </c>
    </row>
    <row r="7" spans="1:24" outlineLevel="2" x14ac:dyDescent="0.3">
      <c r="A7" s="4" t="s">
        <v>24</v>
      </c>
      <c r="B7" s="4" t="s">
        <v>24</v>
      </c>
      <c r="C7" s="4">
        <v>1221</v>
      </c>
      <c r="D7" s="4" t="s">
        <v>25</v>
      </c>
      <c r="E7" s="4">
        <v>643445203</v>
      </c>
      <c r="F7" s="4" t="s">
        <v>26</v>
      </c>
      <c r="G7" s="4">
        <v>0</v>
      </c>
      <c r="H7" s="4">
        <v>2018</v>
      </c>
      <c r="I7" s="4">
        <v>1765465</v>
      </c>
      <c r="J7" s="5">
        <v>43462</v>
      </c>
      <c r="K7" s="4" t="s">
        <v>28</v>
      </c>
      <c r="L7" s="5">
        <v>45658</v>
      </c>
      <c r="M7" s="4" t="s">
        <v>27</v>
      </c>
      <c r="N7" s="4" t="s">
        <v>29</v>
      </c>
      <c r="O7" s="12" t="s">
        <v>34</v>
      </c>
      <c r="P7" s="4" t="s">
        <v>35</v>
      </c>
      <c r="Q7" s="4" t="s">
        <v>36</v>
      </c>
      <c r="R7" s="4"/>
      <c r="S7" s="15">
        <v>2131.75</v>
      </c>
      <c r="T7" s="15">
        <v>0</v>
      </c>
      <c r="U7" s="15">
        <v>918.79</v>
      </c>
      <c r="V7" s="15">
        <v>1000</v>
      </c>
      <c r="W7" s="15">
        <v>2063.79</v>
      </c>
      <c r="X7" s="4">
        <v>1</v>
      </c>
    </row>
    <row r="8" spans="1:24" ht="28.8" outlineLevel="2" x14ac:dyDescent="0.3">
      <c r="A8" s="4" t="s">
        <v>24</v>
      </c>
      <c r="B8" s="4" t="s">
        <v>24</v>
      </c>
      <c r="C8" s="4">
        <v>1221</v>
      </c>
      <c r="D8" s="4" t="s">
        <v>25</v>
      </c>
      <c r="E8" s="4">
        <v>643445203</v>
      </c>
      <c r="F8" s="4" t="s">
        <v>26</v>
      </c>
      <c r="G8" s="4">
        <v>0</v>
      </c>
      <c r="H8" s="4">
        <v>2018</v>
      </c>
      <c r="I8" s="4">
        <v>1765826</v>
      </c>
      <c r="J8" s="5">
        <v>43787</v>
      </c>
      <c r="K8" s="4" t="s">
        <v>28</v>
      </c>
      <c r="L8" s="5">
        <v>45658</v>
      </c>
      <c r="M8" s="4" t="s">
        <v>27</v>
      </c>
      <c r="N8" s="4" t="s">
        <v>29</v>
      </c>
      <c r="O8" s="12" t="s">
        <v>37</v>
      </c>
      <c r="P8" s="4" t="s">
        <v>31</v>
      </c>
      <c r="Q8" s="4" t="s">
        <v>32</v>
      </c>
      <c r="R8" s="4"/>
      <c r="S8" s="15">
        <v>2626.01</v>
      </c>
      <c r="T8" s="15">
        <v>0</v>
      </c>
      <c r="U8" s="15">
        <v>920.27</v>
      </c>
      <c r="V8" s="15">
        <v>1000</v>
      </c>
      <c r="W8" s="15">
        <v>2565.27</v>
      </c>
      <c r="X8" s="4">
        <v>1</v>
      </c>
    </row>
    <row r="9" spans="1:24" outlineLevel="1" x14ac:dyDescent="0.3">
      <c r="A9" s="4"/>
      <c r="B9" s="4"/>
      <c r="C9" s="4"/>
      <c r="D9" s="4"/>
      <c r="E9" s="4"/>
      <c r="F9" s="4"/>
      <c r="G9" s="4"/>
      <c r="H9" s="17" t="s">
        <v>65</v>
      </c>
      <c r="I9" s="4"/>
      <c r="J9" s="5"/>
      <c r="K9" s="4"/>
      <c r="L9" s="5"/>
      <c r="M9" s="4"/>
      <c r="N9" s="4"/>
      <c r="O9" s="12"/>
      <c r="P9" s="4"/>
      <c r="Q9" s="4"/>
      <c r="R9" s="4"/>
      <c r="S9" s="15">
        <f t="shared" ref="S9:W9" si="0">SUBTOTAL(9,S4:S8)</f>
        <v>9403.2099999999991</v>
      </c>
      <c r="T9" s="15">
        <f t="shared" si="0"/>
        <v>0</v>
      </c>
      <c r="U9" s="15">
        <f t="shared" si="0"/>
        <v>2770.87</v>
      </c>
      <c r="V9" s="15">
        <f t="shared" si="0"/>
        <v>4000</v>
      </c>
      <c r="W9" s="15">
        <f t="shared" si="0"/>
        <v>8237.8700000000008</v>
      </c>
      <c r="X9" s="4"/>
    </row>
    <row r="10" spans="1:24" outlineLevel="2" x14ac:dyDescent="0.3">
      <c r="A10" s="4" t="s">
        <v>24</v>
      </c>
      <c r="B10" s="4" t="s">
        <v>24</v>
      </c>
      <c r="C10" s="4">
        <v>1221</v>
      </c>
      <c r="D10" s="4" t="s">
        <v>25</v>
      </c>
      <c r="E10" s="4">
        <v>643445203</v>
      </c>
      <c r="F10" s="4" t="s">
        <v>26</v>
      </c>
      <c r="G10" s="4">
        <v>0</v>
      </c>
      <c r="H10" s="4">
        <v>2019</v>
      </c>
      <c r="I10" s="4">
        <v>0</v>
      </c>
      <c r="J10" s="4"/>
      <c r="K10" s="4"/>
      <c r="L10" s="5">
        <v>45658</v>
      </c>
      <c r="M10" s="4" t="s">
        <v>27</v>
      </c>
      <c r="N10" s="4"/>
      <c r="O10" s="12"/>
      <c r="P10" s="4"/>
      <c r="Q10" s="4"/>
      <c r="R10" s="4"/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4">
        <v>0</v>
      </c>
    </row>
    <row r="11" spans="1:24" ht="28.8" outlineLevel="2" x14ac:dyDescent="0.3">
      <c r="A11" s="4" t="s">
        <v>24</v>
      </c>
      <c r="B11" s="4" t="s">
        <v>24</v>
      </c>
      <c r="C11" s="4">
        <v>1221</v>
      </c>
      <c r="D11" s="4" t="s">
        <v>25</v>
      </c>
      <c r="E11" s="4">
        <v>643445203</v>
      </c>
      <c r="F11" s="4" t="s">
        <v>26</v>
      </c>
      <c r="G11" s="4">
        <v>0</v>
      </c>
      <c r="H11" s="4">
        <v>2019</v>
      </c>
      <c r="I11" s="4">
        <v>1772554</v>
      </c>
      <c r="J11" s="5">
        <v>44001</v>
      </c>
      <c r="K11" s="4" t="s">
        <v>28</v>
      </c>
      <c r="L11" s="5">
        <v>45658</v>
      </c>
      <c r="M11" s="4" t="s">
        <v>27</v>
      </c>
      <c r="N11" s="4" t="s">
        <v>29</v>
      </c>
      <c r="O11" s="12" t="s">
        <v>38</v>
      </c>
      <c r="P11" s="4" t="s">
        <v>31</v>
      </c>
      <c r="Q11" s="4" t="s">
        <v>32</v>
      </c>
      <c r="R11" s="4"/>
      <c r="S11" s="15">
        <v>3396.81</v>
      </c>
      <c r="T11" s="15">
        <v>0</v>
      </c>
      <c r="U11" s="15">
        <v>0</v>
      </c>
      <c r="V11" s="15">
        <v>1000</v>
      </c>
      <c r="W11" s="15">
        <v>2421</v>
      </c>
      <c r="X11" s="4">
        <v>1</v>
      </c>
    </row>
    <row r="12" spans="1:24" ht="28.8" outlineLevel="2" x14ac:dyDescent="0.3">
      <c r="A12" s="4" t="s">
        <v>24</v>
      </c>
      <c r="B12" s="4" t="s">
        <v>24</v>
      </c>
      <c r="C12" s="4">
        <v>1221</v>
      </c>
      <c r="D12" s="4" t="s">
        <v>25</v>
      </c>
      <c r="E12" s="4">
        <v>643445203</v>
      </c>
      <c r="F12" s="4" t="s">
        <v>26</v>
      </c>
      <c r="G12" s="4">
        <v>0</v>
      </c>
      <c r="H12" s="4">
        <v>2019</v>
      </c>
      <c r="I12" s="4">
        <v>1779247</v>
      </c>
      <c r="J12" s="5">
        <v>43830</v>
      </c>
      <c r="K12" s="4" t="s">
        <v>28</v>
      </c>
      <c r="L12" s="5">
        <v>45658</v>
      </c>
      <c r="M12" s="4" t="s">
        <v>27</v>
      </c>
      <c r="N12" s="4" t="s">
        <v>29</v>
      </c>
      <c r="O12" s="12" t="s">
        <v>39</v>
      </c>
      <c r="P12" s="4" t="s">
        <v>40</v>
      </c>
      <c r="Q12" s="4" t="s">
        <v>41</v>
      </c>
      <c r="R12" s="4"/>
      <c r="S12" s="15">
        <v>1725.21</v>
      </c>
      <c r="T12" s="15">
        <v>0</v>
      </c>
      <c r="U12" s="15">
        <v>0</v>
      </c>
      <c r="V12" s="15">
        <v>1000</v>
      </c>
      <c r="W12" s="15">
        <v>735</v>
      </c>
      <c r="X12" s="4">
        <v>1</v>
      </c>
    </row>
    <row r="13" spans="1:24" ht="28.8" outlineLevel="2" x14ac:dyDescent="0.3">
      <c r="A13" s="4" t="s">
        <v>24</v>
      </c>
      <c r="B13" s="4" t="s">
        <v>24</v>
      </c>
      <c r="C13" s="4">
        <v>1221</v>
      </c>
      <c r="D13" s="4" t="s">
        <v>25</v>
      </c>
      <c r="E13" s="4">
        <v>643445203</v>
      </c>
      <c r="F13" s="4" t="s">
        <v>26</v>
      </c>
      <c r="G13" s="4">
        <v>0</v>
      </c>
      <c r="H13" s="4">
        <v>2019</v>
      </c>
      <c r="I13" s="4">
        <v>1789258</v>
      </c>
      <c r="J13" s="5">
        <v>44011</v>
      </c>
      <c r="K13" s="4" t="s">
        <v>28</v>
      </c>
      <c r="L13" s="5">
        <v>45658</v>
      </c>
      <c r="M13" s="4" t="s">
        <v>27</v>
      </c>
      <c r="N13" s="4" t="s">
        <v>29</v>
      </c>
      <c r="O13" s="12" t="s">
        <v>42</v>
      </c>
      <c r="P13" s="4" t="s">
        <v>31</v>
      </c>
      <c r="Q13" s="4" t="s">
        <v>32</v>
      </c>
      <c r="R13" s="4"/>
      <c r="S13" s="15">
        <v>1615.35</v>
      </c>
      <c r="T13" s="15">
        <v>0</v>
      </c>
      <c r="U13" s="15">
        <v>0</v>
      </c>
      <c r="V13" s="15">
        <v>1000</v>
      </c>
      <c r="W13" s="15">
        <v>622</v>
      </c>
      <c r="X13" s="4">
        <v>1</v>
      </c>
    </row>
    <row r="14" spans="1:24" ht="28.8" outlineLevel="2" x14ac:dyDescent="0.3">
      <c r="A14" s="4" t="s">
        <v>24</v>
      </c>
      <c r="B14" s="4" t="s">
        <v>24</v>
      </c>
      <c r="C14" s="4">
        <v>1221</v>
      </c>
      <c r="D14" s="4" t="s">
        <v>25</v>
      </c>
      <c r="E14" s="4">
        <v>643445203</v>
      </c>
      <c r="F14" s="4" t="s">
        <v>26</v>
      </c>
      <c r="G14" s="4">
        <v>0</v>
      </c>
      <c r="H14" s="4">
        <v>2019</v>
      </c>
      <c r="I14" s="4">
        <v>1789944</v>
      </c>
      <c r="J14" s="5">
        <v>43963</v>
      </c>
      <c r="K14" s="4" t="s">
        <v>28</v>
      </c>
      <c r="L14" s="5">
        <v>45658</v>
      </c>
      <c r="M14" s="4" t="s">
        <v>27</v>
      </c>
      <c r="N14" s="4" t="s">
        <v>29</v>
      </c>
      <c r="O14" s="12" t="s">
        <v>43</v>
      </c>
      <c r="P14" s="4" t="s">
        <v>31</v>
      </c>
      <c r="Q14" s="4" t="s">
        <v>32</v>
      </c>
      <c r="R14" s="4"/>
      <c r="S14" s="15">
        <v>2176.63</v>
      </c>
      <c r="T14" s="15">
        <v>0</v>
      </c>
      <c r="U14" s="15">
        <v>195.6</v>
      </c>
      <c r="V14" s="15">
        <v>1000</v>
      </c>
      <c r="W14" s="15">
        <v>1385.6</v>
      </c>
      <c r="X14" s="4">
        <v>1</v>
      </c>
    </row>
    <row r="15" spans="1:24" outlineLevel="1" x14ac:dyDescent="0.3">
      <c r="A15" s="4"/>
      <c r="B15" s="4"/>
      <c r="C15" s="4"/>
      <c r="D15" s="4"/>
      <c r="E15" s="4"/>
      <c r="F15" s="4"/>
      <c r="G15" s="4"/>
      <c r="H15" s="18" t="s">
        <v>66</v>
      </c>
      <c r="I15" s="4"/>
      <c r="J15" s="5"/>
      <c r="K15" s="4"/>
      <c r="L15" s="5"/>
      <c r="M15" s="4"/>
      <c r="N15" s="4"/>
      <c r="O15" s="12"/>
      <c r="P15" s="4"/>
      <c r="Q15" s="4"/>
      <c r="R15" s="4"/>
      <c r="S15" s="15">
        <f t="shared" ref="S15:W15" si="1">SUBTOTAL(9,S10:S14)</f>
        <v>8914</v>
      </c>
      <c r="T15" s="15">
        <f t="shared" si="1"/>
        <v>0</v>
      </c>
      <c r="U15" s="15">
        <f t="shared" si="1"/>
        <v>195.6</v>
      </c>
      <c r="V15" s="15">
        <f t="shared" si="1"/>
        <v>4000</v>
      </c>
      <c r="W15" s="15">
        <f t="shared" si="1"/>
        <v>5163.6000000000004</v>
      </c>
      <c r="X15" s="4"/>
    </row>
    <row r="16" spans="1:24" outlineLevel="2" x14ac:dyDescent="0.3">
      <c r="A16" s="4" t="s">
        <v>24</v>
      </c>
      <c r="B16" s="4" t="s">
        <v>24</v>
      </c>
      <c r="C16" s="4">
        <v>1221</v>
      </c>
      <c r="D16" s="4" t="s">
        <v>25</v>
      </c>
      <c r="E16" s="4">
        <v>643445203</v>
      </c>
      <c r="F16" s="4" t="s">
        <v>26</v>
      </c>
      <c r="G16" s="4">
        <v>0</v>
      </c>
      <c r="H16" s="4">
        <v>2020</v>
      </c>
      <c r="I16" s="4">
        <v>0</v>
      </c>
      <c r="J16" s="4"/>
      <c r="K16" s="4"/>
      <c r="L16" s="5">
        <v>45658</v>
      </c>
      <c r="M16" s="4" t="s">
        <v>27</v>
      </c>
      <c r="N16" s="4"/>
      <c r="O16" s="12"/>
      <c r="P16" s="4"/>
      <c r="Q16" s="4"/>
      <c r="R16" s="4"/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4">
        <v>0</v>
      </c>
    </row>
    <row r="17" spans="1:24" ht="28.8" outlineLevel="2" x14ac:dyDescent="0.3">
      <c r="A17" s="4" t="s">
        <v>24</v>
      </c>
      <c r="B17" s="4" t="s">
        <v>24</v>
      </c>
      <c r="C17" s="4">
        <v>1221</v>
      </c>
      <c r="D17" s="4" t="s">
        <v>25</v>
      </c>
      <c r="E17" s="4">
        <v>643445203</v>
      </c>
      <c r="F17" s="4" t="s">
        <v>26</v>
      </c>
      <c r="G17" s="4">
        <v>0</v>
      </c>
      <c r="H17" s="4">
        <v>2020</v>
      </c>
      <c r="I17" s="4">
        <v>1806667</v>
      </c>
      <c r="J17" s="5">
        <v>44196</v>
      </c>
      <c r="K17" s="4" t="s">
        <v>28</v>
      </c>
      <c r="L17" s="5">
        <v>45658</v>
      </c>
      <c r="M17" s="4" t="s">
        <v>27</v>
      </c>
      <c r="N17" s="4" t="s">
        <v>29</v>
      </c>
      <c r="O17" s="12" t="s">
        <v>44</v>
      </c>
      <c r="P17" s="4" t="s">
        <v>40</v>
      </c>
      <c r="Q17" s="4" t="s">
        <v>41</v>
      </c>
      <c r="R17" s="4"/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4">
        <v>1</v>
      </c>
    </row>
    <row r="18" spans="1:24" outlineLevel="1" x14ac:dyDescent="0.3">
      <c r="A18" s="4"/>
      <c r="B18" s="4"/>
      <c r="C18" s="4"/>
      <c r="D18" s="4"/>
      <c r="E18" s="4"/>
      <c r="F18" s="4"/>
      <c r="G18" s="4"/>
      <c r="H18" s="18" t="s">
        <v>67</v>
      </c>
      <c r="I18" s="4"/>
      <c r="J18" s="5"/>
      <c r="K18" s="4"/>
      <c r="L18" s="5"/>
      <c r="M18" s="4"/>
      <c r="N18" s="4"/>
      <c r="O18" s="12"/>
      <c r="P18" s="4"/>
      <c r="Q18" s="4"/>
      <c r="R18" s="4"/>
      <c r="S18" s="15">
        <f t="shared" ref="S18:W18" si="2">SUBTOTAL(9,S16:S17)</f>
        <v>0</v>
      </c>
      <c r="T18" s="15">
        <f t="shared" si="2"/>
        <v>0</v>
      </c>
      <c r="U18" s="15">
        <f t="shared" si="2"/>
        <v>0</v>
      </c>
      <c r="V18" s="15">
        <f t="shared" si="2"/>
        <v>0</v>
      </c>
      <c r="W18" s="15">
        <f t="shared" si="2"/>
        <v>0</v>
      </c>
      <c r="X18" s="4"/>
    </row>
    <row r="19" spans="1:24" outlineLevel="2" x14ac:dyDescent="0.3">
      <c r="A19" s="4" t="s">
        <v>24</v>
      </c>
      <c r="B19" s="4" t="s">
        <v>24</v>
      </c>
      <c r="C19" s="4">
        <v>1221</v>
      </c>
      <c r="D19" s="4" t="s">
        <v>25</v>
      </c>
      <c r="E19" s="4">
        <v>643445203</v>
      </c>
      <c r="F19" s="4" t="s">
        <v>26</v>
      </c>
      <c r="G19" s="4">
        <v>0</v>
      </c>
      <c r="H19" s="4">
        <v>2021</v>
      </c>
      <c r="I19" s="4">
        <v>0</v>
      </c>
      <c r="J19" s="4"/>
      <c r="K19" s="4"/>
      <c r="L19" s="5">
        <v>45658</v>
      </c>
      <c r="M19" s="4" t="s">
        <v>27</v>
      </c>
      <c r="N19" s="4"/>
      <c r="O19" s="12"/>
      <c r="P19" s="4"/>
      <c r="Q19" s="4"/>
      <c r="R19" s="4"/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4">
        <v>0</v>
      </c>
    </row>
    <row r="20" spans="1:24" ht="28.8" outlineLevel="2" x14ac:dyDescent="0.3">
      <c r="A20" s="4" t="s">
        <v>24</v>
      </c>
      <c r="B20" s="4" t="s">
        <v>24</v>
      </c>
      <c r="C20" s="4">
        <v>1221</v>
      </c>
      <c r="D20" s="4" t="s">
        <v>25</v>
      </c>
      <c r="E20" s="4">
        <v>643445203</v>
      </c>
      <c r="F20" s="4" t="s">
        <v>26</v>
      </c>
      <c r="G20" s="4">
        <v>0</v>
      </c>
      <c r="H20" s="4">
        <v>2021</v>
      </c>
      <c r="I20" s="4">
        <v>1803089</v>
      </c>
      <c r="J20" s="5">
        <v>44322</v>
      </c>
      <c r="K20" s="4" t="s">
        <v>28</v>
      </c>
      <c r="L20" s="5">
        <v>45658</v>
      </c>
      <c r="M20" s="4" t="s">
        <v>27</v>
      </c>
      <c r="N20" s="4" t="s">
        <v>29</v>
      </c>
      <c r="O20" s="12" t="s">
        <v>45</v>
      </c>
      <c r="P20" s="4" t="s">
        <v>46</v>
      </c>
      <c r="Q20" s="4" t="s">
        <v>47</v>
      </c>
      <c r="R20" s="4"/>
      <c r="S20" s="15">
        <v>17881.02</v>
      </c>
      <c r="T20" s="15">
        <v>0</v>
      </c>
      <c r="U20" s="15">
        <v>1016.4</v>
      </c>
      <c r="V20" s="15">
        <v>2500</v>
      </c>
      <c r="W20" s="15">
        <v>16551.400000000001</v>
      </c>
      <c r="X20" s="4">
        <v>1</v>
      </c>
    </row>
    <row r="21" spans="1:24" ht="28.8" outlineLevel="2" x14ac:dyDescent="0.3">
      <c r="A21" s="4" t="s">
        <v>24</v>
      </c>
      <c r="B21" s="4" t="s">
        <v>24</v>
      </c>
      <c r="C21" s="4">
        <v>1221</v>
      </c>
      <c r="D21" s="4" t="s">
        <v>25</v>
      </c>
      <c r="E21" s="4">
        <v>643445203</v>
      </c>
      <c r="F21" s="4" t="s">
        <v>26</v>
      </c>
      <c r="G21" s="4">
        <v>0</v>
      </c>
      <c r="H21" s="4">
        <v>2021</v>
      </c>
      <c r="I21" s="4">
        <v>1803364</v>
      </c>
      <c r="J21" s="5">
        <v>44500</v>
      </c>
      <c r="K21" s="4" t="s">
        <v>28</v>
      </c>
      <c r="L21" s="5">
        <v>45658</v>
      </c>
      <c r="M21" s="4" t="s">
        <v>27</v>
      </c>
      <c r="N21" s="4" t="s">
        <v>29</v>
      </c>
      <c r="O21" s="12" t="s">
        <v>48</v>
      </c>
      <c r="P21" s="4" t="s">
        <v>49</v>
      </c>
      <c r="Q21" s="4" t="s">
        <v>50</v>
      </c>
      <c r="R21" s="4"/>
      <c r="S21" s="15">
        <v>6495</v>
      </c>
      <c r="T21" s="15">
        <v>0</v>
      </c>
      <c r="U21" s="15">
        <v>847</v>
      </c>
      <c r="V21" s="15">
        <v>2500</v>
      </c>
      <c r="W21" s="15">
        <v>4882</v>
      </c>
      <c r="X21" s="4">
        <v>1</v>
      </c>
    </row>
    <row r="22" spans="1:24" outlineLevel="2" x14ac:dyDescent="0.3">
      <c r="A22" s="4" t="s">
        <v>24</v>
      </c>
      <c r="B22" s="4" t="s">
        <v>24</v>
      </c>
      <c r="C22" s="4">
        <v>1221</v>
      </c>
      <c r="D22" s="4" t="s">
        <v>25</v>
      </c>
      <c r="E22" s="4">
        <v>643445203</v>
      </c>
      <c r="F22" s="4" t="s">
        <v>26</v>
      </c>
      <c r="G22" s="4">
        <v>0</v>
      </c>
      <c r="H22" s="4">
        <v>2021</v>
      </c>
      <c r="I22" s="4">
        <v>1814536</v>
      </c>
      <c r="J22" s="5">
        <v>44438</v>
      </c>
      <c r="K22" s="4" t="s">
        <v>28</v>
      </c>
      <c r="L22" s="5">
        <v>45658</v>
      </c>
      <c r="M22" s="4" t="s">
        <v>27</v>
      </c>
      <c r="N22" s="4" t="s">
        <v>29</v>
      </c>
      <c r="O22" s="12" t="s">
        <v>51</v>
      </c>
      <c r="P22" s="4" t="s">
        <v>31</v>
      </c>
      <c r="Q22" s="4" t="s">
        <v>32</v>
      </c>
      <c r="R22" s="4"/>
      <c r="S22" s="15">
        <v>3422.75</v>
      </c>
      <c r="T22" s="15">
        <v>0</v>
      </c>
      <c r="U22" s="15">
        <v>0</v>
      </c>
      <c r="V22" s="15">
        <v>2500</v>
      </c>
      <c r="W22" s="15">
        <v>932</v>
      </c>
      <c r="X22" s="4">
        <v>1</v>
      </c>
    </row>
    <row r="23" spans="1:24" outlineLevel="1" x14ac:dyDescent="0.3">
      <c r="A23" s="4"/>
      <c r="B23" s="4"/>
      <c r="C23" s="4"/>
      <c r="D23" s="4"/>
      <c r="E23" s="4"/>
      <c r="F23" s="4"/>
      <c r="G23" s="4"/>
      <c r="H23" s="18" t="s">
        <v>68</v>
      </c>
      <c r="I23" s="4"/>
      <c r="J23" s="5"/>
      <c r="K23" s="4"/>
      <c r="L23" s="5"/>
      <c r="M23" s="4"/>
      <c r="N23" s="4"/>
      <c r="O23" s="12"/>
      <c r="P23" s="4"/>
      <c r="Q23" s="4"/>
      <c r="R23" s="4"/>
      <c r="S23" s="15">
        <f t="shared" ref="S23:W23" si="3">SUBTOTAL(9,S19:S22)</f>
        <v>27798.77</v>
      </c>
      <c r="T23" s="15">
        <f t="shared" si="3"/>
        <v>0</v>
      </c>
      <c r="U23" s="15">
        <f t="shared" si="3"/>
        <v>1863.4</v>
      </c>
      <c r="V23" s="15">
        <f t="shared" si="3"/>
        <v>7500</v>
      </c>
      <c r="W23" s="15">
        <f t="shared" si="3"/>
        <v>22365.4</v>
      </c>
      <c r="X23" s="4"/>
    </row>
    <row r="24" spans="1:24" outlineLevel="2" x14ac:dyDescent="0.3">
      <c r="A24" s="4" t="s">
        <v>24</v>
      </c>
      <c r="B24" s="4" t="s">
        <v>24</v>
      </c>
      <c r="C24" s="4">
        <v>1221</v>
      </c>
      <c r="D24" s="4" t="s">
        <v>25</v>
      </c>
      <c r="E24" s="4">
        <v>643445203</v>
      </c>
      <c r="F24" s="4" t="s">
        <v>26</v>
      </c>
      <c r="G24" s="4">
        <v>0</v>
      </c>
      <c r="H24" s="4">
        <v>2022</v>
      </c>
      <c r="I24" s="4">
        <v>0</v>
      </c>
      <c r="J24" s="4"/>
      <c r="K24" s="4"/>
      <c r="L24" s="5">
        <v>45658</v>
      </c>
      <c r="M24" s="4" t="s">
        <v>27</v>
      </c>
      <c r="N24" s="4"/>
      <c r="O24" s="12"/>
      <c r="P24" s="4"/>
      <c r="Q24" s="4"/>
      <c r="R24" s="4"/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4">
        <v>0</v>
      </c>
    </row>
    <row r="25" spans="1:24" ht="28.8" outlineLevel="2" x14ac:dyDescent="0.3">
      <c r="A25" s="4" t="s">
        <v>24</v>
      </c>
      <c r="B25" s="4" t="s">
        <v>24</v>
      </c>
      <c r="C25" s="4">
        <v>1221</v>
      </c>
      <c r="D25" s="4" t="s">
        <v>25</v>
      </c>
      <c r="E25" s="4">
        <v>643445203</v>
      </c>
      <c r="F25" s="4" t="s">
        <v>26</v>
      </c>
      <c r="G25" s="4">
        <v>0</v>
      </c>
      <c r="H25" s="4">
        <v>2022</v>
      </c>
      <c r="I25" s="4">
        <v>1810048</v>
      </c>
      <c r="J25" s="5">
        <v>44611</v>
      </c>
      <c r="K25" s="4" t="s">
        <v>28</v>
      </c>
      <c r="L25" s="5">
        <v>45658</v>
      </c>
      <c r="M25" s="4" t="s">
        <v>27</v>
      </c>
      <c r="N25" s="4" t="s">
        <v>29</v>
      </c>
      <c r="O25" s="12" t="s">
        <v>52</v>
      </c>
      <c r="P25" s="4" t="s">
        <v>53</v>
      </c>
      <c r="Q25" s="4" t="s">
        <v>54</v>
      </c>
      <c r="R25" s="4"/>
      <c r="S25" s="15">
        <v>53947.24</v>
      </c>
      <c r="T25" s="15">
        <v>0</v>
      </c>
      <c r="U25" s="15">
        <v>1422.96</v>
      </c>
      <c r="V25" s="15">
        <v>2500</v>
      </c>
      <c r="W25" s="15">
        <v>53392.959999999999</v>
      </c>
      <c r="X25" s="4">
        <v>1</v>
      </c>
    </row>
    <row r="26" spans="1:24" outlineLevel="1" x14ac:dyDescent="0.3">
      <c r="A26" s="4"/>
      <c r="B26" s="4"/>
      <c r="C26" s="4"/>
      <c r="D26" s="4"/>
      <c r="E26" s="4"/>
      <c r="F26" s="4"/>
      <c r="G26" s="4"/>
      <c r="H26" s="18" t="s">
        <v>69</v>
      </c>
      <c r="I26" s="4"/>
      <c r="J26" s="5"/>
      <c r="K26" s="4"/>
      <c r="L26" s="5"/>
      <c r="M26" s="4"/>
      <c r="N26" s="4"/>
      <c r="O26" s="12"/>
      <c r="P26" s="4"/>
      <c r="Q26" s="4"/>
      <c r="R26" s="4"/>
      <c r="S26" s="15">
        <f t="shared" ref="S26:W26" si="4">SUBTOTAL(9,S24:S25)</f>
        <v>53947.24</v>
      </c>
      <c r="T26" s="15">
        <f t="shared" si="4"/>
        <v>0</v>
      </c>
      <c r="U26" s="15">
        <f t="shared" si="4"/>
        <v>1422.96</v>
      </c>
      <c r="V26" s="15">
        <f t="shared" si="4"/>
        <v>2500</v>
      </c>
      <c r="W26" s="15">
        <f t="shared" si="4"/>
        <v>53392.959999999999</v>
      </c>
      <c r="X26" s="4"/>
    </row>
    <row r="27" spans="1:24" outlineLevel="2" x14ac:dyDescent="0.3">
      <c r="A27" s="4" t="s">
        <v>24</v>
      </c>
      <c r="B27" s="4" t="s">
        <v>24</v>
      </c>
      <c r="C27" s="4">
        <v>1221</v>
      </c>
      <c r="D27" s="4" t="s">
        <v>25</v>
      </c>
      <c r="E27" s="4">
        <v>643445203</v>
      </c>
      <c r="F27" s="4" t="s">
        <v>26</v>
      </c>
      <c r="G27" s="4">
        <v>0</v>
      </c>
      <c r="H27" s="4">
        <v>2023</v>
      </c>
      <c r="I27" s="4">
        <v>0</v>
      </c>
      <c r="J27" s="4"/>
      <c r="K27" s="4"/>
      <c r="L27" s="5">
        <v>45658</v>
      </c>
      <c r="M27" s="4" t="s">
        <v>27</v>
      </c>
      <c r="N27" s="4"/>
      <c r="O27" s="12"/>
      <c r="P27" s="4"/>
      <c r="Q27" s="4"/>
      <c r="R27" s="4"/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4">
        <v>0</v>
      </c>
    </row>
    <row r="28" spans="1:24" ht="28.8" outlineLevel="2" x14ac:dyDescent="0.3">
      <c r="A28" s="4" t="s">
        <v>24</v>
      </c>
      <c r="B28" s="4" t="s">
        <v>24</v>
      </c>
      <c r="C28" s="4">
        <v>1221</v>
      </c>
      <c r="D28" s="4" t="s">
        <v>25</v>
      </c>
      <c r="E28" s="4">
        <v>643445203</v>
      </c>
      <c r="F28" s="4" t="s">
        <v>26</v>
      </c>
      <c r="G28" s="4">
        <v>0</v>
      </c>
      <c r="H28" s="4">
        <v>2023</v>
      </c>
      <c r="I28" s="4">
        <v>1828883</v>
      </c>
      <c r="J28" s="5">
        <v>44953</v>
      </c>
      <c r="K28" s="4" t="s">
        <v>28</v>
      </c>
      <c r="L28" s="5">
        <v>45658</v>
      </c>
      <c r="M28" s="4" t="s">
        <v>27</v>
      </c>
      <c r="N28" s="4" t="s">
        <v>29</v>
      </c>
      <c r="O28" s="12" t="s">
        <v>55</v>
      </c>
      <c r="P28" s="4" t="s">
        <v>56</v>
      </c>
      <c r="Q28" s="4" t="s">
        <v>47</v>
      </c>
      <c r="R28" s="4"/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4">
        <v>1</v>
      </c>
    </row>
    <row r="29" spans="1:24" ht="28.8" outlineLevel="2" x14ac:dyDescent="0.3">
      <c r="A29" s="4" t="s">
        <v>24</v>
      </c>
      <c r="B29" s="4" t="s">
        <v>24</v>
      </c>
      <c r="C29" s="4">
        <v>1221</v>
      </c>
      <c r="D29" s="4" t="s">
        <v>25</v>
      </c>
      <c r="E29" s="4">
        <v>643445203</v>
      </c>
      <c r="F29" s="4" t="s">
        <v>26</v>
      </c>
      <c r="G29" s="4">
        <v>0</v>
      </c>
      <c r="H29" s="4">
        <v>2023</v>
      </c>
      <c r="I29" s="4">
        <v>1838013</v>
      </c>
      <c r="J29" s="5">
        <v>45124</v>
      </c>
      <c r="K29" s="4" t="s">
        <v>57</v>
      </c>
      <c r="L29" s="5">
        <v>45658</v>
      </c>
      <c r="M29" s="4" t="s">
        <v>27</v>
      </c>
      <c r="N29" s="4" t="s">
        <v>58</v>
      </c>
      <c r="O29" s="12" t="s">
        <v>59</v>
      </c>
      <c r="P29" s="4" t="s">
        <v>31</v>
      </c>
      <c r="Q29" s="4" t="s">
        <v>32</v>
      </c>
      <c r="R29" s="4" t="s">
        <v>60</v>
      </c>
      <c r="S29" s="15">
        <v>0</v>
      </c>
      <c r="T29" s="15">
        <v>0</v>
      </c>
      <c r="U29" s="15">
        <v>1933.12</v>
      </c>
      <c r="V29" s="15">
        <v>0</v>
      </c>
      <c r="W29" s="15">
        <v>1933.12</v>
      </c>
      <c r="X29" s="4">
        <v>1</v>
      </c>
    </row>
    <row r="30" spans="1:24" ht="28.8" outlineLevel="2" x14ac:dyDescent="0.3">
      <c r="A30" s="4" t="s">
        <v>24</v>
      </c>
      <c r="B30" s="4" t="s">
        <v>24</v>
      </c>
      <c r="C30" s="4">
        <v>1221</v>
      </c>
      <c r="D30" s="4" t="s">
        <v>25</v>
      </c>
      <c r="E30" s="4">
        <v>643445203</v>
      </c>
      <c r="F30" s="4" t="s">
        <v>26</v>
      </c>
      <c r="G30" s="4">
        <v>0</v>
      </c>
      <c r="H30" s="4">
        <v>2023</v>
      </c>
      <c r="I30" s="4">
        <v>1846833</v>
      </c>
      <c r="J30" s="5">
        <v>45291</v>
      </c>
      <c r="K30" s="4" t="s">
        <v>57</v>
      </c>
      <c r="L30" s="5">
        <v>45658</v>
      </c>
      <c r="M30" s="4" t="s">
        <v>27</v>
      </c>
      <c r="N30" s="4" t="s">
        <v>58</v>
      </c>
      <c r="O30" s="12" t="s">
        <v>61</v>
      </c>
      <c r="P30" s="4" t="s">
        <v>31</v>
      </c>
      <c r="Q30" s="4" t="s">
        <v>32</v>
      </c>
      <c r="R30" s="4"/>
      <c r="S30" s="15">
        <v>0</v>
      </c>
      <c r="T30" s="15">
        <v>40000</v>
      </c>
      <c r="U30" s="15">
        <v>0</v>
      </c>
      <c r="V30" s="15">
        <v>0</v>
      </c>
      <c r="W30" s="15">
        <v>0</v>
      </c>
      <c r="X30" s="4">
        <v>1</v>
      </c>
    </row>
    <row r="31" spans="1:24" outlineLevel="1" x14ac:dyDescent="0.3">
      <c r="A31" s="4"/>
      <c r="B31" s="4"/>
      <c r="C31" s="4"/>
      <c r="D31" s="4"/>
      <c r="E31" s="4"/>
      <c r="F31" s="4"/>
      <c r="G31" s="4"/>
      <c r="H31" s="18" t="s">
        <v>70</v>
      </c>
      <c r="I31" s="4"/>
      <c r="J31" s="5"/>
      <c r="K31" s="4"/>
      <c r="L31" s="5"/>
      <c r="M31" s="4"/>
      <c r="N31" s="4"/>
      <c r="O31" s="12"/>
      <c r="P31" s="4"/>
      <c r="Q31" s="4"/>
      <c r="R31" s="4"/>
      <c r="S31" s="15">
        <f t="shared" ref="S31:W31" si="5">SUBTOTAL(9,S27:S30)</f>
        <v>0</v>
      </c>
      <c r="T31" s="15">
        <f t="shared" si="5"/>
        <v>40000</v>
      </c>
      <c r="U31" s="15">
        <f t="shared" si="5"/>
        <v>1933.12</v>
      </c>
      <c r="V31" s="15">
        <f t="shared" si="5"/>
        <v>0</v>
      </c>
      <c r="W31" s="15">
        <f t="shared" si="5"/>
        <v>1933.12</v>
      </c>
      <c r="X31" s="4"/>
    </row>
    <row r="32" spans="1:24" outlineLevel="2" x14ac:dyDescent="0.3">
      <c r="A32" s="4" t="s">
        <v>24</v>
      </c>
      <c r="B32" s="4" t="s">
        <v>24</v>
      </c>
      <c r="C32" s="4">
        <v>1221</v>
      </c>
      <c r="D32" s="4" t="s">
        <v>25</v>
      </c>
      <c r="E32" s="4">
        <v>643445203</v>
      </c>
      <c r="F32" s="4" t="s">
        <v>26</v>
      </c>
      <c r="G32" s="4">
        <v>0</v>
      </c>
      <c r="H32" s="4">
        <v>2024</v>
      </c>
      <c r="I32" s="4">
        <v>0</v>
      </c>
      <c r="J32" s="4"/>
      <c r="K32" s="4"/>
      <c r="L32" s="5">
        <v>45658</v>
      </c>
      <c r="M32" s="4" t="s">
        <v>27</v>
      </c>
      <c r="N32" s="4"/>
      <c r="O32" s="12"/>
      <c r="P32" s="4"/>
      <c r="Q32" s="4"/>
      <c r="R32" s="4"/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4">
        <v>0</v>
      </c>
    </row>
    <row r="33" spans="1:24" ht="29.4" outlineLevel="2" thickBot="1" x14ac:dyDescent="0.35">
      <c r="A33" s="6" t="s">
        <v>24</v>
      </c>
      <c r="B33" s="6" t="s">
        <v>24</v>
      </c>
      <c r="C33" s="6">
        <v>1221</v>
      </c>
      <c r="D33" s="6" t="s">
        <v>25</v>
      </c>
      <c r="E33" s="6">
        <v>643445203</v>
      </c>
      <c r="F33" s="6" t="s">
        <v>26</v>
      </c>
      <c r="G33" s="6">
        <v>0</v>
      </c>
      <c r="H33" s="6">
        <v>2024</v>
      </c>
      <c r="I33" s="6">
        <v>1848503</v>
      </c>
      <c r="J33" s="7">
        <v>45298</v>
      </c>
      <c r="K33" s="6" t="s">
        <v>57</v>
      </c>
      <c r="L33" s="7">
        <v>45658</v>
      </c>
      <c r="M33" s="6" t="s">
        <v>27</v>
      </c>
      <c r="N33" s="6" t="s">
        <v>58</v>
      </c>
      <c r="O33" s="13" t="s">
        <v>62</v>
      </c>
      <c r="P33" s="6" t="s">
        <v>31</v>
      </c>
      <c r="Q33" s="6" t="s">
        <v>32</v>
      </c>
      <c r="R33" s="6" t="s">
        <v>60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6">
        <v>1</v>
      </c>
    </row>
    <row r="34" spans="1:24" outlineLevel="1" x14ac:dyDescent="0.3">
      <c r="A34" s="2"/>
      <c r="B34" s="2"/>
      <c r="C34" s="2"/>
      <c r="D34" s="2"/>
      <c r="E34" s="2"/>
      <c r="F34" s="2"/>
      <c r="G34" s="2"/>
      <c r="H34" s="21" t="s">
        <v>71</v>
      </c>
      <c r="I34" s="2"/>
      <c r="J34" s="3"/>
      <c r="K34" s="2"/>
      <c r="L34" s="3"/>
      <c r="M34" s="2"/>
      <c r="N34" s="2"/>
      <c r="O34" s="19"/>
      <c r="P34" s="2"/>
      <c r="Q34" s="2"/>
      <c r="R34" s="2"/>
      <c r="S34" s="20">
        <f t="shared" ref="S34:W34" si="6">SUBTOTAL(9,S32:S33)</f>
        <v>0</v>
      </c>
      <c r="T34" s="20">
        <f t="shared" si="6"/>
        <v>0</v>
      </c>
      <c r="U34" s="20">
        <f t="shared" si="6"/>
        <v>0</v>
      </c>
      <c r="V34" s="20">
        <f t="shared" si="6"/>
        <v>0</v>
      </c>
      <c r="W34" s="20">
        <f t="shared" si="6"/>
        <v>0</v>
      </c>
      <c r="X34" s="2"/>
    </row>
    <row r="35" spans="1:24" x14ac:dyDescent="0.3">
      <c r="A35" s="2"/>
      <c r="B35" s="2"/>
      <c r="C35" s="2"/>
      <c r="D35" s="2"/>
      <c r="E35" s="2"/>
      <c r="F35" s="2"/>
      <c r="G35" s="2"/>
      <c r="H35" s="21" t="s">
        <v>63</v>
      </c>
      <c r="I35" s="2"/>
      <c r="J35" s="3"/>
      <c r="K35" s="2"/>
      <c r="L35" s="3"/>
      <c r="M35" s="2"/>
      <c r="N35" s="2"/>
      <c r="O35" s="19"/>
      <c r="P35" s="2"/>
      <c r="Q35" s="2"/>
      <c r="R35" s="2"/>
      <c r="S35" s="20">
        <f t="shared" ref="S35:W35" si="7">SUBTOTAL(9,S4:S33)</f>
        <v>100063.22</v>
      </c>
      <c r="T35" s="20">
        <f t="shared" si="7"/>
        <v>40000</v>
      </c>
      <c r="U35" s="20">
        <f t="shared" si="7"/>
        <v>8185.95</v>
      </c>
      <c r="V35" s="20">
        <f t="shared" si="7"/>
        <v>18000</v>
      </c>
      <c r="W35" s="20">
        <f t="shared" si="7"/>
        <v>91092.95</v>
      </c>
      <c r="X35" s="2"/>
    </row>
  </sheetData>
  <sortState xmlns:xlrd2="http://schemas.microsoft.com/office/spreadsheetml/2017/richdata2" ref="A4:X33">
    <sortCondition ref="A3"/>
    <sortCondition ref="F3"/>
    <sortCondition ref="H3"/>
  </sortState>
  <printOptions gridLines="1"/>
  <pageMargins left="0.25" right="0.25" top="0.75" bottom="0.75" header="0.5" footer="0.5"/>
  <pageSetup paperSize="9" scale="57" fitToHeight="0" orientation="landscape" cellComments="atEnd" horizontalDpi="1200" verticalDpi="120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B0100118694</vt:lpstr>
      <vt:lpstr>B0100118694!Print_Titles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Smit</dc:creator>
  <cp:lastModifiedBy>Marlies Frohlich</cp:lastModifiedBy>
  <dcterms:created xsi:type="dcterms:W3CDTF">2024-06-04T14:37:22Z</dcterms:created>
  <dcterms:modified xsi:type="dcterms:W3CDTF">2024-06-04T16:04:59Z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2024-06-04T14:37:36Z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be77a951-bf74-46b8-b3b1-2bc4df93a168</vt:lpwstr>
  </property>
  <property fmtid="{D5CDD505-2E9C-101B-9397-08002B2CF9AE}" pid="8" name="MSIP_Label_9043f10a-881e-4653-a55e-02ca2cc829dc_ContentBits">
    <vt:lpwstr>0</vt:lpwstr>
  </property>
</Properties>
</file>