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A\MO\INK\SHV\"/>
    </mc:Choice>
  </mc:AlternateContent>
  <workbookProtection workbookAlgorithmName="SHA-512" workbookHashValue="4Z5vVtPcoAp6ZrZ1OdrMjdYv9TLu55eWGHMj16s539MJbcCI2U0igFHFcz2h6bU5WuUmT1d98Qrt6WUJ+puckA==" workbookSaltValue="7ruZBbkJlACnH7fLZZVMfA==" workbookSpinCount="100000" lockStructure="1"/>
  <bookViews>
    <workbookView xWindow="0" yWindow="0" windowWidth="19260" windowHeight="70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9" i="1"/>
  <c r="D8" i="1" l="1"/>
  <c r="D10" i="1"/>
  <c r="D11" i="1"/>
  <c r="D12" i="1"/>
  <c r="D13" i="1"/>
  <c r="D14" i="1"/>
  <c r="D16" i="1"/>
  <c r="D17" i="1"/>
  <c r="D18" i="1"/>
  <c r="D19" i="1"/>
  <c r="D20" i="1"/>
  <c r="D22" i="1"/>
  <c r="D23" i="1"/>
  <c r="D24" i="1"/>
  <c r="D25" i="1"/>
  <c r="D7" i="1"/>
  <c r="D26" i="1" l="1"/>
  <c r="B24" i="1"/>
  <c r="B22" i="1"/>
  <c r="B20" i="1"/>
  <c r="B19" i="1"/>
</calcChain>
</file>

<file path=xl/sharedStrings.xml><?xml version="1.0" encoding="utf-8"?>
<sst xmlns="http://schemas.openxmlformats.org/spreadsheetml/2006/main" count="32" uniqueCount="32">
  <si>
    <t>Verwachte aantallen komend jaar</t>
  </si>
  <si>
    <t>Inschrijver</t>
  </si>
  <si>
    <t>Datum</t>
  </si>
  <si>
    <t>Totaal</t>
  </si>
  <si>
    <t xml:space="preserve">Uw ingediende tarief is gebaseerd op het programma van eisen en het door u ingediende programma van wensen. De totaalprijs is een fictieve inschrijfprijs. </t>
  </si>
  <si>
    <t>Verwacht totaalbedrag per jaar**</t>
  </si>
  <si>
    <t>*Exclusief BTW en inclusief alle bijkomende kosten.</t>
  </si>
  <si>
    <t>Conform landelijk vastgesteld tarief</t>
  </si>
  <si>
    <t>Prijs per module</t>
  </si>
  <si>
    <t>Bijlage 3: Prijzenlijst schuldhulpverlening (Inschrijfprijs)</t>
  </si>
  <si>
    <t>Modules</t>
  </si>
  <si>
    <t>U dient de geel gemarkeerde velden in te vullen
De Inschrijfprijs wordt berekend in cel D24 (blauw); deze prijs dient u over te nemen in TenderNed</t>
  </si>
  <si>
    <t>Intake</t>
  </si>
  <si>
    <t xml:space="preserve">Crisisinterventie </t>
  </si>
  <si>
    <t xml:space="preserve">Voorlopige voorziening </t>
  </si>
  <si>
    <t>Stabilisatie</t>
  </si>
  <si>
    <t xml:space="preserve">Dwangakkoord </t>
  </si>
  <si>
    <t>Informatie en advies</t>
  </si>
  <si>
    <t xml:space="preserve">100% betaling waaronder betalingsregeling/geen herfinanciering </t>
  </si>
  <si>
    <t xml:space="preserve">Schuldbemiddeling </t>
  </si>
  <si>
    <t xml:space="preserve">Hercontrole  </t>
  </si>
  <si>
    <t>Budgetbeheer (maandelijks terugkerend)</t>
  </si>
  <si>
    <t>Budgetcoaching (maandelijks terugkerend)</t>
  </si>
  <si>
    <t>Beschermingsbewind (keuze inwoner is leidend) (maandelijks terugkerend)</t>
  </si>
  <si>
    <t>Duurzame financiele dienstverlening (maandelijks terugkerend)</t>
  </si>
  <si>
    <t>Nazorg (maandelijks terugkerend)</t>
  </si>
  <si>
    <t xml:space="preserve">Afgifte WSNP </t>
  </si>
  <si>
    <t xml:space="preserve">Saneringskrediet </t>
  </si>
  <si>
    <t xml:space="preserve">Bij de "maandelijks terugkerende" modules, zijn de aantallen al vermenigvuldigd met 12. Als voorbeeld bij Budgetcoaching gaan wij ervan uit dat er elke maand 20 inwoners dit nodig hebben. </t>
  </si>
  <si>
    <t>Moratorium smal</t>
  </si>
  <si>
    <t>Moratorium breed</t>
  </si>
  <si>
    <t>Nul-aanbod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</si>
</sst>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</font>
    <font>
      <sz val="7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1" fillId="2" borderId="0" xfId="0" applyFont="1" applyFill="1"/>
    <xf numFmtId="0" fontId="0" fillId="2" borderId="0" xfId="0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164" fontId="0" fillId="2" borderId="1" xfId="0" applyNumberFormat="1" applyFill="1" applyBorder="1" applyAlignment="1">
      <alignment horizontal="left"/>
    </xf>
    <xf numFmtId="0" fontId="3" fillId="0" borderId="0" xfId="0" applyFont="1" applyAlignment="1">
      <alignment vertical="center"/>
    </xf>
    <xf numFmtId="164" fontId="0" fillId="4" borderId="1" xfId="0" applyNumberFormat="1" applyFill="1" applyBorder="1"/>
    <xf numFmtId="0" fontId="0" fillId="5" borderId="1" xfId="0" applyFill="1" applyBorder="1"/>
    <xf numFmtId="164" fontId="0" fillId="5" borderId="1" xfId="0" applyNumberFormat="1" applyFill="1" applyBorder="1" applyAlignment="1">
      <alignment horizontal="left"/>
    </xf>
    <xf numFmtId="164" fontId="0" fillId="6" borderId="1" xfId="0" applyNumberFormat="1" applyFill="1" applyBorder="1" applyAlignment="1" applyProtection="1">
      <alignment horizontal="left"/>
      <protection locked="0"/>
    </xf>
    <xf numFmtId="164" fontId="4" fillId="0" borderId="1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wrapText="1"/>
    </xf>
    <xf numFmtId="0" fontId="0" fillId="6" borderId="1" xfId="0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962025</xdr:colOff>
      <xdr:row>0</xdr:row>
      <xdr:rowOff>9525</xdr:rowOff>
    </xdr:from>
    <xdr:to>
      <xdr:col>4</xdr:col>
      <xdr:colOff>321310</xdr:colOff>
      <xdr:row>1</xdr:row>
      <xdr:rowOff>533400</xdr:rowOff>
    </xdr:to>
    <xdr:pic>
      <xdr:nvPicPr>
        <xdr:cNvPr id="2" name="Afbeelding 1" descr="C:\Users\EBeens\Appdata\Local\Microsoft\Windows\Temporary Internet Files\Content.Outlook\0VSRQDBJ\LAN-Logo.RGB.Horizontaal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9525"/>
          <a:ext cx="225488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12" workbookViewId="0">
      <selection activeCell="C22" sqref="C22:C25"/>
    </sheetView>
  </sheetViews>
  <sheetFormatPr defaultRowHeight="15" x14ac:dyDescent="0.25"/>
  <cols>
    <col min="1" max="1" width="101.7109375" style="6" customWidth="1"/>
    <col min="2" max="2" width="21.28515625" style="6" customWidth="1"/>
    <col min="3" max="3" width="22.28515625" style="6" bestFit="1" customWidth="1"/>
    <col min="4" max="4" width="21.140625" style="6" customWidth="1"/>
    <col min="5" max="7" width="9.140625" style="6"/>
    <col min="8" max="8" width="9.140625" style="6" customWidth="1"/>
    <col min="9" max="16384" width="9.140625" style="6"/>
  </cols>
  <sheetData>
    <row r="1" spans="1:4" ht="21" x14ac:dyDescent="0.35">
      <c r="A1" s="5" t="s">
        <v>9</v>
      </c>
    </row>
    <row r="2" spans="1:4" ht="43.5" customHeight="1" x14ac:dyDescent="0.25">
      <c r="A2" s="17" t="s">
        <v>11</v>
      </c>
    </row>
    <row r="3" spans="1:4" x14ac:dyDescent="0.25">
      <c r="A3" s="2" t="s">
        <v>1</v>
      </c>
      <c r="B3" s="18"/>
      <c r="C3" s="18"/>
      <c r="D3" s="18"/>
    </row>
    <row r="4" spans="1:4" x14ac:dyDescent="0.25">
      <c r="A4" s="2" t="s">
        <v>2</v>
      </c>
      <c r="B4" s="18"/>
      <c r="C4" s="18"/>
      <c r="D4" s="18"/>
    </row>
    <row r="6" spans="1:4" ht="45" x14ac:dyDescent="0.25">
      <c r="A6" s="3" t="s">
        <v>10</v>
      </c>
      <c r="B6" s="4" t="s">
        <v>0</v>
      </c>
      <c r="C6" s="9" t="s">
        <v>8</v>
      </c>
      <c r="D6" s="3" t="s">
        <v>5</v>
      </c>
    </row>
    <row r="7" spans="1:4" x14ac:dyDescent="0.25">
      <c r="A7" s="7" t="s">
        <v>12</v>
      </c>
      <c r="B7" s="1">
        <v>50</v>
      </c>
      <c r="C7" s="15"/>
      <c r="D7" s="10" t="str">
        <f>IF(ISNUMBER(C7),(B7*C7),"")</f>
        <v/>
      </c>
    </row>
    <row r="8" spans="1:4" x14ac:dyDescent="0.25">
      <c r="A8" s="7" t="s">
        <v>13</v>
      </c>
      <c r="B8" s="1">
        <v>2</v>
      </c>
      <c r="C8" s="15"/>
      <c r="D8" s="10" t="str">
        <f t="shared" ref="D8:D25" si="0">IF(ISNUMBER(C8),(B8*C8),"")</f>
        <v/>
      </c>
    </row>
    <row r="9" spans="1:4" x14ac:dyDescent="0.25">
      <c r="A9" s="7" t="s">
        <v>29</v>
      </c>
      <c r="B9" s="7">
        <v>2</v>
      </c>
      <c r="C9" s="15"/>
      <c r="D9" s="10" t="str">
        <f t="shared" si="0"/>
        <v/>
      </c>
    </row>
    <row r="10" spans="1:4" x14ac:dyDescent="0.25">
      <c r="A10" s="7" t="s">
        <v>30</v>
      </c>
      <c r="B10" s="7">
        <v>1</v>
      </c>
      <c r="C10" s="15"/>
      <c r="D10" s="10" t="str">
        <f t="shared" si="0"/>
        <v/>
      </c>
    </row>
    <row r="11" spans="1:4" x14ac:dyDescent="0.25">
      <c r="A11" s="7" t="s">
        <v>14</v>
      </c>
      <c r="B11" s="1">
        <v>2</v>
      </c>
      <c r="C11" s="15"/>
      <c r="D11" s="10" t="str">
        <f t="shared" si="0"/>
        <v/>
      </c>
    </row>
    <row r="12" spans="1:4" x14ac:dyDescent="0.25">
      <c r="A12" s="7" t="s">
        <v>15</v>
      </c>
      <c r="B12" s="1">
        <v>40</v>
      </c>
      <c r="C12" s="15"/>
      <c r="D12" s="10" t="str">
        <f t="shared" si="0"/>
        <v/>
      </c>
    </row>
    <row r="13" spans="1:4" x14ac:dyDescent="0.25">
      <c r="A13" s="7" t="s">
        <v>16</v>
      </c>
      <c r="B13" s="1">
        <v>2</v>
      </c>
      <c r="C13" s="15"/>
      <c r="D13" s="10" t="str">
        <f t="shared" si="0"/>
        <v/>
      </c>
    </row>
    <row r="14" spans="1:4" x14ac:dyDescent="0.25">
      <c r="A14" s="7" t="s">
        <v>17</v>
      </c>
      <c r="B14" s="1">
        <v>10</v>
      </c>
      <c r="C14" s="15"/>
      <c r="D14" s="10" t="str">
        <f t="shared" si="0"/>
        <v/>
      </c>
    </row>
    <row r="15" spans="1:4" x14ac:dyDescent="0.25">
      <c r="A15" s="7" t="s">
        <v>31</v>
      </c>
      <c r="B15" s="1">
        <v>3</v>
      </c>
      <c r="C15" s="15"/>
      <c r="D15" s="10" t="str">
        <f t="shared" si="0"/>
        <v/>
      </c>
    </row>
    <row r="16" spans="1:4" ht="16.5" customHeight="1" x14ac:dyDescent="0.25">
      <c r="A16" s="8" t="s">
        <v>18</v>
      </c>
      <c r="B16" s="1">
        <v>1</v>
      </c>
      <c r="C16" s="15"/>
      <c r="D16" s="10" t="str">
        <f t="shared" si="0"/>
        <v/>
      </c>
    </row>
    <row r="17" spans="1:4" x14ac:dyDescent="0.25">
      <c r="A17" s="7" t="s">
        <v>19</v>
      </c>
      <c r="B17" s="1">
        <v>10</v>
      </c>
      <c r="C17" s="15"/>
      <c r="D17" s="10" t="str">
        <f t="shared" si="0"/>
        <v/>
      </c>
    </row>
    <row r="18" spans="1:4" x14ac:dyDescent="0.25">
      <c r="A18" s="7" t="s">
        <v>20</v>
      </c>
      <c r="B18" s="1">
        <v>20</v>
      </c>
      <c r="C18" s="15"/>
      <c r="D18" s="10" t="str">
        <f t="shared" si="0"/>
        <v/>
      </c>
    </row>
    <row r="19" spans="1:4" x14ac:dyDescent="0.25">
      <c r="A19" s="7" t="s">
        <v>21</v>
      </c>
      <c r="B19" s="1">
        <f>32*12</f>
        <v>384</v>
      </c>
      <c r="C19" s="15"/>
      <c r="D19" s="10" t="str">
        <f t="shared" si="0"/>
        <v/>
      </c>
    </row>
    <row r="20" spans="1:4" x14ac:dyDescent="0.25">
      <c r="A20" s="7" t="s">
        <v>22</v>
      </c>
      <c r="B20" s="1">
        <f>20*12</f>
        <v>240</v>
      </c>
      <c r="C20" s="15"/>
      <c r="D20" s="10" t="str">
        <f t="shared" si="0"/>
        <v/>
      </c>
    </row>
    <row r="21" spans="1:4" x14ac:dyDescent="0.25">
      <c r="A21" s="7" t="s">
        <v>23</v>
      </c>
      <c r="B21" s="13"/>
      <c r="C21" s="16" t="s">
        <v>7</v>
      </c>
      <c r="D21" s="14">
        <v>0</v>
      </c>
    </row>
    <row r="22" spans="1:4" x14ac:dyDescent="0.25">
      <c r="A22" s="7" t="s">
        <v>24</v>
      </c>
      <c r="B22" s="1">
        <f>2*12</f>
        <v>24</v>
      </c>
      <c r="C22" s="15"/>
      <c r="D22" s="10" t="str">
        <f t="shared" si="0"/>
        <v/>
      </c>
    </row>
    <row r="23" spans="1:4" x14ac:dyDescent="0.25">
      <c r="A23" s="7" t="s">
        <v>26</v>
      </c>
      <c r="B23" s="1">
        <v>3</v>
      </c>
      <c r="C23" s="15"/>
      <c r="D23" s="10" t="str">
        <f t="shared" si="0"/>
        <v/>
      </c>
    </row>
    <row r="24" spans="1:4" x14ac:dyDescent="0.25">
      <c r="A24" s="7" t="s">
        <v>25</v>
      </c>
      <c r="B24" s="1">
        <f>20*12</f>
        <v>240</v>
      </c>
      <c r="C24" s="15"/>
      <c r="D24" s="10" t="str">
        <f t="shared" si="0"/>
        <v/>
      </c>
    </row>
    <row r="25" spans="1:4" x14ac:dyDescent="0.25">
      <c r="A25" s="7" t="s">
        <v>27</v>
      </c>
      <c r="B25" s="1">
        <v>20</v>
      </c>
      <c r="C25" s="15"/>
      <c r="D25" s="10" t="str">
        <f t="shared" si="0"/>
        <v/>
      </c>
    </row>
    <row r="26" spans="1:4" x14ac:dyDescent="0.25">
      <c r="A26" s="2" t="s">
        <v>3</v>
      </c>
      <c r="B26" s="2"/>
      <c r="C26" s="2"/>
      <c r="D26" s="12" t="str">
        <f>IF(AND(ISNUMBER(D7),ISNUMBER(D8),ISNUMBER(D10),ISNUMBER(D11),ISNUMBER(D12),ISNUMBER(D13),ISNUMBER(D14),ISNUMBER(D16),ISNUMBER(D17),ISNUMBER(D18),ISNUMBER(D19),ISNUMBER(D20),ISNUMBER(D22),ISNUMBER(D23),ISNUMBER(D24),ISNUMBER(D25)),SUM(D7,D8,D10,D11,D12,D13,D14,D16,D17,D18,D19,D20,D22,D23,D24,D25),"")</f>
        <v/>
      </c>
    </row>
    <row r="27" spans="1:4" x14ac:dyDescent="0.25">
      <c r="A27" s="19"/>
      <c r="B27" s="19"/>
      <c r="C27" s="19"/>
      <c r="D27" s="19"/>
    </row>
    <row r="28" spans="1:4" x14ac:dyDescent="0.25">
      <c r="A28" s="6" t="s">
        <v>4</v>
      </c>
    </row>
    <row r="29" spans="1:4" x14ac:dyDescent="0.25">
      <c r="A29" s="6" t="s">
        <v>28</v>
      </c>
    </row>
    <row r="30" spans="1:4" x14ac:dyDescent="0.25">
      <c r="A30" s="11" t="s">
        <v>6</v>
      </c>
    </row>
    <row r="31" spans="1:4" x14ac:dyDescent="0.25">
      <c r="A31" s="11"/>
    </row>
  </sheetData>
  <sheetProtection algorithmName="SHA-512" hashValue="MnLeeww4SvN8gjYeKRD+6row+uy1Qbooph/PUoThMGSp9Gnhe+4fc6sba+elojwymoiI7/o7wZTizfr83YHzjQ==" saltValue="RAtGE0tL1GEJapVP9jXq4w==" spinCount="100000" sheet="1" selectLockedCells="1"/>
  <mergeCells count="3">
    <mergeCell ref="B3:D3"/>
    <mergeCell ref="B4:D4"/>
    <mergeCell ref="A27:D27"/>
  </mergeCells>
  <dataValidations count="2">
    <dataValidation type="decimal" operator="greaterThan" allowBlank="1" showInputMessage="1" showErrorMessage="1" errorTitle="prijs fout" error="Prijs kan niet negatief of nul zijn" promptTitle="Prijs" prompt="Voer hier de prijs van de module in" sqref="C7:C20">
      <formula1>0</formula1>
    </dataValidation>
    <dataValidation type="decimal" operator="greaterThan" allowBlank="1" showInputMessage="1" showErrorMessage="1" errorTitle="Prijs fout" error="Prijs kan niet negatief of nul zijn" promptTitle="Prijs per module" prompt="Voer hier de prijs van de module in" sqref="C22:C25">
      <formula1>0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Kok</dc:creator>
  <cp:lastModifiedBy>Marcel Kok</cp:lastModifiedBy>
  <dcterms:created xsi:type="dcterms:W3CDTF">2020-05-25T10:35:54Z</dcterms:created>
  <dcterms:modified xsi:type="dcterms:W3CDTF">2024-08-29T13:21:41Z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f99ea418-798c-bea0-6a14-56c0c8f6dab7</vt:lpwstr>
  </property>
  <property fmtid="{D5CDD505-2E9C-101B-9397-08002B2CF9AE}" pid="3" name="CORSA_OBJECTTYPE">
    <vt:lpwstr>S</vt:lpwstr>
  </property>
  <property fmtid="{D5CDD505-2E9C-101B-9397-08002B2CF9AE}" pid="4" name="CORSA_OBJECTID">
    <vt:lpwstr>T20.06432</vt:lpwstr>
  </property>
  <property fmtid="{D5CDD505-2E9C-101B-9397-08002B2CF9AE}" pid="5" name="CORSA_VERSION">
    <vt:lpwstr>13</vt:lpwstr>
  </property>
</Properties>
</file>