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G:\TRAJECTEN\BUURT\Grijs\Afval\DUO UH OA 202403 - PRJ 2300244 KCA\06. Nota van inlichtingen\"/>
    </mc:Choice>
  </mc:AlternateContent>
  <xr:revisionPtr revIDLastSave="0" documentId="8_{7BDE3DFF-B5B9-4D1B-BA9C-56FBBBA724D8}" xr6:coauthVersionLast="47" xr6:coauthVersionMax="47" xr10:uidLastSave="{00000000-0000-0000-0000-000000000000}"/>
  <bookViews>
    <workbookView xWindow="990" yWindow="570" windowWidth="23910" windowHeight="13605" xr2:uid="{00000000-000D-0000-FFFF-FFFF00000000}"/>
  </bookViews>
  <sheets>
    <sheet name="Perceel 1" sheetId="1" r:id="rId1"/>
  </sheets>
  <definedNames>
    <definedName name="_xlnm.Print_Area" localSheetId="0">'Perceel 1'!$B$1:$G$94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4" i="1" l="1"/>
  <c r="G22" i="1"/>
  <c r="G82" i="1" l="1"/>
  <c r="G83" i="1"/>
  <c r="G84" i="1"/>
  <c r="G85" i="1"/>
  <c r="G86" i="1"/>
  <c r="G87" i="1"/>
  <c r="G88" i="1"/>
  <c r="G89" i="1"/>
  <c r="G90" i="1"/>
  <c r="G91" i="1"/>
  <c r="G81" i="1"/>
  <c r="G80" i="1"/>
  <c r="G79" i="1"/>
  <c r="G70" i="1"/>
  <c r="G71" i="1"/>
  <c r="G72" i="1"/>
  <c r="G73" i="1"/>
  <c r="G75" i="1"/>
  <c r="G76" i="1"/>
  <c r="G77" i="1"/>
  <c r="G78" i="1"/>
  <c r="G69" i="1"/>
  <c r="G46" i="1"/>
  <c r="G47" i="1"/>
  <c r="G48" i="1"/>
  <c r="G49" i="1"/>
  <c r="G50" i="1"/>
  <c r="G51" i="1"/>
  <c r="G52" i="1"/>
  <c r="G53" i="1"/>
  <c r="G54" i="1"/>
  <c r="G55" i="1"/>
  <c r="G56" i="1"/>
  <c r="G57" i="1"/>
  <c r="G58" i="1"/>
  <c r="G59" i="1"/>
  <c r="G60" i="1"/>
  <c r="G45" i="1"/>
  <c r="G14" i="1"/>
  <c r="G15" i="1"/>
  <c r="G16" i="1"/>
  <c r="G17" i="1"/>
  <c r="G18" i="1"/>
  <c r="G19" i="1"/>
  <c r="G20" i="1"/>
  <c r="G21" i="1"/>
  <c r="G23" i="1"/>
  <c r="G24" i="1"/>
  <c r="G25" i="1"/>
  <c r="G26" i="1"/>
  <c r="G27" i="1"/>
  <c r="G28" i="1"/>
  <c r="G29" i="1"/>
  <c r="G30" i="1"/>
  <c r="G31" i="1"/>
  <c r="G32" i="1"/>
  <c r="G33" i="1"/>
  <c r="G34" i="1"/>
  <c r="G35" i="1"/>
  <c r="G100" i="1"/>
  <c r="G99" i="1"/>
  <c r="G107" i="1" l="1"/>
  <c r="G92" i="1" l="1"/>
  <c r="G61" i="1"/>
  <c r="G36" i="1" l="1"/>
  <c r="G111" i="1" s="1"/>
</calcChain>
</file>

<file path=xl/sharedStrings.xml><?xml version="1.0" encoding="utf-8"?>
<sst xmlns="http://schemas.openxmlformats.org/spreadsheetml/2006/main" count="117" uniqueCount="83">
  <si>
    <t>Spuitbussen</t>
  </si>
  <si>
    <t>Totaalprijs 
per categorie
per jaar</t>
  </si>
  <si>
    <t xml:space="preserve">Emballage, transport en verwerking van KCA/KGA </t>
  </si>
  <si>
    <t>Inschrijftabel</t>
  </si>
  <si>
    <t>KCA/KGA stroom</t>
  </si>
  <si>
    <t>Voorstel voor emballage</t>
  </si>
  <si>
    <t>Geschatte hoeveelheid
(in aantallen per jaar)</t>
  </si>
  <si>
    <t>Prijs per kg voor transport en verwerking, inclusief in bruikleen stellen van emballage (€/kg)*</t>
  </si>
  <si>
    <t>Geschatte hoeveelheid** 
(in kg/jaar)</t>
  </si>
  <si>
    <r>
      <t>**</t>
    </r>
    <r>
      <rPr>
        <i/>
        <sz val="9"/>
        <rFont val="Verdana"/>
        <family val="2"/>
      </rPr>
      <t>De genoemde hoeveelheden zijn een indicatie. Er kunnen geen rechten aan worden ontleend.</t>
    </r>
  </si>
  <si>
    <t>Milieudepot Uithoorn</t>
  </si>
  <si>
    <t>INSCHRIJFPRIJS MILIEUDEPOT UITHOORN</t>
  </si>
  <si>
    <t>Loodaccu's</t>
  </si>
  <si>
    <t>Specifiek ziekenhuisafval</t>
  </si>
  <si>
    <t>Bestrijdingsmiddelen</t>
  </si>
  <si>
    <t>Halonblussers</t>
  </si>
  <si>
    <t>Lijmen, harsen en kitten (in kleinverpakking)</t>
  </si>
  <si>
    <t>Scheidingsdepot Ouderkerk aan de Amstel</t>
  </si>
  <si>
    <t>Scheidingsdepot Duivendrecht</t>
  </si>
  <si>
    <t>Medicijnen en cosmetica</t>
  </si>
  <si>
    <t>INSCHRIJFPRIJS SCHEIDINGSDEPOT DUIVENDRECHT</t>
  </si>
  <si>
    <t>Onderdeel A - transport, verwerking en emballage van KCA/KGA</t>
  </si>
  <si>
    <t>INSCHRIJFPRIJS SCHEIDINGSDEPOT OUDERKERK AAN DE AMSTEL</t>
  </si>
  <si>
    <t>Totaalprijs per jaar</t>
  </si>
  <si>
    <t>Alleen de GELE vakken invullen!</t>
  </si>
  <si>
    <t>TOTALE INSCHRIJFSOM PER JAAR</t>
  </si>
  <si>
    <t>Aldus naar waarheid opgemaakt te …..................... op …................. 2024</t>
  </si>
  <si>
    <t>Naam Inschrijver:</t>
  </si>
  <si>
    <t>Naam (dhr/mevr):</t>
  </si>
  <si>
    <t>Functie:</t>
  </si>
  <si>
    <t>Handtekening:</t>
  </si>
  <si>
    <t>Onderdeel B - Levering van additionele optionele (emballage)middelen</t>
  </si>
  <si>
    <t>Hoeveelheid*</t>
  </si>
  <si>
    <r>
      <t>*</t>
    </r>
    <r>
      <rPr>
        <i/>
        <sz val="9"/>
        <rFont val="Verdana"/>
        <family val="2"/>
      </rPr>
      <t>t.b.v. prijsstelling</t>
    </r>
  </si>
  <si>
    <t>Leveren van lakmoespapier, prijs per 100 stuks</t>
  </si>
  <si>
    <t>Prijs</t>
  </si>
  <si>
    <t>Totaalprijs</t>
  </si>
  <si>
    <t>Onderdeel C - Toegang tot online portaal</t>
  </si>
  <si>
    <t>Toegang tot online portaal van Opdrachtnemer</t>
  </si>
  <si>
    <t>Totaal toegang tot online portaal</t>
  </si>
  <si>
    <t>*Vul in kolom D in wat de prijs/kg (of indien van toepassing de prijs/eenheid) is van de betreffende afvalstroom. Wanneer de verwerking de Opdrachtgever geld kost, dient er een positief bedrage ingevuld te worden. Wanneer de verwerking geld oplevert, dient er een negatief bedrag ingevuld te worden.</t>
  </si>
  <si>
    <t>Opmerking</t>
  </si>
  <si>
    <t xml:space="preserve">De ingevulde inschrijftabel dient zowel in Excel als in PDF ingeleverd te worden. </t>
  </si>
  <si>
    <t>Afgewerkte olie cat. ii (synthetisch)</t>
  </si>
  <si>
    <t>Anorganische vloeistoffen, basisch</t>
  </si>
  <si>
    <t>Anorganische zuren, gemengd</t>
  </si>
  <si>
    <t>Batterijen &lt; 1 kg</t>
  </si>
  <si>
    <t>Bestrijdingsmiddelen afval, vloeibaar</t>
  </si>
  <si>
    <t>bestrijdingsmiddelen, vast</t>
  </si>
  <si>
    <t>brandblussers</t>
  </si>
  <si>
    <t>Cosmetica- en medicijnafval in klein verpakking</t>
  </si>
  <si>
    <t>Kga uit kantoren</t>
  </si>
  <si>
    <t>Kwikhoudende voorwerpen</t>
  </si>
  <si>
    <t>Latex &lt; 20 liter</t>
  </si>
  <si>
    <t>Lithiumhoudende batterijen/accu’s</t>
  </si>
  <si>
    <t>Oplosmiddelen, gemengd, halogeenarm</t>
  </si>
  <si>
    <t>spuitbussen</t>
  </si>
  <si>
    <t>Verfresten in kunststof/stalen verpakkingen</t>
  </si>
  <si>
    <t>Wit en bruingoed</t>
  </si>
  <si>
    <t>Ziekenhuisafval, ongespecificeerd</t>
  </si>
  <si>
    <t>Afgewerkte olie cat. II (synthetisch)</t>
  </si>
  <si>
    <t>Batterijen &lt;1 kg.</t>
  </si>
  <si>
    <t>Brandblussers</t>
  </si>
  <si>
    <t>Fixeer</t>
  </si>
  <si>
    <t>Halogeen arme oplosmiddelen</t>
  </si>
  <si>
    <t>Kantoor KGA</t>
  </si>
  <si>
    <t>Koelvloeistof schoon</t>
  </si>
  <si>
    <t>Latex</t>
  </si>
  <si>
    <t>Lijmen, kitten en harsen (KV)</t>
  </si>
  <si>
    <t>Lithiumhoudende batterijen</t>
  </si>
  <si>
    <t>Ole-afgeleide afvalstoffen vast/Psteus</t>
  </si>
  <si>
    <t>Ontwikkelaar</t>
  </si>
  <si>
    <t>Organische logen</t>
  </si>
  <si>
    <t>Organische zuren</t>
  </si>
  <si>
    <t>Smeervetten</t>
  </si>
  <si>
    <t>Verf kleinverpakking</t>
  </si>
  <si>
    <t>Opmerking: indien tijdens de opdracht een KCA/KGA stroom nieuw toegevoegd wordt aan een milieu-/scheidingsdepot dan gelden voor die stroom de tarieven zoals opgegeven bij de andere depot(s).</t>
  </si>
  <si>
    <t>Lachgascilinders***</t>
  </si>
  <si>
    <t>Leveren van vermiculiet, prijs per 100 liter</t>
  </si>
  <si>
    <t>Gasflessen en overige drukhouders***</t>
  </si>
  <si>
    <r>
      <t>***</t>
    </r>
    <r>
      <rPr>
        <i/>
        <sz val="9"/>
        <rFont val="Verdana"/>
        <family val="2"/>
      </rPr>
      <t>Hoeveelheden/tarieven voor lachgascilinders en gasflessen en overige drukhouders zijn niet in/per kilo, maar in/per stuk.</t>
    </r>
  </si>
  <si>
    <t>De PDF versie dient rechtsgeldig ondertekend te zijn.</t>
  </si>
  <si>
    <r>
      <t>***</t>
    </r>
    <r>
      <rPr>
        <i/>
        <sz val="9"/>
        <rFont val="Verdana"/>
        <family val="2"/>
      </rPr>
      <t>Hoeveelheden/tarieven voor lachgascilinders en voor gasflassen en overige drukhouders zijn niet in/per kilo, maar in/per stuk.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</si>
</sst>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413]\ * #,##0.00_ ;_ [$€-413]\ * \-#,##0.00_ ;_ [$€-413]\ * &quot;-&quot;??_ ;_ @_ "/>
  </numFmts>
  <fonts count="23" x14ac:knownFonts="1">
    <font>
      <sz val="11"/>
      <color theme="1"/>
      <name val="Calibri"/>
      <family val="2"/>
      <scheme val="minor"/>
    </font>
    <font>
      <sz val="9"/>
      <color indexed="8"/>
      <name val="Verdana"/>
      <family val="2"/>
    </font>
    <font>
      <sz val="8"/>
      <color indexed="8"/>
      <name val="Verdana"/>
      <family val="2"/>
    </font>
    <font>
      <b/>
      <sz val="12"/>
      <color indexed="8"/>
      <name val="Verdana"/>
      <family val="2"/>
    </font>
    <font>
      <b/>
      <sz val="16"/>
      <color indexed="8"/>
      <name val="Verdana"/>
      <family val="2"/>
    </font>
    <font>
      <b/>
      <sz val="11"/>
      <color indexed="8"/>
      <name val="Verdana"/>
      <family val="2"/>
    </font>
    <font>
      <b/>
      <sz val="9"/>
      <color indexed="8"/>
      <name val="Verdana"/>
      <family val="2"/>
    </font>
    <font>
      <b/>
      <sz val="9"/>
      <name val="Verdana"/>
      <family val="2"/>
    </font>
    <font>
      <sz val="9"/>
      <name val="Verdana"/>
      <family val="2"/>
    </font>
    <font>
      <i/>
      <sz val="9"/>
      <name val="Verdana"/>
      <family val="2"/>
    </font>
    <font>
      <sz val="11"/>
      <color theme="1"/>
      <name val="Calibri"/>
      <family val="2"/>
      <scheme val="minor"/>
    </font>
    <font>
      <sz val="10"/>
      <color theme="1"/>
      <name val="Trebuchet MS"/>
      <family val="2"/>
    </font>
    <font>
      <b/>
      <sz val="10"/>
      <color indexed="8"/>
      <name val="Verdana"/>
      <family val="2"/>
    </font>
    <font>
      <b/>
      <sz val="11"/>
      <name val="Verdana"/>
      <family val="2"/>
    </font>
    <font>
      <b/>
      <sz val="12"/>
      <name val="Verdana"/>
      <family val="2"/>
    </font>
    <font>
      <sz val="9"/>
      <color theme="1"/>
      <name val="Verdana"/>
      <family val="2"/>
    </font>
    <font>
      <b/>
      <sz val="18"/>
      <color indexed="8"/>
      <name val="Verdana"/>
      <family val="2"/>
    </font>
    <font>
      <i/>
      <u/>
      <sz val="11"/>
      <color indexed="8"/>
      <name val="Verdana"/>
      <family val="2"/>
    </font>
    <font>
      <sz val="14"/>
      <color theme="1"/>
      <name val="Verdana"/>
      <family val="2"/>
    </font>
    <font>
      <b/>
      <sz val="12"/>
      <color theme="1"/>
      <name val="Verdana"/>
      <family val="2"/>
    </font>
    <font>
      <sz val="12"/>
      <color theme="1"/>
      <name val="Verdana"/>
      <family val="2"/>
    </font>
    <font>
      <sz val="9"/>
      <color rgb="FF000000"/>
      <name val="Verdana"/>
      <family val="2"/>
    </font>
    <font>
      <i/>
      <sz val="10"/>
      <color indexed="8"/>
      <name val="Verdan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13"/>
        <bgColor indexed="64"/>
      </patternFill>
    </fill>
    <fill>
      <patternFill patternType="solid">
        <fgColor theme="9" tint="0.39997558519241921"/>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s>
  <cellStyleXfs count="7">
    <xf numFmtId="0" fontId="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1" fillId="0" borderId="0"/>
    <xf numFmtId="43" fontId="11" fillId="0" borderId="0" applyFont="0" applyFill="0" applyBorder="0" applyAlignment="0" applyProtection="0"/>
  </cellStyleXfs>
  <cellXfs count="134">
    <xf numFmtId="0" fontId="0" fillId="0" borderId="0" xfId="0"/>
    <xf numFmtId="0" fontId="1" fillId="0" borderId="0" xfId="0" applyFont="1"/>
    <xf numFmtId="0" fontId="2" fillId="0" borderId="0" xfId="0" applyFont="1"/>
    <xf numFmtId="164" fontId="1" fillId="0" borderId="0" xfId="0" applyNumberFormat="1" applyFont="1"/>
    <xf numFmtId="0" fontId="1" fillId="0" borderId="0" xfId="0" applyFont="1" applyAlignment="1">
      <alignment wrapText="1"/>
    </xf>
    <xf numFmtId="0" fontId="8" fillId="2" borderId="0" xfId="0" applyFont="1" applyFill="1"/>
    <xf numFmtId="0" fontId="7" fillId="4" borderId="7" xfId="0" applyFont="1" applyFill="1" applyBorder="1" applyAlignment="1">
      <alignment vertical="top" wrapText="1"/>
    </xf>
    <xf numFmtId="0" fontId="8" fillId="4" borderId="7" xfId="0" applyFont="1" applyFill="1" applyBorder="1"/>
    <xf numFmtId="0" fontId="7" fillId="2" borderId="0" xfId="0" applyFont="1" applyFill="1"/>
    <xf numFmtId="164" fontId="7" fillId="2" borderId="0" xfId="0" applyNumberFormat="1" applyFont="1" applyFill="1" applyAlignment="1">
      <alignment wrapText="1"/>
    </xf>
    <xf numFmtId="0" fontId="6" fillId="2" borderId="0" xfId="0" applyFont="1" applyFill="1" applyAlignment="1">
      <alignment horizontal="center" wrapText="1"/>
    </xf>
    <xf numFmtId="0" fontId="14" fillId="2" borderId="0" xfId="0" applyFont="1" applyFill="1"/>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4" borderId="13" xfId="0" applyFont="1" applyFill="1" applyBorder="1" applyAlignment="1">
      <alignment vertical="top" wrapText="1"/>
    </xf>
    <xf numFmtId="0" fontId="8" fillId="4" borderId="14" xfId="0" applyFont="1" applyFill="1" applyBorder="1" applyAlignment="1">
      <alignment vertical="top" wrapText="1"/>
    </xf>
    <xf numFmtId="0" fontId="15" fillId="0" borderId="3" xfId="0" applyFont="1" applyBorder="1" applyAlignment="1">
      <alignment vertical="center"/>
    </xf>
    <xf numFmtId="0" fontId="15" fillId="0" borderId="6" xfId="1" applyNumberFormat="1" applyFont="1" applyBorder="1" applyAlignment="1" applyProtection="1">
      <alignment horizontal="center" vertical="center"/>
    </xf>
    <xf numFmtId="0" fontId="15" fillId="0" borderId="6" xfId="1" applyNumberFormat="1" applyFont="1" applyFill="1" applyBorder="1" applyAlignment="1" applyProtection="1">
      <alignment horizontal="center" vertical="center"/>
    </xf>
    <xf numFmtId="165" fontId="1" fillId="3" borderId="6" xfId="2" applyNumberFormat="1" applyFont="1" applyFill="1" applyBorder="1" applyAlignment="1" applyProtection="1">
      <alignment horizontal="center" vertical="center"/>
      <protection locked="0"/>
    </xf>
    <xf numFmtId="0" fontId="1" fillId="0" borderId="0" xfId="0" applyFont="1" applyAlignment="1">
      <alignment vertical="center"/>
    </xf>
    <xf numFmtId="0" fontId="5" fillId="2" borderId="0" xfId="0" applyFont="1" applyFill="1" applyAlignment="1">
      <alignment horizontal="left" vertical="center" wrapText="1"/>
    </xf>
    <xf numFmtId="0" fontId="14" fillId="2" borderId="0" xfId="0" applyFont="1" applyFill="1" applyAlignment="1">
      <alignment vertical="center"/>
    </xf>
    <xf numFmtId="0" fontId="6" fillId="6" borderId="0" xfId="0" applyFont="1" applyFill="1" applyAlignment="1">
      <alignment horizontal="center" wrapText="1"/>
    </xf>
    <xf numFmtId="0" fontId="7" fillId="0" borderId="2" xfId="0" applyFont="1" applyBorder="1" applyAlignment="1">
      <alignment horizontal="center" vertical="center"/>
    </xf>
    <xf numFmtId="0" fontId="17" fillId="2" borderId="0" xfId="0" applyFont="1" applyFill="1" applyAlignment="1">
      <alignment horizontal="left" wrapText="1"/>
    </xf>
    <xf numFmtId="44" fontId="7" fillId="0" borderId="4" xfId="2" applyFont="1" applyBorder="1" applyAlignment="1" applyProtection="1">
      <alignment vertical="center" wrapText="1"/>
    </xf>
    <xf numFmtId="44" fontId="13" fillId="7" borderId="15" xfId="0" applyNumberFormat="1" applyFont="1" applyFill="1" applyBorder="1" applyAlignment="1">
      <alignment vertical="center" wrapText="1"/>
    </xf>
    <xf numFmtId="44" fontId="13" fillId="7" borderId="15" xfId="0" applyNumberFormat="1" applyFont="1" applyFill="1" applyBorder="1" applyAlignment="1">
      <alignment horizontal="left" vertical="center" wrapText="1"/>
    </xf>
    <xf numFmtId="44" fontId="13" fillId="7" borderId="15" xfId="0" applyNumberFormat="1" applyFont="1" applyFill="1" applyBorder="1" applyAlignment="1">
      <alignment vertical="center"/>
    </xf>
    <xf numFmtId="0" fontId="3" fillId="5" borderId="22" xfId="0" applyFont="1" applyFill="1" applyBorder="1" applyAlignment="1">
      <alignment horizontal="left" vertical="center"/>
    </xf>
    <xf numFmtId="0" fontId="1" fillId="5" borderId="23" xfId="0" applyFont="1" applyFill="1" applyBorder="1" applyAlignment="1">
      <alignment horizontal="left" vertical="center"/>
    </xf>
    <xf numFmtId="44" fontId="3" fillId="5" borderId="24" xfId="0" applyNumberFormat="1" applyFont="1" applyFill="1" applyBorder="1" applyAlignment="1">
      <alignment horizontal="left" vertical="center"/>
    </xf>
    <xf numFmtId="0" fontId="1" fillId="0" borderId="3" xfId="0" applyFont="1" applyBorder="1" applyAlignment="1">
      <alignment vertical="center" wrapText="1"/>
    </xf>
    <xf numFmtId="0" fontId="1" fillId="0" borderId="25" xfId="0" applyFont="1" applyBorder="1" applyAlignment="1">
      <alignment vertical="center" wrapText="1"/>
    </xf>
    <xf numFmtId="44" fontId="7" fillId="0" borderId="4" xfId="0" applyNumberFormat="1" applyFont="1" applyBorder="1" applyAlignment="1">
      <alignment horizontal="left" vertical="center"/>
    </xf>
    <xf numFmtId="44" fontId="7" fillId="0" borderId="15" xfId="0" applyNumberFormat="1" applyFont="1" applyBorder="1" applyAlignment="1">
      <alignment horizontal="left" vertical="center"/>
    </xf>
    <xf numFmtId="0" fontId="8" fillId="0" borderId="6" xfId="0" applyFont="1" applyBorder="1" applyAlignment="1">
      <alignment horizontal="left" vertical="center" wrapText="1"/>
    </xf>
    <xf numFmtId="0" fontId="8" fillId="0" borderId="6" xfId="0" applyFont="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Border="1" applyAlignment="1">
      <alignment horizontal="center" vertical="center" wrapText="1"/>
    </xf>
    <xf numFmtId="0" fontId="8" fillId="0" borderId="26" xfId="0" applyFont="1" applyBorder="1" applyAlignment="1">
      <alignment horizontal="left" vertical="center" wrapText="1"/>
    </xf>
    <xf numFmtId="0" fontId="8" fillId="0" borderId="26" xfId="0" applyFont="1" applyBorder="1" applyAlignment="1">
      <alignment horizontal="center" vertical="center" wrapText="1"/>
    </xf>
    <xf numFmtId="3" fontId="8" fillId="2" borderId="0" xfId="0" applyNumberFormat="1" applyFont="1" applyFill="1"/>
    <xf numFmtId="0" fontId="6" fillId="2" borderId="0" xfId="0" applyFont="1" applyFill="1" applyAlignment="1">
      <alignment horizontal="left"/>
    </xf>
    <xf numFmtId="164" fontId="7" fillId="2" borderId="0" xfId="0" applyNumberFormat="1" applyFont="1" applyFill="1" applyAlignment="1">
      <alignment horizontal="right"/>
    </xf>
    <xf numFmtId="0" fontId="6" fillId="2" borderId="0" xfId="0" applyFont="1" applyFill="1"/>
    <xf numFmtId="0" fontId="8" fillId="2" borderId="0" xfId="0" applyFont="1" applyFill="1" applyAlignment="1">
      <alignment vertical="center" wrapText="1"/>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44" fontId="7" fillId="2" borderId="0" xfId="0" applyNumberFormat="1" applyFont="1" applyFill="1" applyAlignment="1">
      <alignment horizontal="left" vertical="center"/>
    </xf>
    <xf numFmtId="0" fontId="1" fillId="2" borderId="0" xfId="0" applyFont="1" applyFill="1"/>
    <xf numFmtId="164" fontId="1" fillId="2" borderId="0" xfId="0" applyNumberFormat="1" applyFont="1" applyFill="1"/>
    <xf numFmtId="0" fontId="3" fillId="2" borderId="0" xfId="0" applyFont="1" applyFill="1" applyAlignment="1">
      <alignment horizontal="left" wrapText="1"/>
    </xf>
    <xf numFmtId="0" fontId="1" fillId="2" borderId="0" xfId="0" applyFont="1" applyFill="1" applyAlignment="1">
      <alignment vertical="center"/>
    </xf>
    <xf numFmtId="0" fontId="1" fillId="2" borderId="0" xfId="0" applyFont="1" applyFill="1" applyAlignment="1">
      <alignment wrapText="1"/>
    </xf>
    <xf numFmtId="0" fontId="4" fillId="2" borderId="0" xfId="0" applyFont="1" applyFill="1" applyAlignment="1">
      <alignment horizontal="center" wrapText="1"/>
    </xf>
    <xf numFmtId="1" fontId="5" fillId="2" borderId="0" xfId="0" applyNumberFormat="1" applyFont="1" applyFill="1" applyAlignment="1">
      <alignment horizontal="center" vertical="center"/>
    </xf>
    <xf numFmtId="1" fontId="5" fillId="2" borderId="0" xfId="0" applyNumberFormat="1" applyFont="1" applyFill="1" applyAlignment="1">
      <alignment horizontal="center"/>
    </xf>
    <xf numFmtId="164" fontId="1" fillId="2" borderId="0" xfId="0" applyNumberFormat="1" applyFont="1" applyFill="1" applyAlignment="1">
      <alignment horizontal="center" vertical="top" wrapText="1"/>
    </xf>
    <xf numFmtId="0" fontId="9" fillId="2" borderId="0" xfId="0" applyFont="1" applyFill="1"/>
    <xf numFmtId="44" fontId="7" fillId="0" borderId="18" xfId="2" applyFont="1" applyBorder="1" applyAlignment="1" applyProtection="1">
      <alignment vertical="center" wrapText="1"/>
    </xf>
    <xf numFmtId="3"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1" fillId="0" borderId="6" xfId="0" applyFont="1" applyBorder="1"/>
    <xf numFmtId="0" fontId="15" fillId="0" borderId="9" xfId="1" applyNumberFormat="1" applyFont="1" applyBorder="1" applyAlignment="1" applyProtection="1">
      <alignment horizontal="center" vertical="center"/>
    </xf>
    <xf numFmtId="0" fontId="15" fillId="0" borderId="9" xfId="1" applyNumberFormat="1" applyFont="1" applyFill="1" applyBorder="1" applyAlignment="1" applyProtection="1">
      <alignment horizontal="center" vertical="center"/>
    </xf>
    <xf numFmtId="3" fontId="15" fillId="0" borderId="9" xfId="1" applyNumberFormat="1" applyFont="1" applyFill="1" applyBorder="1" applyAlignment="1" applyProtection="1">
      <alignment horizontal="center" vertical="center"/>
    </xf>
    <xf numFmtId="0" fontId="15" fillId="0" borderId="3" xfId="0" applyFont="1" applyBorder="1" applyAlignment="1">
      <alignment horizontal="justify" vertical="center"/>
    </xf>
    <xf numFmtId="0" fontId="21" fillId="0" borderId="6" xfId="0" applyFont="1" applyBorder="1" applyAlignment="1">
      <alignment horizontal="center" vertical="center" wrapText="1"/>
    </xf>
    <xf numFmtId="3" fontId="21" fillId="0" borderId="6" xfId="0" applyNumberFormat="1" applyFont="1" applyBorder="1" applyAlignment="1">
      <alignment horizontal="center" vertical="center" wrapText="1"/>
    </xf>
    <xf numFmtId="0" fontId="7" fillId="0" borderId="0" xfId="0" applyFont="1"/>
    <xf numFmtId="0" fontId="15" fillId="3" borderId="6" xfId="3" applyFont="1" applyFill="1" applyBorder="1" applyAlignment="1" applyProtection="1">
      <alignment horizontal="left" vertical="center"/>
      <protection locked="0"/>
    </xf>
    <xf numFmtId="0" fontId="15" fillId="3" borderId="6" xfId="3" applyFont="1" applyFill="1" applyBorder="1" applyAlignment="1" applyProtection="1">
      <alignment vertical="center"/>
      <protection locked="0"/>
    </xf>
    <xf numFmtId="44" fontId="7" fillId="3" borderId="4" xfId="0" applyNumberFormat="1" applyFont="1" applyFill="1" applyBorder="1" applyAlignment="1" applyProtection="1">
      <alignment horizontal="center" vertical="center"/>
      <protection locked="0"/>
    </xf>
    <xf numFmtId="44" fontId="8" fillId="3" borderId="6" xfId="0" applyNumberFormat="1" applyFont="1" applyFill="1" applyBorder="1" applyAlignment="1" applyProtection="1">
      <alignment horizontal="center" vertical="center" wrapText="1"/>
      <protection locked="0"/>
    </xf>
    <xf numFmtId="44" fontId="8" fillId="3" borderId="26" xfId="0" applyNumberFormat="1" applyFont="1" applyFill="1" applyBorder="1" applyAlignment="1" applyProtection="1">
      <alignment horizontal="center" vertical="center" wrapText="1"/>
      <protection locked="0"/>
    </xf>
    <xf numFmtId="0" fontId="19" fillId="9" borderId="27" xfId="0" applyFont="1" applyFill="1" applyBorder="1" applyAlignment="1">
      <alignment horizontal="left"/>
    </xf>
    <xf numFmtId="0" fontId="19" fillId="9" borderId="28" xfId="0" applyFont="1" applyFill="1" applyBorder="1"/>
    <xf numFmtId="3" fontId="18" fillId="9" borderId="28" xfId="0" applyNumberFormat="1" applyFont="1" applyFill="1" applyBorder="1"/>
    <xf numFmtId="0" fontId="18" fillId="9" borderId="28" xfId="0" applyFont="1" applyFill="1" applyBorder="1" applyAlignment="1">
      <alignment horizontal="center"/>
    </xf>
    <xf numFmtId="165" fontId="18" fillId="9" borderId="28" xfId="0" applyNumberFormat="1" applyFont="1" applyFill="1" applyBorder="1" applyAlignment="1">
      <alignment horizontal="center"/>
    </xf>
    <xf numFmtId="0" fontId="18" fillId="9" borderId="29" xfId="0" applyFont="1" applyFill="1" applyBorder="1"/>
    <xf numFmtId="0" fontId="20" fillId="9" borderId="30" xfId="0" applyFont="1" applyFill="1" applyBorder="1" applyAlignment="1">
      <alignment horizontal="center"/>
    </xf>
    <xf numFmtId="0" fontId="19" fillId="9" borderId="31" xfId="0" applyFont="1" applyFill="1" applyBorder="1"/>
    <xf numFmtId="3" fontId="18" fillId="9" borderId="31" xfId="0" applyNumberFormat="1" applyFont="1" applyFill="1" applyBorder="1"/>
    <xf numFmtId="0" fontId="18" fillId="9" borderId="31" xfId="0" applyFont="1" applyFill="1" applyBorder="1" applyAlignment="1">
      <alignment horizontal="center"/>
    </xf>
    <xf numFmtId="165" fontId="18" fillId="9" borderId="31" xfId="0" applyNumberFormat="1" applyFont="1" applyFill="1" applyBorder="1" applyAlignment="1">
      <alignment horizontal="center"/>
    </xf>
    <xf numFmtId="0" fontId="18" fillId="9" borderId="32" xfId="0" applyFont="1" applyFill="1" applyBorder="1"/>
    <xf numFmtId="3" fontId="15" fillId="0" borderId="6" xfId="1" applyNumberFormat="1" applyFont="1" applyFill="1" applyBorder="1" applyAlignment="1" applyProtection="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22" fillId="0" borderId="0" xfId="0" applyFont="1" applyAlignment="1">
      <alignment horizontal="left" vertical="center"/>
    </xf>
    <xf numFmtId="0" fontId="1" fillId="8" borderId="26" xfId="0" applyFont="1" applyFill="1" applyBorder="1" applyAlignment="1" applyProtection="1">
      <alignment horizontal="left" vertical="center"/>
      <protection locked="0"/>
    </xf>
    <xf numFmtId="0" fontId="1" fillId="8" borderId="15" xfId="0" applyFont="1" applyFill="1" applyBorder="1" applyAlignment="1" applyProtection="1">
      <alignment horizontal="left" vertical="center"/>
      <protection locked="0"/>
    </xf>
    <xf numFmtId="0" fontId="16" fillId="2" borderId="0" xfId="0" applyFont="1" applyFill="1" applyAlignment="1">
      <alignment horizontal="left" vertical="center" wrapText="1"/>
    </xf>
    <xf numFmtId="0" fontId="17" fillId="2" borderId="0" xfId="0" applyFont="1" applyFill="1" applyAlignment="1">
      <alignment horizontal="left" wrapText="1"/>
    </xf>
    <xf numFmtId="0" fontId="5" fillId="2" borderId="0" xfId="0" applyFont="1" applyFill="1" applyAlignment="1">
      <alignment horizontal="left" vertical="center" wrapText="1"/>
    </xf>
    <xf numFmtId="0" fontId="7" fillId="7" borderId="19" xfId="0" applyFont="1" applyFill="1" applyBorder="1" applyAlignment="1">
      <alignment horizontal="left" vertical="center"/>
    </xf>
    <xf numFmtId="0" fontId="7" fillId="7" borderId="20" xfId="0" applyFont="1" applyFill="1" applyBorder="1" applyAlignment="1">
      <alignment horizontal="left" vertical="center"/>
    </xf>
    <xf numFmtId="0" fontId="7" fillId="7" borderId="21" xfId="0" applyFont="1" applyFill="1" applyBorder="1" applyAlignment="1">
      <alignment horizontal="left" vertical="center"/>
    </xf>
    <xf numFmtId="0" fontId="8" fillId="0" borderId="11"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12" fillId="6" borderId="0" xfId="0" applyFont="1" applyFill="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8" xfId="0" applyFont="1" applyBorder="1" applyAlignment="1">
      <alignment horizontal="left" vertical="center" wrapText="1"/>
    </xf>
    <xf numFmtId="0" fontId="7" fillId="4" borderId="11" xfId="0" applyFont="1" applyFill="1" applyBorder="1" applyAlignment="1">
      <alignment horizontal="center" vertical="top" wrapText="1"/>
    </xf>
    <xf numFmtId="0" fontId="7" fillId="4" borderId="10" xfId="0" applyFont="1" applyFill="1" applyBorder="1" applyAlignment="1">
      <alignment horizontal="center" vertical="top" wrapText="1"/>
    </xf>
    <xf numFmtId="0" fontId="7" fillId="4" borderId="18" xfId="0" applyFont="1" applyFill="1" applyBorder="1" applyAlignment="1">
      <alignment horizontal="center" vertical="top" wrapText="1"/>
    </xf>
    <xf numFmtId="0" fontId="7" fillId="7" borderId="30" xfId="0" applyFont="1" applyFill="1" applyBorder="1" applyAlignment="1">
      <alignment horizontal="left" vertical="center" wrapText="1"/>
    </xf>
    <xf numFmtId="0" fontId="7" fillId="7" borderId="31" xfId="0" applyFont="1" applyFill="1" applyBorder="1" applyAlignment="1">
      <alignment horizontal="left" vertical="center" wrapText="1"/>
    </xf>
    <xf numFmtId="0" fontId="7" fillId="7" borderId="33" xfId="0" applyFont="1" applyFill="1" applyBorder="1" applyAlignment="1">
      <alignment horizontal="left" vertical="center" wrapText="1"/>
    </xf>
    <xf numFmtId="0" fontId="1" fillId="8" borderId="1" xfId="0" applyFont="1" applyFill="1" applyBorder="1" applyAlignment="1" applyProtection="1">
      <alignment horizontal="left" vertical="center"/>
      <protection locked="0"/>
    </xf>
    <xf numFmtId="0" fontId="1" fillId="8" borderId="5" xfId="0" applyFont="1" applyFill="1" applyBorder="1" applyAlignment="1" applyProtection="1">
      <alignment horizontal="left" vertical="center"/>
      <protection locked="0"/>
    </xf>
    <xf numFmtId="0" fontId="1" fillId="8" borderId="2" xfId="0" applyFont="1" applyFill="1" applyBorder="1" applyAlignment="1" applyProtection="1">
      <alignment horizontal="left" vertical="center"/>
      <protection locked="0"/>
    </xf>
    <xf numFmtId="0" fontId="7" fillId="7" borderId="21"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20" xfId="0" applyFont="1" applyFill="1" applyBorder="1" applyAlignment="1">
      <alignment horizontal="left" vertical="center" wrapText="1"/>
    </xf>
    <xf numFmtId="0" fontId="1" fillId="8" borderId="6"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12" fillId="0" borderId="1" xfId="0" applyFont="1" applyBorder="1" applyAlignment="1">
      <alignment horizontal="left" vertical="center" wrapText="1"/>
    </xf>
    <xf numFmtId="0" fontId="12"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7" fillId="4" borderId="3"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4" xfId="0" applyFont="1" applyFill="1" applyBorder="1" applyAlignment="1">
      <alignment horizontal="left" vertical="top" wrapText="1"/>
    </xf>
  </cellXfs>
  <cellStyles count="7">
    <cellStyle name="Komma" xfId="1" builtinId="3"/>
    <cellStyle name="Komma 2" xfId="6" xr:uid="{00000000-0005-0000-0000-000001000000}"/>
    <cellStyle name="Komma 3" xfId="4" xr:uid="{00000000-0005-0000-0000-000002000000}"/>
    <cellStyle name="Standaard" xfId="0" builtinId="0"/>
    <cellStyle name="Standaard 2" xfId="5" xr:uid="{00000000-0005-0000-0000-000004000000}"/>
    <cellStyle name="Standaard 4" xfId="3" xr:uid="{00000000-0005-0000-0000-00000500000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1201843</xdr:colOff>
      <xdr:row>1</xdr:row>
      <xdr:rowOff>128906</xdr:rowOff>
    </xdr:from>
    <xdr:to>
      <xdr:col>5</xdr:col>
      <xdr:colOff>216376</xdr:colOff>
      <xdr:row>6</xdr:row>
      <xdr:rowOff>20320</xdr:rowOff>
    </xdr:to>
    <xdr:pic>
      <xdr:nvPicPr>
        <xdr:cNvPr id="2" name="Afbeelding 1" descr="Staatscourant 2020, 53276 | Overheid.nl &gt; Officiële bekendmakingen">
          <a:extLst>
            <a:ext uri="{FF2B5EF4-FFF2-40B4-BE49-F238E27FC236}">
              <a16:creationId xmlns:a16="http://schemas.microsoft.com/office/drawing/2014/main" id="{6678A3A7-F42A-578F-E938-BDB39CC8CF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74643" y="271781"/>
          <a:ext cx="1019863" cy="1035684"/>
        </a:xfrm>
        <a:prstGeom prst="rect">
          <a:avLst/>
        </a:prstGeom>
        <a:noFill/>
        <a:ln>
          <a:noFill/>
        </a:ln>
      </xdr:spPr>
    </xdr:pic>
    <xdr:clientData/>
  </xdr:twoCellAnchor>
  <xdr:twoCellAnchor editAs="oneCell">
    <xdr:from>
      <xdr:col>5</xdr:col>
      <xdr:colOff>979381</xdr:colOff>
      <xdr:row>1</xdr:row>
      <xdr:rowOff>168698</xdr:rowOff>
    </xdr:from>
    <xdr:to>
      <xdr:col>6</xdr:col>
      <xdr:colOff>633040</xdr:colOff>
      <xdr:row>6</xdr:row>
      <xdr:rowOff>2540</xdr:rowOff>
    </xdr:to>
    <xdr:pic>
      <xdr:nvPicPr>
        <xdr:cNvPr id="4" name="Afbeelding 3" descr="Wat speelt er? | meedenkplatform gemeente Uithoorn">
          <a:extLst>
            <a:ext uri="{FF2B5EF4-FFF2-40B4-BE49-F238E27FC236}">
              <a16:creationId xmlns:a16="http://schemas.microsoft.com/office/drawing/2014/main" id="{0F3AC9FA-2409-B12A-552F-74511F155D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52431" y="311573"/>
          <a:ext cx="1584059" cy="97684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13"/>
  <sheetViews>
    <sheetView tabSelected="1" topLeftCell="A104" zoomScale="80" zoomScaleNormal="80" workbookViewId="0">
      <selection activeCell="C123" sqref="C123:G123"/>
    </sheetView>
  </sheetViews>
  <sheetFormatPr defaultColWidth="9.28515625" defaultRowHeight="11.25" x14ac:dyDescent="0.15"/>
  <cols>
    <col min="1" max="1" width="3.7109375" style="54" customWidth="1"/>
    <col min="2" max="2" width="48.7109375" style="1" customWidth="1"/>
    <col min="3" max="3" width="70.7109375" style="1" customWidth="1"/>
    <col min="4" max="4" width="34.28515625" style="1" customWidth="1"/>
    <col min="5" max="5" width="28.7109375" style="1" customWidth="1"/>
    <col min="6" max="6" width="27.5703125" style="1" customWidth="1"/>
    <col min="7" max="7" width="28.7109375" style="3" customWidth="1"/>
    <col min="8" max="8" width="14.5703125" style="55" customWidth="1"/>
    <col min="9" max="32" width="9.28515625" style="54"/>
    <col min="33" max="16384" width="9.28515625" style="1"/>
  </cols>
  <sheetData>
    <row r="1" spans="1:32" x14ac:dyDescent="0.15">
      <c r="B1" s="2"/>
      <c r="C1" s="2"/>
    </row>
    <row r="2" spans="1:32" ht="25.15" customHeight="1" x14ac:dyDescent="0.25">
      <c r="A2" s="56"/>
      <c r="B2" s="98" t="s">
        <v>3</v>
      </c>
      <c r="C2" s="98"/>
      <c r="D2" s="98"/>
      <c r="E2" s="98"/>
      <c r="F2" s="98"/>
      <c r="G2" s="98"/>
      <c r="H2" s="59"/>
    </row>
    <row r="3" spans="1:32" s="23" customFormat="1" ht="18.399999999999999" customHeight="1" x14ac:dyDescent="0.25">
      <c r="A3" s="57"/>
      <c r="B3" s="100" t="s">
        <v>2</v>
      </c>
      <c r="C3" s="100"/>
      <c r="D3" s="100"/>
      <c r="E3" s="100"/>
      <c r="F3" s="100"/>
      <c r="G3" s="100"/>
      <c r="H3" s="60"/>
      <c r="I3" s="57"/>
      <c r="J3" s="57"/>
      <c r="K3" s="57"/>
      <c r="L3" s="57"/>
      <c r="M3" s="57"/>
      <c r="N3" s="57"/>
      <c r="O3" s="57"/>
      <c r="P3" s="57"/>
      <c r="Q3" s="57"/>
      <c r="R3" s="57"/>
      <c r="S3" s="57"/>
      <c r="T3" s="57"/>
      <c r="U3" s="57"/>
      <c r="V3" s="57"/>
      <c r="W3" s="57"/>
      <c r="X3" s="57"/>
      <c r="Y3" s="57"/>
      <c r="Z3" s="57"/>
      <c r="AA3" s="57"/>
      <c r="AB3" s="57"/>
      <c r="AC3" s="57"/>
      <c r="AD3" s="57"/>
      <c r="AE3" s="57"/>
      <c r="AF3" s="57"/>
    </row>
    <row r="4" spans="1:32" s="23" customFormat="1" ht="18.399999999999999" customHeight="1" x14ac:dyDescent="0.25">
      <c r="A4" s="57"/>
      <c r="B4" s="24"/>
      <c r="C4" s="24"/>
      <c r="D4" s="24"/>
      <c r="E4" s="24"/>
      <c r="F4" s="24"/>
      <c r="G4" s="24"/>
      <c r="H4" s="60"/>
      <c r="I4" s="57"/>
      <c r="J4" s="57"/>
      <c r="K4" s="57"/>
      <c r="L4" s="57"/>
      <c r="M4" s="57"/>
      <c r="N4" s="57"/>
      <c r="O4" s="57"/>
      <c r="P4" s="57"/>
      <c r="Q4" s="57"/>
      <c r="R4" s="57"/>
      <c r="S4" s="57"/>
      <c r="T4" s="57"/>
      <c r="U4" s="57"/>
      <c r="V4" s="57"/>
      <c r="W4" s="57"/>
      <c r="X4" s="57"/>
      <c r="Y4" s="57"/>
      <c r="Z4" s="57"/>
      <c r="AA4" s="57"/>
      <c r="AB4" s="57"/>
      <c r="AC4" s="57"/>
      <c r="AD4" s="57"/>
      <c r="AE4" s="57"/>
      <c r="AF4" s="57"/>
    </row>
    <row r="5" spans="1:32" ht="14.25" x14ac:dyDescent="0.2">
      <c r="B5" s="99" t="s">
        <v>24</v>
      </c>
      <c r="C5" s="99"/>
      <c r="D5" s="99"/>
      <c r="E5" s="99"/>
      <c r="F5" s="99"/>
      <c r="G5" s="99"/>
      <c r="H5" s="61"/>
    </row>
    <row r="6" spans="1:32" ht="14.25" x14ac:dyDescent="0.2">
      <c r="B6" s="28"/>
      <c r="C6" s="28"/>
      <c r="D6" s="28"/>
      <c r="E6" s="28"/>
      <c r="F6" s="28"/>
      <c r="G6" s="28"/>
      <c r="H6" s="61"/>
    </row>
    <row r="7" spans="1:32" ht="14.25" x14ac:dyDescent="0.2">
      <c r="B7" s="10"/>
      <c r="C7" s="10"/>
      <c r="D7" s="10"/>
      <c r="E7" s="10"/>
      <c r="F7" s="10"/>
      <c r="G7" s="10"/>
      <c r="H7" s="61"/>
    </row>
    <row r="8" spans="1:32" ht="14.25" x14ac:dyDescent="0.2">
      <c r="B8" s="107" t="s">
        <v>21</v>
      </c>
      <c r="C8" s="107"/>
      <c r="D8" s="26"/>
      <c r="E8" s="26"/>
      <c r="F8" s="26"/>
      <c r="G8" s="26"/>
      <c r="H8" s="61"/>
    </row>
    <row r="9" spans="1:32" ht="22.15" customHeight="1" x14ac:dyDescent="0.2">
      <c r="B9" s="95" t="s">
        <v>76</v>
      </c>
      <c r="C9" s="95"/>
      <c r="D9" s="95"/>
      <c r="E9" s="95"/>
      <c r="F9" s="95"/>
      <c r="G9" s="95"/>
      <c r="H9" s="61"/>
    </row>
    <row r="10" spans="1:32" ht="14.25" x14ac:dyDescent="0.2">
      <c r="B10" s="10"/>
      <c r="C10" s="10"/>
      <c r="D10" s="10"/>
      <c r="E10" s="10"/>
      <c r="F10" s="10"/>
      <c r="G10" s="10"/>
      <c r="H10" s="61"/>
    </row>
    <row r="11" spans="1:32" ht="15.75" thickBot="1" x14ac:dyDescent="0.25">
      <c r="B11" s="25" t="s">
        <v>10</v>
      </c>
      <c r="C11" s="5"/>
      <c r="D11" s="5"/>
      <c r="E11" s="5"/>
      <c r="F11" s="5"/>
      <c r="G11" s="5"/>
      <c r="H11" s="61"/>
    </row>
    <row r="12" spans="1:32" s="4" customFormat="1" ht="49.5" customHeight="1" x14ac:dyDescent="0.15">
      <c r="A12" s="58"/>
      <c r="B12" s="12" t="s">
        <v>4</v>
      </c>
      <c r="C12" s="13" t="s">
        <v>5</v>
      </c>
      <c r="D12" s="14" t="s">
        <v>7</v>
      </c>
      <c r="E12" s="14" t="s">
        <v>8</v>
      </c>
      <c r="F12" s="15" t="s">
        <v>6</v>
      </c>
      <c r="G12" s="16" t="s">
        <v>1</v>
      </c>
      <c r="H12" s="62"/>
      <c r="I12" s="58"/>
      <c r="J12" s="58"/>
      <c r="K12" s="58"/>
      <c r="L12" s="58"/>
      <c r="M12" s="58"/>
      <c r="N12" s="58"/>
      <c r="O12" s="58"/>
      <c r="P12" s="58"/>
      <c r="Q12" s="58"/>
      <c r="R12" s="58"/>
      <c r="S12" s="58"/>
      <c r="T12" s="58"/>
      <c r="U12" s="58"/>
      <c r="V12" s="58"/>
      <c r="W12" s="58"/>
      <c r="X12" s="58"/>
      <c r="Y12" s="58"/>
      <c r="Z12" s="58"/>
      <c r="AA12" s="58"/>
      <c r="AB12" s="58"/>
      <c r="AC12" s="58"/>
      <c r="AD12" s="58"/>
      <c r="AE12" s="58"/>
      <c r="AF12" s="58"/>
    </row>
    <row r="13" spans="1:32" x14ac:dyDescent="0.15">
      <c r="B13" s="17"/>
      <c r="C13" s="6"/>
      <c r="D13" s="6"/>
      <c r="E13" s="7"/>
      <c r="F13" s="7"/>
      <c r="G13" s="18"/>
    </row>
    <row r="14" spans="1:32" ht="20.100000000000001" customHeight="1" x14ac:dyDescent="0.15">
      <c r="B14" s="19" t="s">
        <v>43</v>
      </c>
      <c r="C14" s="76"/>
      <c r="D14" s="22"/>
      <c r="E14" s="65">
        <v>2866</v>
      </c>
      <c r="F14" s="20"/>
      <c r="G14" s="64">
        <f>D14*E14</f>
        <v>0</v>
      </c>
    </row>
    <row r="15" spans="1:32" ht="20.100000000000001" customHeight="1" x14ac:dyDescent="0.15">
      <c r="B15" s="19" t="s">
        <v>44</v>
      </c>
      <c r="C15" s="76"/>
      <c r="D15" s="22"/>
      <c r="E15" s="65">
        <v>1434</v>
      </c>
      <c r="F15" s="20"/>
      <c r="G15" s="64">
        <f t="shared" ref="G15:G25" si="0">D15*E15</f>
        <v>0</v>
      </c>
    </row>
    <row r="16" spans="1:32" ht="20.100000000000001" customHeight="1" x14ac:dyDescent="0.15">
      <c r="B16" s="19" t="s">
        <v>45</v>
      </c>
      <c r="C16" s="76"/>
      <c r="D16" s="22"/>
      <c r="E16" s="66">
        <v>616</v>
      </c>
      <c r="F16" s="20"/>
      <c r="G16" s="64">
        <f t="shared" si="0"/>
        <v>0</v>
      </c>
    </row>
    <row r="17" spans="2:8" ht="20.100000000000001" customHeight="1" x14ac:dyDescent="0.15">
      <c r="B17" s="19" t="s">
        <v>46</v>
      </c>
      <c r="C17" s="76"/>
      <c r="D17" s="22"/>
      <c r="E17" s="65">
        <v>2736</v>
      </c>
      <c r="F17" s="20"/>
      <c r="G17" s="64">
        <f t="shared" si="0"/>
        <v>0</v>
      </c>
    </row>
    <row r="18" spans="2:8" ht="20.100000000000001" customHeight="1" x14ac:dyDescent="0.15">
      <c r="B18" s="19" t="s">
        <v>47</v>
      </c>
      <c r="C18" s="76"/>
      <c r="D18" s="22"/>
      <c r="E18" s="66">
        <v>338</v>
      </c>
      <c r="F18" s="20"/>
      <c r="G18" s="64">
        <f t="shared" si="0"/>
        <v>0</v>
      </c>
    </row>
    <row r="19" spans="2:8" ht="20.100000000000001" customHeight="1" x14ac:dyDescent="0.15">
      <c r="B19" s="19" t="s">
        <v>48</v>
      </c>
      <c r="C19" s="76"/>
      <c r="D19" s="22"/>
      <c r="E19" s="66">
        <v>176</v>
      </c>
      <c r="F19" s="21"/>
      <c r="G19" s="64">
        <f t="shared" si="0"/>
        <v>0</v>
      </c>
      <c r="H19" s="62"/>
    </row>
    <row r="20" spans="2:8" ht="20.100000000000001" customHeight="1" x14ac:dyDescent="0.15">
      <c r="B20" s="19" t="s">
        <v>49</v>
      </c>
      <c r="C20" s="76"/>
      <c r="D20" s="22"/>
      <c r="E20" s="66">
        <v>894</v>
      </c>
      <c r="F20" s="21"/>
      <c r="G20" s="64">
        <f t="shared" si="0"/>
        <v>0</v>
      </c>
      <c r="H20" s="62"/>
    </row>
    <row r="21" spans="2:8" ht="20.100000000000001" customHeight="1" x14ac:dyDescent="0.15">
      <c r="B21" s="19" t="s">
        <v>50</v>
      </c>
      <c r="C21" s="76"/>
      <c r="D21" s="22"/>
      <c r="E21" s="65">
        <v>1780</v>
      </c>
      <c r="F21" s="21"/>
      <c r="G21" s="64">
        <f t="shared" si="0"/>
        <v>0</v>
      </c>
    </row>
    <row r="22" spans="2:8" ht="20.100000000000001" customHeight="1" x14ac:dyDescent="0.15">
      <c r="B22" s="19" t="s">
        <v>79</v>
      </c>
      <c r="C22" s="76"/>
      <c r="D22" s="22"/>
      <c r="E22" s="65"/>
      <c r="F22" s="92">
        <v>800</v>
      </c>
      <c r="G22" s="64">
        <f>D22*F22</f>
        <v>0</v>
      </c>
    </row>
    <row r="23" spans="2:8" ht="20.100000000000001" customHeight="1" x14ac:dyDescent="0.15">
      <c r="B23" s="19" t="s">
        <v>15</v>
      </c>
      <c r="C23" s="76"/>
      <c r="D23" s="22"/>
      <c r="E23" s="66">
        <v>339</v>
      </c>
      <c r="F23" s="21"/>
      <c r="G23" s="64">
        <f t="shared" si="0"/>
        <v>0</v>
      </c>
      <c r="H23" s="48"/>
    </row>
    <row r="24" spans="2:8" ht="20.100000000000001" customHeight="1" x14ac:dyDescent="0.15">
      <c r="B24" s="19" t="s">
        <v>51</v>
      </c>
      <c r="C24" s="76"/>
      <c r="D24" s="22"/>
      <c r="E24" s="66">
        <v>542</v>
      </c>
      <c r="F24" s="21"/>
      <c r="G24" s="64">
        <f t="shared" si="0"/>
        <v>0</v>
      </c>
    </row>
    <row r="25" spans="2:8" ht="20.100000000000001" customHeight="1" x14ac:dyDescent="0.15">
      <c r="B25" s="19" t="s">
        <v>52</v>
      </c>
      <c r="C25" s="76"/>
      <c r="D25" s="22"/>
      <c r="E25" s="66">
        <v>24</v>
      </c>
      <c r="F25" s="21"/>
      <c r="G25" s="64">
        <f t="shared" si="0"/>
        <v>0</v>
      </c>
    </row>
    <row r="26" spans="2:8" ht="20.100000000000001" customHeight="1" x14ac:dyDescent="0.15">
      <c r="B26" s="19" t="s">
        <v>77</v>
      </c>
      <c r="C26" s="76"/>
      <c r="D26" s="22"/>
      <c r="E26" s="67"/>
      <c r="F26" s="65">
        <v>1200</v>
      </c>
      <c r="G26" s="64">
        <f>D26*F26</f>
        <v>0</v>
      </c>
    </row>
    <row r="27" spans="2:8" ht="20.100000000000001" customHeight="1" x14ac:dyDescent="0.15">
      <c r="B27" s="19" t="s">
        <v>53</v>
      </c>
      <c r="C27" s="76"/>
      <c r="D27" s="22"/>
      <c r="E27" s="65">
        <v>12945</v>
      </c>
      <c r="F27" s="21"/>
      <c r="G27" s="64">
        <f>D27*E27</f>
        <v>0</v>
      </c>
    </row>
    <row r="28" spans="2:8" ht="20.100000000000001" customHeight="1" x14ac:dyDescent="0.15">
      <c r="B28" s="19" t="s">
        <v>54</v>
      </c>
      <c r="C28" s="76"/>
      <c r="D28" s="22"/>
      <c r="E28" s="66">
        <v>8</v>
      </c>
      <c r="F28" s="21"/>
      <c r="G28" s="64">
        <f>D28*E28</f>
        <v>0</v>
      </c>
    </row>
    <row r="29" spans="2:8" ht="20.100000000000001" customHeight="1" x14ac:dyDescent="0.15">
      <c r="B29" s="19" t="s">
        <v>16</v>
      </c>
      <c r="C29" s="76"/>
      <c r="D29" s="22"/>
      <c r="E29" s="65">
        <v>1337</v>
      </c>
      <c r="F29" s="21"/>
      <c r="G29" s="64">
        <f t="shared" ref="G29:G35" si="1">D29*E29</f>
        <v>0</v>
      </c>
    </row>
    <row r="30" spans="2:8" ht="20.100000000000001" customHeight="1" x14ac:dyDescent="0.15">
      <c r="B30" s="19" t="s">
        <v>12</v>
      </c>
      <c r="C30" s="76"/>
      <c r="D30" s="22"/>
      <c r="E30" s="65">
        <v>6122</v>
      </c>
      <c r="F30" s="21"/>
      <c r="G30" s="64">
        <f t="shared" si="1"/>
        <v>0</v>
      </c>
      <c r="H30" s="48"/>
    </row>
    <row r="31" spans="2:8" ht="20.100000000000001" customHeight="1" x14ac:dyDescent="0.15">
      <c r="B31" s="19" t="s">
        <v>55</v>
      </c>
      <c r="C31" s="76"/>
      <c r="D31" s="22"/>
      <c r="E31" s="65">
        <v>1376</v>
      </c>
      <c r="F31" s="21"/>
      <c r="G31" s="64">
        <f t="shared" si="1"/>
        <v>0</v>
      </c>
      <c r="H31" s="48"/>
    </row>
    <row r="32" spans="2:8" ht="20.100000000000001" customHeight="1" x14ac:dyDescent="0.15">
      <c r="B32" s="19" t="s">
        <v>56</v>
      </c>
      <c r="C32" s="76"/>
      <c r="D32" s="22"/>
      <c r="E32" s="66">
        <v>724</v>
      </c>
      <c r="F32" s="21"/>
      <c r="G32" s="64">
        <f t="shared" si="1"/>
        <v>0</v>
      </c>
      <c r="H32" s="48"/>
    </row>
    <row r="33" spans="1:32" ht="20.100000000000001" customHeight="1" x14ac:dyDescent="0.15">
      <c r="B33" s="19" t="s">
        <v>57</v>
      </c>
      <c r="C33" s="76"/>
      <c r="D33" s="22"/>
      <c r="E33" s="65">
        <v>9007</v>
      </c>
      <c r="F33" s="21"/>
      <c r="G33" s="64">
        <f t="shared" si="1"/>
        <v>0</v>
      </c>
      <c r="H33" s="48"/>
    </row>
    <row r="34" spans="1:32" ht="20.100000000000001" customHeight="1" x14ac:dyDescent="0.15">
      <c r="B34" s="19" t="s">
        <v>58</v>
      </c>
      <c r="C34" s="76"/>
      <c r="D34" s="22"/>
      <c r="E34" s="65">
        <v>3140</v>
      </c>
      <c r="F34" s="21"/>
      <c r="G34" s="64">
        <f t="shared" si="1"/>
        <v>0</v>
      </c>
      <c r="H34" s="48"/>
    </row>
    <row r="35" spans="1:32" ht="20.100000000000001" customHeight="1" x14ac:dyDescent="0.15">
      <c r="B35" s="19" t="s">
        <v>59</v>
      </c>
      <c r="C35" s="76"/>
      <c r="D35" s="22"/>
      <c r="E35" s="66">
        <v>706</v>
      </c>
      <c r="F35" s="21"/>
      <c r="G35" s="64">
        <f t="shared" si="1"/>
        <v>0</v>
      </c>
      <c r="H35" s="48"/>
    </row>
    <row r="36" spans="1:32" ht="28.5" customHeight="1" thickBot="1" x14ac:dyDescent="0.2">
      <c r="B36" s="114" t="s">
        <v>11</v>
      </c>
      <c r="C36" s="115"/>
      <c r="D36" s="115"/>
      <c r="E36" s="115"/>
      <c r="F36" s="116"/>
      <c r="G36" s="30">
        <f>SUM(G14:G35)</f>
        <v>0</v>
      </c>
    </row>
    <row r="37" spans="1:32" ht="20.100000000000001" customHeight="1" x14ac:dyDescent="0.15">
      <c r="B37" s="63" t="s">
        <v>40</v>
      </c>
      <c r="C37" s="8"/>
      <c r="D37" s="5"/>
      <c r="E37" s="5"/>
      <c r="F37" s="5"/>
      <c r="G37" s="9"/>
    </row>
    <row r="38" spans="1:32" ht="20.100000000000001" customHeight="1" x14ac:dyDescent="0.15">
      <c r="B38" s="8" t="s">
        <v>9</v>
      </c>
      <c r="C38" s="8"/>
      <c r="D38" s="5"/>
      <c r="E38" s="5"/>
      <c r="F38" s="5"/>
      <c r="G38" s="9"/>
    </row>
    <row r="39" spans="1:32" ht="20.100000000000001" customHeight="1" x14ac:dyDescent="0.15">
      <c r="B39" s="8" t="s">
        <v>82</v>
      </c>
      <c r="C39" s="8"/>
      <c r="D39" s="5"/>
      <c r="E39" s="5"/>
      <c r="F39" s="5"/>
      <c r="G39" s="9"/>
    </row>
    <row r="40" spans="1:32" x14ac:dyDescent="0.15">
      <c r="B40" s="49"/>
      <c r="C40" s="49"/>
      <c r="D40" s="46"/>
      <c r="E40" s="47"/>
      <c r="F40" s="47"/>
      <c r="G40" s="48"/>
      <c r="H40" s="48"/>
    </row>
    <row r="41" spans="1:32" x14ac:dyDescent="0.15">
      <c r="B41" s="49"/>
      <c r="C41" s="49"/>
      <c r="D41" s="46"/>
      <c r="E41" s="47"/>
      <c r="F41" s="47"/>
      <c r="G41" s="48"/>
      <c r="H41" s="48"/>
    </row>
    <row r="42" spans="1:32" ht="15.75" thickBot="1" x14ac:dyDescent="0.25">
      <c r="B42" s="11" t="s">
        <v>18</v>
      </c>
      <c r="C42" s="5"/>
      <c r="D42" s="5"/>
      <c r="E42" s="5"/>
      <c r="F42" s="5"/>
      <c r="G42" s="5"/>
      <c r="H42" s="61"/>
    </row>
    <row r="43" spans="1:32" s="4" customFormat="1" ht="49.5" customHeight="1" x14ac:dyDescent="0.15">
      <c r="A43" s="58"/>
      <c r="B43" s="12" t="s">
        <v>4</v>
      </c>
      <c r="C43" s="13" t="s">
        <v>5</v>
      </c>
      <c r="D43" s="14" t="s">
        <v>7</v>
      </c>
      <c r="E43" s="14" t="s">
        <v>8</v>
      </c>
      <c r="F43" s="15"/>
      <c r="G43" s="16" t="s">
        <v>1</v>
      </c>
      <c r="H43" s="62"/>
      <c r="I43" s="58"/>
      <c r="J43" s="58"/>
      <c r="K43" s="58"/>
      <c r="L43" s="58"/>
      <c r="M43" s="58"/>
      <c r="N43" s="58"/>
      <c r="O43" s="58"/>
      <c r="P43" s="58"/>
      <c r="Q43" s="58"/>
      <c r="R43" s="58"/>
      <c r="S43" s="58"/>
      <c r="T43" s="58"/>
      <c r="U43" s="58"/>
      <c r="V43" s="58"/>
      <c r="W43" s="58"/>
      <c r="X43" s="58"/>
      <c r="Y43" s="58"/>
      <c r="Z43" s="58"/>
      <c r="AA43" s="58"/>
      <c r="AB43" s="58"/>
      <c r="AC43" s="58"/>
      <c r="AD43" s="58"/>
      <c r="AE43" s="58"/>
      <c r="AF43" s="58"/>
    </row>
    <row r="44" spans="1:32" x14ac:dyDescent="0.15">
      <c r="B44" s="17"/>
      <c r="C44" s="6"/>
      <c r="D44" s="6"/>
      <c r="E44" s="7"/>
      <c r="F44" s="7"/>
      <c r="G44" s="18"/>
    </row>
    <row r="45" spans="1:32" ht="20.100000000000001" customHeight="1" x14ac:dyDescent="0.15">
      <c r="B45" s="71" t="s">
        <v>60</v>
      </c>
      <c r="C45" s="75"/>
      <c r="D45" s="22"/>
      <c r="E45" s="72">
        <v>340</v>
      </c>
      <c r="F45" s="68"/>
      <c r="G45" s="29">
        <f>D45*E45</f>
        <v>0</v>
      </c>
    </row>
    <row r="46" spans="1:32" ht="20.100000000000001" customHeight="1" x14ac:dyDescent="0.15">
      <c r="B46" s="71" t="s">
        <v>61</v>
      </c>
      <c r="C46" s="75"/>
      <c r="D46" s="22"/>
      <c r="E46" s="72">
        <v>442</v>
      </c>
      <c r="F46" s="68"/>
      <c r="G46" s="29">
        <f t="shared" ref="G46:G60" si="2">D46*E46</f>
        <v>0</v>
      </c>
    </row>
    <row r="47" spans="1:32" ht="20.100000000000001" customHeight="1" x14ac:dyDescent="0.15">
      <c r="B47" s="71" t="s">
        <v>14</v>
      </c>
      <c r="C47" s="75"/>
      <c r="D47" s="22"/>
      <c r="E47" s="72">
        <v>62</v>
      </c>
      <c r="F47" s="68"/>
      <c r="G47" s="29">
        <f t="shared" si="2"/>
        <v>0</v>
      </c>
    </row>
    <row r="48" spans="1:32" ht="20.100000000000001" customHeight="1" x14ac:dyDescent="0.15">
      <c r="B48" s="71" t="s">
        <v>64</v>
      </c>
      <c r="C48" s="75"/>
      <c r="D48" s="22"/>
      <c r="E48" s="72">
        <v>174</v>
      </c>
      <c r="F48" s="69"/>
      <c r="G48" s="29">
        <f t="shared" si="2"/>
        <v>0</v>
      </c>
      <c r="H48" s="62"/>
    </row>
    <row r="49" spans="2:8" ht="20.100000000000001" customHeight="1" x14ac:dyDescent="0.15">
      <c r="B49" s="71" t="s">
        <v>65</v>
      </c>
      <c r="C49" s="75"/>
      <c r="D49" s="22"/>
      <c r="E49" s="72">
        <v>386</v>
      </c>
      <c r="F49" s="69"/>
      <c r="G49" s="29">
        <f t="shared" si="2"/>
        <v>0</v>
      </c>
    </row>
    <row r="50" spans="2:8" ht="20.100000000000001" customHeight="1" x14ac:dyDescent="0.15">
      <c r="B50" s="71" t="s">
        <v>66</v>
      </c>
      <c r="C50" s="75"/>
      <c r="D50" s="22"/>
      <c r="E50" s="72">
        <v>50</v>
      </c>
      <c r="F50" s="69"/>
      <c r="G50" s="29">
        <f t="shared" si="2"/>
        <v>0</v>
      </c>
    </row>
    <row r="51" spans="2:8" ht="20.100000000000001" customHeight="1" x14ac:dyDescent="0.15">
      <c r="B51" s="71" t="s">
        <v>67</v>
      </c>
      <c r="C51" s="75"/>
      <c r="D51" s="22"/>
      <c r="E51" s="73">
        <v>2661</v>
      </c>
      <c r="F51" s="69"/>
      <c r="G51" s="29">
        <f t="shared" si="2"/>
        <v>0</v>
      </c>
    </row>
    <row r="52" spans="2:8" ht="20.100000000000001" customHeight="1" x14ac:dyDescent="0.15">
      <c r="B52" s="71" t="s">
        <v>68</v>
      </c>
      <c r="C52" s="75"/>
      <c r="D52" s="22"/>
      <c r="E52" s="72">
        <v>256</v>
      </c>
      <c r="F52" s="69"/>
      <c r="G52" s="29">
        <f t="shared" si="2"/>
        <v>0</v>
      </c>
    </row>
    <row r="53" spans="2:8" ht="20.100000000000001" customHeight="1" x14ac:dyDescent="0.15">
      <c r="B53" s="71" t="s">
        <v>69</v>
      </c>
      <c r="C53" s="75"/>
      <c r="D53" s="22"/>
      <c r="E53" s="72">
        <v>80</v>
      </c>
      <c r="F53" s="69"/>
      <c r="G53" s="29">
        <f t="shared" si="2"/>
        <v>0</v>
      </c>
    </row>
    <row r="54" spans="2:8" ht="20.100000000000001" customHeight="1" x14ac:dyDescent="0.15">
      <c r="B54" s="71" t="s">
        <v>12</v>
      </c>
      <c r="C54" s="75"/>
      <c r="D54" s="22"/>
      <c r="E54" s="73">
        <v>1000</v>
      </c>
      <c r="F54" s="69"/>
      <c r="G54" s="29">
        <f t="shared" si="2"/>
        <v>0</v>
      </c>
    </row>
    <row r="55" spans="2:8" ht="20.100000000000001" customHeight="1" x14ac:dyDescent="0.15">
      <c r="B55" s="71" t="s">
        <v>19</v>
      </c>
      <c r="C55" s="75"/>
      <c r="D55" s="22"/>
      <c r="E55" s="72">
        <v>288</v>
      </c>
      <c r="F55" s="69"/>
      <c r="G55" s="29">
        <f t="shared" si="2"/>
        <v>0</v>
      </c>
    </row>
    <row r="56" spans="2:8" ht="20.100000000000001" customHeight="1" x14ac:dyDescent="0.15">
      <c r="B56" s="71" t="s">
        <v>72</v>
      </c>
      <c r="C56" s="75"/>
      <c r="D56" s="22"/>
      <c r="E56" s="72">
        <v>32</v>
      </c>
      <c r="F56" s="70"/>
      <c r="G56" s="29">
        <f t="shared" si="2"/>
        <v>0</v>
      </c>
    </row>
    <row r="57" spans="2:8" ht="20.100000000000001" customHeight="1" x14ac:dyDescent="0.15">
      <c r="B57" s="71" t="s">
        <v>73</v>
      </c>
      <c r="C57" s="75"/>
      <c r="D57" s="22"/>
      <c r="E57" s="72">
        <v>322</v>
      </c>
      <c r="F57" s="69"/>
      <c r="G57" s="29">
        <f t="shared" si="2"/>
        <v>0</v>
      </c>
    </row>
    <row r="58" spans="2:8" ht="20.100000000000001" customHeight="1" x14ac:dyDescent="0.15">
      <c r="B58" s="71" t="s">
        <v>13</v>
      </c>
      <c r="C58" s="75"/>
      <c r="D58" s="22"/>
      <c r="E58" s="72">
        <v>92</v>
      </c>
      <c r="F58" s="69"/>
      <c r="G58" s="29">
        <f t="shared" si="2"/>
        <v>0</v>
      </c>
    </row>
    <row r="59" spans="2:8" ht="20.100000000000001" customHeight="1" x14ac:dyDescent="0.15">
      <c r="B59" s="71" t="s">
        <v>0</v>
      </c>
      <c r="C59" s="75"/>
      <c r="D59" s="22"/>
      <c r="E59" s="72">
        <v>206</v>
      </c>
      <c r="F59" s="69"/>
      <c r="G59" s="29">
        <f t="shared" si="2"/>
        <v>0</v>
      </c>
      <c r="H59" s="48"/>
    </row>
    <row r="60" spans="2:8" ht="20.100000000000001" customHeight="1" x14ac:dyDescent="0.15">
      <c r="B60" s="71" t="s">
        <v>75</v>
      </c>
      <c r="C60" s="75"/>
      <c r="D60" s="22"/>
      <c r="E60" s="73">
        <v>1730</v>
      </c>
      <c r="F60" s="69"/>
      <c r="G60" s="29">
        <f t="shared" si="2"/>
        <v>0</v>
      </c>
      <c r="H60" s="48"/>
    </row>
    <row r="61" spans="2:8" ht="34.15" customHeight="1" thickBot="1" x14ac:dyDescent="0.2">
      <c r="B61" s="114" t="s">
        <v>20</v>
      </c>
      <c r="C61" s="115"/>
      <c r="D61" s="115"/>
      <c r="E61" s="115"/>
      <c r="F61" s="120"/>
      <c r="G61" s="31">
        <f>SUM(G45:G60)</f>
        <v>0</v>
      </c>
    </row>
    <row r="62" spans="2:8" ht="20.100000000000001" customHeight="1" x14ac:dyDescent="0.15">
      <c r="B62" s="63" t="s">
        <v>40</v>
      </c>
      <c r="C62" s="8"/>
      <c r="D62" s="5"/>
      <c r="E62" s="5"/>
      <c r="F62" s="5"/>
      <c r="G62" s="9"/>
    </row>
    <row r="63" spans="2:8" ht="20.100000000000001" customHeight="1" x14ac:dyDescent="0.15">
      <c r="B63" s="8" t="s">
        <v>9</v>
      </c>
      <c r="C63" s="8"/>
      <c r="D63" s="5"/>
      <c r="E63" s="5"/>
      <c r="F63" s="5"/>
      <c r="G63" s="9"/>
    </row>
    <row r="64" spans="2:8" ht="14.65" customHeight="1" x14ac:dyDescent="0.15">
      <c r="B64" s="8"/>
      <c r="C64" s="8"/>
      <c r="D64" s="5"/>
      <c r="E64" s="5"/>
      <c r="F64" s="5"/>
      <c r="G64" s="9"/>
    </row>
    <row r="65" spans="1:32" ht="11.65" customHeight="1" x14ac:dyDescent="0.15">
      <c r="B65" s="8"/>
      <c r="C65" s="8"/>
      <c r="D65" s="5"/>
      <c r="E65" s="5"/>
      <c r="F65" s="5"/>
      <c r="G65" s="9"/>
    </row>
    <row r="66" spans="1:32" ht="15.75" thickBot="1" x14ac:dyDescent="0.25">
      <c r="B66" s="11" t="s">
        <v>17</v>
      </c>
      <c r="C66" s="5"/>
      <c r="D66" s="5"/>
      <c r="E66" s="5"/>
      <c r="F66" s="5"/>
      <c r="G66" s="5"/>
      <c r="H66" s="61"/>
    </row>
    <row r="67" spans="1:32" s="4" customFormat="1" ht="49.5" customHeight="1" x14ac:dyDescent="0.15">
      <c r="A67" s="58"/>
      <c r="B67" s="12" t="s">
        <v>4</v>
      </c>
      <c r="C67" s="13" t="s">
        <v>5</v>
      </c>
      <c r="D67" s="14" t="s">
        <v>7</v>
      </c>
      <c r="E67" s="14" t="s">
        <v>8</v>
      </c>
      <c r="F67" s="15" t="s">
        <v>6</v>
      </c>
      <c r="G67" s="16" t="s">
        <v>1</v>
      </c>
      <c r="H67" s="62"/>
      <c r="I67" s="58"/>
      <c r="J67" s="58"/>
      <c r="K67" s="58"/>
      <c r="L67" s="58"/>
      <c r="M67" s="58"/>
      <c r="N67" s="58"/>
      <c r="O67" s="58"/>
      <c r="P67" s="58"/>
      <c r="Q67" s="58"/>
      <c r="R67" s="58"/>
      <c r="S67" s="58"/>
      <c r="T67" s="58"/>
      <c r="U67" s="58"/>
      <c r="V67" s="58"/>
      <c r="W67" s="58"/>
      <c r="X67" s="58"/>
      <c r="Y67" s="58"/>
      <c r="Z67" s="58"/>
      <c r="AA67" s="58"/>
      <c r="AB67" s="58"/>
      <c r="AC67" s="58"/>
      <c r="AD67" s="58"/>
      <c r="AE67" s="58"/>
      <c r="AF67" s="58"/>
    </row>
    <row r="68" spans="1:32" x14ac:dyDescent="0.15">
      <c r="B68" s="17"/>
      <c r="C68" s="6"/>
      <c r="D68" s="6"/>
      <c r="E68" s="7"/>
      <c r="F68" s="7"/>
      <c r="G68" s="18"/>
    </row>
    <row r="69" spans="1:32" ht="20.100000000000001" customHeight="1" x14ac:dyDescent="0.15">
      <c r="B69" s="71" t="s">
        <v>60</v>
      </c>
      <c r="C69" s="76"/>
      <c r="D69" s="22"/>
      <c r="E69" s="73">
        <v>1318</v>
      </c>
      <c r="F69" s="68"/>
      <c r="G69" s="29">
        <f>D69*E69</f>
        <v>0</v>
      </c>
    </row>
    <row r="70" spans="1:32" ht="20.100000000000001" customHeight="1" x14ac:dyDescent="0.15">
      <c r="B70" s="71" t="s">
        <v>61</v>
      </c>
      <c r="C70" s="76"/>
      <c r="D70" s="22"/>
      <c r="E70" s="72">
        <v>682</v>
      </c>
      <c r="F70" s="68"/>
      <c r="G70" s="29">
        <f t="shared" ref="G70:G78" si="3">D70*E70</f>
        <v>0</v>
      </c>
    </row>
    <row r="71" spans="1:32" ht="20.100000000000001" customHeight="1" x14ac:dyDescent="0.15">
      <c r="B71" s="71" t="s">
        <v>62</v>
      </c>
      <c r="C71" s="76"/>
      <c r="D71" s="22"/>
      <c r="E71" s="72">
        <v>626</v>
      </c>
      <c r="F71" s="68"/>
      <c r="G71" s="29">
        <f t="shared" si="3"/>
        <v>0</v>
      </c>
    </row>
    <row r="72" spans="1:32" ht="20.100000000000001" customHeight="1" x14ac:dyDescent="0.15">
      <c r="B72" s="71" t="s">
        <v>14</v>
      </c>
      <c r="C72" s="76"/>
      <c r="D72" s="22"/>
      <c r="E72" s="72">
        <v>194</v>
      </c>
      <c r="F72" s="68"/>
      <c r="G72" s="29">
        <f t="shared" si="3"/>
        <v>0</v>
      </c>
    </row>
    <row r="73" spans="1:32" ht="20.100000000000001" customHeight="1" x14ac:dyDescent="0.15">
      <c r="B73" s="71" t="s">
        <v>63</v>
      </c>
      <c r="C73" s="76"/>
      <c r="D73" s="22"/>
      <c r="E73" s="72">
        <v>6</v>
      </c>
      <c r="F73" s="68"/>
      <c r="G73" s="29">
        <f t="shared" si="3"/>
        <v>0</v>
      </c>
    </row>
    <row r="74" spans="1:32" ht="20.100000000000001" customHeight="1" x14ac:dyDescent="0.15">
      <c r="B74" s="71" t="s">
        <v>79</v>
      </c>
      <c r="C74" s="76"/>
      <c r="D74" s="22"/>
      <c r="E74" s="73"/>
      <c r="F74" s="68">
        <v>400</v>
      </c>
      <c r="G74" s="29">
        <f>D74*F74</f>
        <v>0</v>
      </c>
    </row>
    <row r="75" spans="1:32" ht="20.100000000000001" customHeight="1" x14ac:dyDescent="0.15">
      <c r="B75" s="71" t="s">
        <v>64</v>
      </c>
      <c r="C75" s="76"/>
      <c r="D75" s="22"/>
      <c r="E75" s="73">
        <v>1292</v>
      </c>
      <c r="F75" s="68"/>
      <c r="G75" s="29">
        <f t="shared" si="3"/>
        <v>0</v>
      </c>
    </row>
    <row r="76" spans="1:32" ht="20.100000000000001" customHeight="1" x14ac:dyDescent="0.15">
      <c r="B76" s="71" t="s">
        <v>65</v>
      </c>
      <c r="C76" s="76"/>
      <c r="D76" s="22"/>
      <c r="E76" s="72">
        <v>322</v>
      </c>
      <c r="F76" s="68"/>
      <c r="G76" s="29">
        <f t="shared" si="3"/>
        <v>0</v>
      </c>
    </row>
    <row r="77" spans="1:32" ht="20.100000000000001" customHeight="1" x14ac:dyDescent="0.15">
      <c r="B77" s="71" t="s">
        <v>66</v>
      </c>
      <c r="C77" s="76"/>
      <c r="D77" s="22"/>
      <c r="E77" s="72">
        <v>154</v>
      </c>
      <c r="F77" s="68"/>
      <c r="G77" s="29">
        <f t="shared" si="3"/>
        <v>0</v>
      </c>
    </row>
    <row r="78" spans="1:32" ht="20.100000000000001" customHeight="1" x14ac:dyDescent="0.15">
      <c r="B78" s="71" t="s">
        <v>52</v>
      </c>
      <c r="C78" s="76"/>
      <c r="D78" s="22"/>
      <c r="E78" s="72">
        <v>18</v>
      </c>
      <c r="F78" s="68"/>
      <c r="G78" s="29">
        <f t="shared" si="3"/>
        <v>0</v>
      </c>
    </row>
    <row r="79" spans="1:32" ht="20.100000000000001" customHeight="1" x14ac:dyDescent="0.15">
      <c r="B79" s="71" t="s">
        <v>77</v>
      </c>
      <c r="C79" s="76"/>
      <c r="D79" s="22"/>
      <c r="E79" s="72"/>
      <c r="F79" s="68">
        <v>600</v>
      </c>
      <c r="G79" s="29">
        <f>D79*F79</f>
        <v>0</v>
      </c>
    </row>
    <row r="80" spans="1:32" ht="20.100000000000001" customHeight="1" x14ac:dyDescent="0.15">
      <c r="B80" s="71" t="s">
        <v>67</v>
      </c>
      <c r="C80" s="76"/>
      <c r="D80" s="22"/>
      <c r="E80" s="73">
        <v>4633</v>
      </c>
      <c r="F80" s="68"/>
      <c r="G80" s="29">
        <f>D80*E80</f>
        <v>0</v>
      </c>
    </row>
    <row r="81" spans="2:8" ht="20.100000000000001" customHeight="1" x14ac:dyDescent="0.15">
      <c r="B81" s="71" t="s">
        <v>68</v>
      </c>
      <c r="C81" s="76"/>
      <c r="D81" s="22"/>
      <c r="E81" s="72">
        <v>865</v>
      </c>
      <c r="F81" s="69"/>
      <c r="G81" s="29">
        <f>D81*E81</f>
        <v>0</v>
      </c>
      <c r="H81" s="62"/>
    </row>
    <row r="82" spans="2:8" ht="19.899999999999999" customHeight="1" x14ac:dyDescent="0.15">
      <c r="B82" s="71" t="s">
        <v>69</v>
      </c>
      <c r="C82" s="76"/>
      <c r="D82" s="22"/>
      <c r="E82" s="72">
        <v>515</v>
      </c>
      <c r="F82" s="69"/>
      <c r="G82" s="29">
        <f t="shared" ref="G82:G91" si="4">D82*E82</f>
        <v>0</v>
      </c>
      <c r="H82" s="62"/>
    </row>
    <row r="83" spans="2:8" ht="20.65" customHeight="1" x14ac:dyDescent="0.15">
      <c r="B83" s="71" t="s">
        <v>12</v>
      </c>
      <c r="C83" s="76"/>
      <c r="D83" s="22"/>
      <c r="E83" s="73">
        <v>1318</v>
      </c>
      <c r="F83" s="69"/>
      <c r="G83" s="29">
        <f t="shared" si="4"/>
        <v>0</v>
      </c>
    </row>
    <row r="84" spans="2:8" ht="20.100000000000001" customHeight="1" x14ac:dyDescent="0.15">
      <c r="B84" s="71" t="s">
        <v>19</v>
      </c>
      <c r="C84" s="76"/>
      <c r="D84" s="22"/>
      <c r="E84" s="72">
        <v>170</v>
      </c>
      <c r="F84" s="69"/>
      <c r="G84" s="29">
        <f t="shared" si="4"/>
        <v>0</v>
      </c>
    </row>
    <row r="85" spans="2:8" ht="20.100000000000001" customHeight="1" x14ac:dyDescent="0.15">
      <c r="B85" s="71" t="s">
        <v>70</v>
      </c>
      <c r="C85" s="76"/>
      <c r="D85" s="22"/>
      <c r="E85" s="72">
        <v>82</v>
      </c>
      <c r="F85" s="69"/>
      <c r="G85" s="29">
        <f t="shared" si="4"/>
        <v>0</v>
      </c>
      <c r="H85" s="48"/>
    </row>
    <row r="86" spans="2:8" ht="20.100000000000001" customHeight="1" x14ac:dyDescent="0.15">
      <c r="B86" s="71" t="s">
        <v>71</v>
      </c>
      <c r="C86" s="76"/>
      <c r="D86" s="22"/>
      <c r="E86" s="72">
        <v>4</v>
      </c>
      <c r="F86" s="69"/>
      <c r="G86" s="29">
        <f t="shared" si="4"/>
        <v>0</v>
      </c>
    </row>
    <row r="87" spans="2:8" ht="20.100000000000001" customHeight="1" x14ac:dyDescent="0.15">
      <c r="B87" s="71" t="s">
        <v>73</v>
      </c>
      <c r="C87" s="76"/>
      <c r="D87" s="22"/>
      <c r="E87" s="72">
        <v>536</v>
      </c>
      <c r="F87" s="70"/>
      <c r="G87" s="29">
        <f t="shared" si="4"/>
        <v>0</v>
      </c>
    </row>
    <row r="88" spans="2:8" ht="20.100000000000001" customHeight="1" x14ac:dyDescent="0.15">
      <c r="B88" s="71" t="s">
        <v>74</v>
      </c>
      <c r="C88" s="76"/>
      <c r="D88" s="22"/>
      <c r="E88" s="72">
        <v>158</v>
      </c>
      <c r="F88" s="69"/>
      <c r="G88" s="29">
        <f t="shared" si="4"/>
        <v>0</v>
      </c>
    </row>
    <row r="89" spans="2:8" ht="20.100000000000001" customHeight="1" x14ac:dyDescent="0.15">
      <c r="B89" s="71" t="s">
        <v>13</v>
      </c>
      <c r="C89" s="76"/>
      <c r="D89" s="22"/>
      <c r="E89" s="72">
        <v>869</v>
      </c>
      <c r="F89" s="69"/>
      <c r="G89" s="29">
        <f t="shared" si="4"/>
        <v>0</v>
      </c>
    </row>
    <row r="90" spans="2:8" ht="20.100000000000001" customHeight="1" x14ac:dyDescent="0.15">
      <c r="B90" s="71" t="s">
        <v>0</v>
      </c>
      <c r="C90" s="76"/>
      <c r="D90" s="22"/>
      <c r="E90" s="72">
        <v>386</v>
      </c>
      <c r="F90" s="69"/>
      <c r="G90" s="29">
        <f t="shared" si="4"/>
        <v>0</v>
      </c>
    </row>
    <row r="91" spans="2:8" ht="20.100000000000001" customHeight="1" x14ac:dyDescent="0.15">
      <c r="B91" s="71" t="s">
        <v>75</v>
      </c>
      <c r="C91" s="76"/>
      <c r="D91" s="22"/>
      <c r="E91" s="73">
        <v>3236</v>
      </c>
      <c r="F91" s="69"/>
      <c r="G91" s="29">
        <f t="shared" si="4"/>
        <v>0</v>
      </c>
      <c r="H91" s="48"/>
    </row>
    <row r="92" spans="2:8" ht="34.15" customHeight="1" thickBot="1" x14ac:dyDescent="0.2">
      <c r="B92" s="121" t="s">
        <v>22</v>
      </c>
      <c r="C92" s="122"/>
      <c r="D92" s="122"/>
      <c r="E92" s="122"/>
      <c r="F92" s="120"/>
      <c r="G92" s="30">
        <f>SUM(G69:G91)</f>
        <v>0</v>
      </c>
    </row>
    <row r="93" spans="2:8" ht="20.100000000000001" customHeight="1" x14ac:dyDescent="0.15">
      <c r="B93" s="63" t="s">
        <v>40</v>
      </c>
      <c r="C93" s="8"/>
      <c r="D93" s="5"/>
      <c r="E93" s="5"/>
      <c r="F93" s="5"/>
      <c r="G93" s="9"/>
    </row>
    <row r="94" spans="2:8" ht="20.100000000000001" customHeight="1" x14ac:dyDescent="0.15">
      <c r="B94" s="8" t="s">
        <v>9</v>
      </c>
      <c r="C94" s="8"/>
      <c r="D94" s="5"/>
      <c r="E94" s="5"/>
      <c r="F94" s="5"/>
      <c r="G94" s="9"/>
    </row>
    <row r="95" spans="2:8" ht="19.149999999999999" customHeight="1" x14ac:dyDescent="0.15">
      <c r="B95" s="74" t="s">
        <v>80</v>
      </c>
      <c r="C95" s="5"/>
      <c r="D95" s="5"/>
      <c r="E95" s="5"/>
      <c r="F95" s="5"/>
      <c r="G95" s="5"/>
    </row>
    <row r="96" spans="2:8" ht="19.149999999999999" customHeight="1" thickBot="1" x14ac:dyDescent="0.2">
      <c r="B96" s="8"/>
      <c r="C96" s="5"/>
      <c r="D96" s="5"/>
      <c r="E96" s="5"/>
      <c r="F96" s="5"/>
      <c r="G96" s="5"/>
    </row>
    <row r="97" spans="2:7" ht="19.149999999999999" customHeight="1" x14ac:dyDescent="0.15">
      <c r="B97" s="125" t="s">
        <v>31</v>
      </c>
      <c r="C97" s="126"/>
      <c r="D97" s="43" t="s">
        <v>35</v>
      </c>
      <c r="E97" s="43" t="s">
        <v>32</v>
      </c>
      <c r="F97" s="42"/>
      <c r="G97" s="27" t="s">
        <v>36</v>
      </c>
    </row>
    <row r="98" spans="2:7" x14ac:dyDescent="0.15">
      <c r="B98" s="131"/>
      <c r="C98" s="132"/>
      <c r="D98" s="132"/>
      <c r="E98" s="132"/>
      <c r="F98" s="132"/>
      <c r="G98" s="133"/>
    </row>
    <row r="99" spans="2:7" ht="19.149999999999999" customHeight="1" x14ac:dyDescent="0.15">
      <c r="B99" s="127" t="s">
        <v>34</v>
      </c>
      <c r="C99" s="128"/>
      <c r="D99" s="78"/>
      <c r="E99" s="41">
        <v>1</v>
      </c>
      <c r="F99" s="40"/>
      <c r="G99" s="38">
        <f>D99*E99</f>
        <v>0</v>
      </c>
    </row>
    <row r="100" spans="2:7" ht="19.149999999999999" customHeight="1" thickBot="1" x14ac:dyDescent="0.2">
      <c r="B100" s="129" t="s">
        <v>78</v>
      </c>
      <c r="C100" s="130"/>
      <c r="D100" s="79"/>
      <c r="E100" s="45">
        <v>1</v>
      </c>
      <c r="F100" s="44"/>
      <c r="G100" s="39">
        <f>D100*E100</f>
        <v>0</v>
      </c>
    </row>
    <row r="101" spans="2:7" ht="19.149999999999999" customHeight="1" x14ac:dyDescent="0.15">
      <c r="B101" s="50" t="s">
        <v>33</v>
      </c>
      <c r="C101" s="50"/>
      <c r="D101" s="50"/>
      <c r="E101" s="51"/>
      <c r="F101" s="52"/>
      <c r="G101" s="53"/>
    </row>
    <row r="102" spans="2:7" x14ac:dyDescent="0.15">
      <c r="B102" s="5"/>
      <c r="C102" s="5"/>
      <c r="D102" s="5"/>
      <c r="E102" s="5"/>
      <c r="F102" s="5"/>
      <c r="G102" s="5"/>
    </row>
    <row r="103" spans="2:7" ht="12" thickBot="1" x14ac:dyDescent="0.2">
      <c r="B103" s="5"/>
      <c r="C103" s="5"/>
      <c r="D103" s="5"/>
      <c r="E103" s="5"/>
      <c r="F103" s="5"/>
      <c r="G103" s="5"/>
    </row>
    <row r="104" spans="2:7" ht="16.899999999999999" customHeight="1" x14ac:dyDescent="0.15">
      <c r="B104" s="108" t="s">
        <v>37</v>
      </c>
      <c r="C104" s="109"/>
      <c r="D104" s="109"/>
      <c r="E104" s="109"/>
      <c r="F104" s="110"/>
      <c r="G104" s="27" t="s">
        <v>23</v>
      </c>
    </row>
    <row r="105" spans="2:7" ht="10.15" customHeight="1" x14ac:dyDescent="0.15">
      <c r="B105" s="111"/>
      <c r="C105" s="112"/>
      <c r="D105" s="112"/>
      <c r="E105" s="112"/>
      <c r="F105" s="112"/>
      <c r="G105" s="113"/>
    </row>
    <row r="106" spans="2:7" ht="17.649999999999999" customHeight="1" x14ac:dyDescent="0.15">
      <c r="B106" s="104" t="s">
        <v>38</v>
      </c>
      <c r="C106" s="105"/>
      <c r="D106" s="105"/>
      <c r="E106" s="105"/>
      <c r="F106" s="106"/>
      <c r="G106" s="77"/>
    </row>
    <row r="107" spans="2:7" ht="29.65" customHeight="1" thickBot="1" x14ac:dyDescent="0.2">
      <c r="B107" s="101" t="s">
        <v>39</v>
      </c>
      <c r="C107" s="102"/>
      <c r="D107" s="102"/>
      <c r="E107" s="102"/>
      <c r="F107" s="103"/>
      <c r="G107" s="32">
        <f>SUM(G106:G106)</f>
        <v>0</v>
      </c>
    </row>
    <row r="108" spans="2:7" x14ac:dyDescent="0.15">
      <c r="B108" s="5"/>
      <c r="C108" s="5"/>
      <c r="D108" s="5"/>
      <c r="E108" s="5"/>
      <c r="F108" s="5"/>
      <c r="G108" s="5"/>
    </row>
    <row r="109" spans="2:7" x14ac:dyDescent="0.15">
      <c r="B109" s="5"/>
      <c r="C109" s="5"/>
      <c r="D109" s="5"/>
      <c r="E109" s="5"/>
      <c r="F109" s="5"/>
      <c r="G109" s="5"/>
    </row>
    <row r="110" spans="2:7" ht="12" thickBot="1" x14ac:dyDescent="0.2">
      <c r="B110" s="54"/>
      <c r="C110" s="54"/>
      <c r="D110" s="54"/>
      <c r="E110" s="54"/>
      <c r="F110" s="54"/>
      <c r="G110" s="55"/>
    </row>
    <row r="111" spans="2:7" ht="30.4" customHeight="1" thickBot="1" x14ac:dyDescent="0.2">
      <c r="B111" s="33" t="s">
        <v>25</v>
      </c>
      <c r="C111" s="34"/>
      <c r="D111" s="34"/>
      <c r="E111" s="34"/>
      <c r="F111" s="34"/>
      <c r="G111" s="35">
        <f>SUM(G36,G61,G92,G107)</f>
        <v>0</v>
      </c>
    </row>
    <row r="112" spans="2:7" x14ac:dyDescent="0.15">
      <c r="B112" s="54"/>
      <c r="C112" s="54"/>
      <c r="D112" s="54"/>
      <c r="E112" s="54"/>
      <c r="F112" s="54"/>
      <c r="G112" s="55"/>
    </row>
    <row r="113" spans="2:7" x14ac:dyDescent="0.15">
      <c r="B113" s="54"/>
      <c r="C113" s="54"/>
      <c r="D113" s="54"/>
      <c r="E113" s="54"/>
      <c r="F113" s="54"/>
      <c r="G113" s="55"/>
    </row>
    <row r="114" spans="2:7" ht="12" thickBot="1" x14ac:dyDescent="0.2">
      <c r="B114" s="54"/>
      <c r="C114" s="54"/>
      <c r="D114" s="54"/>
      <c r="E114" s="54"/>
      <c r="F114" s="54"/>
      <c r="G114" s="55"/>
    </row>
    <row r="115" spans="2:7" ht="24.4" customHeight="1" x14ac:dyDescent="0.15">
      <c r="B115" s="117" t="s">
        <v>26</v>
      </c>
      <c r="C115" s="118"/>
      <c r="D115" s="118"/>
      <c r="E115" s="118"/>
      <c r="F115" s="118"/>
      <c r="G115" s="119"/>
    </row>
    <row r="116" spans="2:7" x14ac:dyDescent="0.15">
      <c r="B116" s="36"/>
      <c r="C116" s="93"/>
      <c r="D116" s="93"/>
      <c r="E116" s="93"/>
      <c r="F116" s="93"/>
      <c r="G116" s="94"/>
    </row>
    <row r="117" spans="2:7" ht="22.15" customHeight="1" x14ac:dyDescent="0.15">
      <c r="B117" s="36" t="s">
        <v>27</v>
      </c>
      <c r="C117" s="123"/>
      <c r="D117" s="123"/>
      <c r="E117" s="123"/>
      <c r="F117" s="123"/>
      <c r="G117" s="124"/>
    </row>
    <row r="118" spans="2:7" x14ac:dyDescent="0.15">
      <c r="B118" s="36"/>
      <c r="C118" s="93"/>
      <c r="D118" s="93"/>
      <c r="E118" s="93"/>
      <c r="F118" s="93"/>
      <c r="G118" s="94"/>
    </row>
    <row r="119" spans="2:7" ht="22.5" customHeight="1" x14ac:dyDescent="0.15">
      <c r="B119" s="36" t="s">
        <v>28</v>
      </c>
      <c r="C119" s="123"/>
      <c r="D119" s="123"/>
      <c r="E119" s="123"/>
      <c r="F119" s="123"/>
      <c r="G119" s="124"/>
    </row>
    <row r="120" spans="2:7" x14ac:dyDescent="0.15">
      <c r="B120" s="36"/>
      <c r="C120" s="93"/>
      <c r="D120" s="93"/>
      <c r="E120" s="93"/>
      <c r="F120" s="93"/>
      <c r="G120" s="94"/>
    </row>
    <row r="121" spans="2:7" ht="22.5" customHeight="1" x14ac:dyDescent="0.15">
      <c r="B121" s="36" t="s">
        <v>29</v>
      </c>
      <c r="C121" s="123"/>
      <c r="D121" s="123"/>
      <c r="E121" s="123"/>
      <c r="F121" s="123"/>
      <c r="G121" s="124"/>
    </row>
    <row r="122" spans="2:7" x14ac:dyDescent="0.15">
      <c r="B122" s="36"/>
      <c r="C122" s="93"/>
      <c r="D122" s="93"/>
      <c r="E122" s="93"/>
      <c r="F122" s="93"/>
      <c r="G122" s="94"/>
    </row>
    <row r="123" spans="2:7" ht="38.65" customHeight="1" thickBot="1" x14ac:dyDescent="0.2">
      <c r="B123" s="37" t="s">
        <v>30</v>
      </c>
      <c r="C123" s="96"/>
      <c r="D123" s="96"/>
      <c r="E123" s="96"/>
      <c r="F123" s="96"/>
      <c r="G123" s="97"/>
    </row>
    <row r="124" spans="2:7" x14ac:dyDescent="0.15">
      <c r="B124" s="54"/>
      <c r="C124" s="54"/>
      <c r="D124" s="54"/>
      <c r="E124" s="54"/>
      <c r="F124" s="54"/>
      <c r="G124" s="55"/>
    </row>
    <row r="125" spans="2:7" x14ac:dyDescent="0.15">
      <c r="B125" s="54"/>
      <c r="C125" s="54"/>
      <c r="D125" s="54"/>
      <c r="E125" s="54"/>
      <c r="F125" s="54"/>
      <c r="G125" s="55"/>
    </row>
    <row r="126" spans="2:7" ht="12" thickBot="1" x14ac:dyDescent="0.2">
      <c r="B126" s="54"/>
      <c r="C126" s="54"/>
      <c r="D126" s="54"/>
      <c r="E126" s="54"/>
      <c r="F126" s="54"/>
      <c r="G126" s="55"/>
    </row>
    <row r="127" spans="2:7" ht="18" x14ac:dyDescent="0.25">
      <c r="B127" s="80" t="s">
        <v>41</v>
      </c>
      <c r="C127" s="81" t="s">
        <v>42</v>
      </c>
      <c r="D127" s="82"/>
      <c r="E127" s="83"/>
      <c r="F127" s="84"/>
      <c r="G127" s="85"/>
    </row>
    <row r="128" spans="2:7" ht="20.65" customHeight="1" thickBot="1" x14ac:dyDescent="0.3">
      <c r="B128" s="86"/>
      <c r="C128" s="87" t="s">
        <v>81</v>
      </c>
      <c r="D128" s="88"/>
      <c r="E128" s="89"/>
      <c r="F128" s="90"/>
      <c r="G128" s="91"/>
    </row>
    <row r="129" spans="2:7" x14ac:dyDescent="0.15">
      <c r="B129" s="54"/>
      <c r="C129" s="54"/>
      <c r="D129" s="54"/>
      <c r="E129" s="54"/>
      <c r="F129" s="54"/>
      <c r="G129" s="55"/>
    </row>
    <row r="130" spans="2:7" x14ac:dyDescent="0.15">
      <c r="B130" s="54"/>
      <c r="C130" s="54"/>
      <c r="D130" s="54"/>
      <c r="E130" s="54"/>
      <c r="F130" s="54"/>
      <c r="G130" s="55"/>
    </row>
    <row r="131" spans="2:7" x14ac:dyDescent="0.15">
      <c r="B131" s="54"/>
      <c r="C131" s="54"/>
      <c r="D131" s="54"/>
      <c r="E131" s="54"/>
      <c r="F131" s="54"/>
      <c r="G131" s="55"/>
    </row>
    <row r="132" spans="2:7" x14ac:dyDescent="0.15">
      <c r="B132" s="54"/>
      <c r="C132" s="54"/>
      <c r="D132" s="54"/>
      <c r="E132" s="54"/>
      <c r="F132" s="54"/>
      <c r="G132" s="55"/>
    </row>
    <row r="133" spans="2:7" x14ac:dyDescent="0.15">
      <c r="B133" s="54"/>
      <c r="C133" s="54"/>
      <c r="D133" s="54"/>
      <c r="E133" s="54"/>
      <c r="F133" s="54"/>
      <c r="G133" s="55"/>
    </row>
    <row r="134" spans="2:7" x14ac:dyDescent="0.15">
      <c r="B134" s="54"/>
      <c r="C134" s="54"/>
      <c r="D134" s="54"/>
      <c r="E134" s="54"/>
      <c r="F134" s="54"/>
      <c r="G134" s="55"/>
    </row>
    <row r="135" spans="2:7" x14ac:dyDescent="0.15">
      <c r="B135" s="54"/>
      <c r="C135" s="54"/>
      <c r="D135" s="54"/>
      <c r="E135" s="54"/>
      <c r="F135" s="54"/>
      <c r="G135" s="55"/>
    </row>
    <row r="136" spans="2:7" x14ac:dyDescent="0.15">
      <c r="B136" s="54"/>
      <c r="C136" s="54"/>
      <c r="D136" s="54"/>
      <c r="E136" s="54"/>
      <c r="F136" s="54"/>
      <c r="G136" s="55"/>
    </row>
    <row r="137" spans="2:7" x14ac:dyDescent="0.15">
      <c r="B137" s="54"/>
      <c r="C137" s="54"/>
      <c r="D137" s="54"/>
      <c r="E137" s="54"/>
      <c r="F137" s="54"/>
      <c r="G137" s="55"/>
    </row>
    <row r="138" spans="2:7" x14ac:dyDescent="0.15">
      <c r="B138" s="54"/>
      <c r="C138" s="54"/>
      <c r="D138" s="54"/>
      <c r="E138" s="54"/>
      <c r="F138" s="54"/>
      <c r="G138" s="55"/>
    </row>
    <row r="139" spans="2:7" x14ac:dyDescent="0.15">
      <c r="B139" s="54"/>
      <c r="C139" s="54"/>
      <c r="D139" s="54"/>
      <c r="E139" s="54"/>
      <c r="F139" s="54"/>
      <c r="G139" s="55"/>
    </row>
    <row r="140" spans="2:7" x14ac:dyDescent="0.15">
      <c r="B140" s="54"/>
      <c r="C140" s="54"/>
      <c r="D140" s="54"/>
      <c r="E140" s="54"/>
      <c r="F140" s="54"/>
      <c r="G140" s="55"/>
    </row>
    <row r="141" spans="2:7" x14ac:dyDescent="0.15">
      <c r="B141" s="54"/>
      <c r="C141" s="54"/>
      <c r="D141" s="54"/>
      <c r="E141" s="54"/>
      <c r="F141" s="54"/>
      <c r="G141" s="55"/>
    </row>
    <row r="142" spans="2:7" x14ac:dyDescent="0.15">
      <c r="B142" s="54"/>
      <c r="C142" s="54"/>
      <c r="D142" s="54"/>
      <c r="E142" s="54"/>
      <c r="F142" s="54"/>
      <c r="G142" s="55"/>
    </row>
    <row r="143" spans="2:7" x14ac:dyDescent="0.15">
      <c r="B143" s="54"/>
      <c r="C143" s="54"/>
      <c r="D143" s="54"/>
      <c r="E143" s="54"/>
      <c r="F143" s="54"/>
      <c r="G143" s="55"/>
    </row>
    <row r="144" spans="2:7" x14ac:dyDescent="0.15">
      <c r="B144" s="54"/>
      <c r="C144" s="54"/>
      <c r="D144" s="54"/>
      <c r="E144" s="54"/>
      <c r="F144" s="54"/>
      <c r="G144" s="55"/>
    </row>
    <row r="145" spans="2:7" x14ac:dyDescent="0.15">
      <c r="B145" s="54"/>
      <c r="C145" s="54"/>
      <c r="D145" s="54"/>
      <c r="E145" s="54"/>
      <c r="F145" s="54"/>
      <c r="G145" s="55"/>
    </row>
    <row r="146" spans="2:7" x14ac:dyDescent="0.15">
      <c r="B146" s="54"/>
      <c r="C146" s="54"/>
      <c r="D146" s="54"/>
      <c r="E146" s="54"/>
      <c r="F146" s="54"/>
      <c r="G146" s="55"/>
    </row>
    <row r="147" spans="2:7" x14ac:dyDescent="0.15">
      <c r="B147" s="54"/>
      <c r="C147" s="54"/>
      <c r="D147" s="54"/>
      <c r="E147" s="54"/>
      <c r="F147" s="54"/>
      <c r="G147" s="55"/>
    </row>
    <row r="148" spans="2:7" x14ac:dyDescent="0.15">
      <c r="B148" s="54"/>
      <c r="C148" s="54"/>
      <c r="D148" s="54"/>
      <c r="E148" s="54"/>
      <c r="F148" s="54"/>
      <c r="G148" s="55"/>
    </row>
    <row r="149" spans="2:7" x14ac:dyDescent="0.15">
      <c r="B149" s="54"/>
      <c r="C149" s="54"/>
      <c r="D149" s="54"/>
      <c r="E149" s="54"/>
      <c r="F149" s="54"/>
      <c r="G149" s="55"/>
    </row>
    <row r="150" spans="2:7" x14ac:dyDescent="0.15">
      <c r="B150" s="54"/>
      <c r="C150" s="54"/>
      <c r="D150" s="54"/>
      <c r="E150" s="54"/>
      <c r="F150" s="54"/>
      <c r="G150" s="55"/>
    </row>
    <row r="151" spans="2:7" x14ac:dyDescent="0.15">
      <c r="B151" s="54"/>
      <c r="C151" s="54"/>
      <c r="D151" s="54"/>
      <c r="E151" s="54"/>
      <c r="F151" s="54"/>
      <c r="G151" s="55"/>
    </row>
    <row r="152" spans="2:7" x14ac:dyDescent="0.15">
      <c r="B152" s="54"/>
      <c r="C152" s="54"/>
      <c r="D152" s="54"/>
      <c r="E152" s="54"/>
      <c r="F152" s="54"/>
      <c r="G152" s="55"/>
    </row>
    <row r="153" spans="2:7" x14ac:dyDescent="0.15">
      <c r="B153" s="54"/>
      <c r="C153" s="54"/>
      <c r="D153" s="54"/>
      <c r="E153" s="54"/>
      <c r="F153" s="54"/>
      <c r="G153" s="55"/>
    </row>
    <row r="154" spans="2:7" x14ac:dyDescent="0.15">
      <c r="B154" s="54"/>
      <c r="C154" s="54"/>
      <c r="D154" s="54"/>
      <c r="E154" s="54"/>
      <c r="F154" s="54"/>
      <c r="G154" s="55"/>
    </row>
    <row r="155" spans="2:7" x14ac:dyDescent="0.15">
      <c r="B155" s="54"/>
      <c r="C155" s="54"/>
      <c r="D155" s="54"/>
      <c r="E155" s="54"/>
      <c r="F155" s="54"/>
      <c r="G155" s="55"/>
    </row>
    <row r="156" spans="2:7" x14ac:dyDescent="0.15">
      <c r="B156" s="54"/>
      <c r="C156" s="54"/>
      <c r="D156" s="54"/>
      <c r="E156" s="54"/>
      <c r="F156" s="54"/>
      <c r="G156" s="55"/>
    </row>
    <row r="157" spans="2:7" x14ac:dyDescent="0.15">
      <c r="B157" s="54"/>
      <c r="C157" s="54"/>
      <c r="D157" s="54"/>
      <c r="E157" s="54"/>
      <c r="F157" s="54"/>
      <c r="G157" s="55"/>
    </row>
    <row r="158" spans="2:7" x14ac:dyDescent="0.15">
      <c r="B158" s="54"/>
      <c r="C158" s="54"/>
      <c r="D158" s="54"/>
      <c r="E158" s="54"/>
      <c r="F158" s="54"/>
      <c r="G158" s="55"/>
    </row>
    <row r="159" spans="2:7" x14ac:dyDescent="0.15">
      <c r="B159" s="54"/>
      <c r="C159" s="54"/>
      <c r="D159" s="54"/>
      <c r="E159" s="54"/>
      <c r="F159" s="54"/>
      <c r="G159" s="55"/>
    </row>
    <row r="160" spans="2:7" x14ac:dyDescent="0.15">
      <c r="B160" s="54"/>
      <c r="C160" s="54"/>
      <c r="D160" s="54"/>
      <c r="E160" s="54"/>
      <c r="F160" s="54"/>
      <c r="G160" s="55"/>
    </row>
    <row r="161" spans="2:7" x14ac:dyDescent="0.15">
      <c r="B161" s="54"/>
      <c r="C161" s="54"/>
      <c r="D161" s="54"/>
      <c r="E161" s="54"/>
      <c r="F161" s="54"/>
      <c r="G161" s="55"/>
    </row>
    <row r="162" spans="2:7" x14ac:dyDescent="0.15">
      <c r="B162" s="54"/>
      <c r="C162" s="54"/>
      <c r="D162" s="54"/>
      <c r="E162" s="54"/>
      <c r="F162" s="54"/>
      <c r="G162" s="55"/>
    </row>
    <row r="163" spans="2:7" x14ac:dyDescent="0.15">
      <c r="B163" s="54"/>
      <c r="C163" s="54"/>
      <c r="D163" s="54"/>
      <c r="E163" s="54"/>
      <c r="F163" s="54"/>
      <c r="G163" s="55"/>
    </row>
    <row r="164" spans="2:7" x14ac:dyDescent="0.15">
      <c r="B164" s="54"/>
      <c r="C164" s="54"/>
      <c r="D164" s="54"/>
      <c r="E164" s="54"/>
      <c r="F164" s="54"/>
      <c r="G164" s="55"/>
    </row>
    <row r="165" spans="2:7" x14ac:dyDescent="0.15">
      <c r="B165" s="54"/>
      <c r="C165" s="54"/>
      <c r="D165" s="54"/>
      <c r="E165" s="54"/>
      <c r="F165" s="54"/>
      <c r="G165" s="55"/>
    </row>
    <row r="166" spans="2:7" x14ac:dyDescent="0.15">
      <c r="B166" s="54"/>
      <c r="C166" s="54"/>
      <c r="D166" s="54"/>
      <c r="E166" s="54"/>
      <c r="F166" s="54"/>
      <c r="G166" s="55"/>
    </row>
    <row r="167" spans="2:7" x14ac:dyDescent="0.15">
      <c r="B167" s="54"/>
      <c r="C167" s="54"/>
      <c r="D167" s="54"/>
      <c r="E167" s="54"/>
      <c r="F167" s="54"/>
      <c r="G167" s="55"/>
    </row>
    <row r="168" spans="2:7" x14ac:dyDescent="0.15">
      <c r="B168" s="54"/>
      <c r="C168" s="54"/>
      <c r="D168" s="54"/>
      <c r="E168" s="54"/>
      <c r="F168" s="54"/>
      <c r="G168" s="55"/>
    </row>
    <row r="169" spans="2:7" x14ac:dyDescent="0.15">
      <c r="B169" s="54"/>
      <c r="C169" s="54"/>
      <c r="D169" s="54"/>
      <c r="E169" s="54"/>
      <c r="F169" s="54"/>
      <c r="G169" s="55"/>
    </row>
    <row r="170" spans="2:7" x14ac:dyDescent="0.15">
      <c r="B170" s="54"/>
      <c r="C170" s="54"/>
      <c r="D170" s="54"/>
      <c r="E170" s="54"/>
      <c r="F170" s="54"/>
      <c r="G170" s="55"/>
    </row>
    <row r="171" spans="2:7" x14ac:dyDescent="0.15">
      <c r="B171" s="54"/>
      <c r="C171" s="54"/>
      <c r="D171" s="54"/>
      <c r="E171" s="54"/>
      <c r="F171" s="54"/>
      <c r="G171" s="55"/>
    </row>
    <row r="172" spans="2:7" x14ac:dyDescent="0.15">
      <c r="B172" s="54"/>
      <c r="C172" s="54"/>
      <c r="D172" s="54"/>
      <c r="E172" s="54"/>
      <c r="F172" s="54"/>
      <c r="G172" s="55"/>
    </row>
    <row r="173" spans="2:7" x14ac:dyDescent="0.15">
      <c r="B173" s="54"/>
      <c r="C173" s="54"/>
      <c r="D173" s="54"/>
      <c r="E173" s="54"/>
      <c r="F173" s="54"/>
      <c r="G173" s="55"/>
    </row>
    <row r="174" spans="2:7" x14ac:dyDescent="0.15">
      <c r="B174" s="54"/>
      <c r="C174" s="54"/>
      <c r="D174" s="54"/>
      <c r="E174" s="54"/>
      <c r="F174" s="54"/>
      <c r="G174" s="55"/>
    </row>
    <row r="175" spans="2:7" x14ac:dyDescent="0.15">
      <c r="B175" s="54"/>
      <c r="C175" s="54"/>
      <c r="D175" s="54"/>
      <c r="E175" s="54"/>
      <c r="F175" s="54"/>
      <c r="G175" s="55"/>
    </row>
    <row r="176" spans="2:7" x14ac:dyDescent="0.15">
      <c r="B176" s="54"/>
      <c r="C176" s="54"/>
      <c r="D176" s="54"/>
      <c r="E176" s="54"/>
      <c r="F176" s="54"/>
      <c r="G176" s="55"/>
    </row>
    <row r="177" spans="2:7" x14ac:dyDescent="0.15">
      <c r="B177" s="54"/>
      <c r="C177" s="54"/>
      <c r="D177" s="54"/>
      <c r="E177" s="54"/>
      <c r="F177" s="54"/>
      <c r="G177" s="55"/>
    </row>
    <row r="178" spans="2:7" x14ac:dyDescent="0.15">
      <c r="B178" s="54"/>
      <c r="C178" s="54"/>
      <c r="D178" s="54"/>
      <c r="E178" s="54"/>
      <c r="F178" s="54"/>
      <c r="G178" s="55"/>
    </row>
    <row r="179" spans="2:7" x14ac:dyDescent="0.15">
      <c r="B179" s="54"/>
      <c r="C179" s="54"/>
      <c r="D179" s="54"/>
      <c r="E179" s="54"/>
      <c r="F179" s="54"/>
      <c r="G179" s="55"/>
    </row>
    <row r="180" spans="2:7" x14ac:dyDescent="0.15">
      <c r="B180" s="54"/>
      <c r="C180" s="54"/>
      <c r="D180" s="54"/>
      <c r="E180" s="54"/>
      <c r="F180" s="54"/>
      <c r="G180" s="55"/>
    </row>
    <row r="181" spans="2:7" x14ac:dyDescent="0.15">
      <c r="B181" s="54"/>
      <c r="C181" s="54"/>
      <c r="D181" s="54"/>
      <c r="E181" s="54"/>
      <c r="F181" s="54"/>
      <c r="G181" s="55"/>
    </row>
    <row r="182" spans="2:7" x14ac:dyDescent="0.15">
      <c r="B182" s="54"/>
      <c r="C182" s="54"/>
      <c r="D182" s="54"/>
      <c r="E182" s="54"/>
      <c r="F182" s="54"/>
      <c r="G182" s="55"/>
    </row>
    <row r="183" spans="2:7" x14ac:dyDescent="0.15">
      <c r="B183" s="54"/>
      <c r="C183" s="54"/>
      <c r="D183" s="54"/>
      <c r="E183" s="54"/>
      <c r="F183" s="54"/>
      <c r="G183" s="55"/>
    </row>
    <row r="184" spans="2:7" x14ac:dyDescent="0.15">
      <c r="B184" s="54"/>
      <c r="C184" s="54"/>
      <c r="D184" s="54"/>
      <c r="E184" s="54"/>
      <c r="F184" s="54"/>
      <c r="G184" s="55"/>
    </row>
    <row r="185" spans="2:7" x14ac:dyDescent="0.15">
      <c r="B185" s="54"/>
      <c r="C185" s="54"/>
      <c r="D185" s="54"/>
      <c r="E185" s="54"/>
      <c r="F185" s="54"/>
      <c r="G185" s="55"/>
    </row>
    <row r="186" spans="2:7" x14ac:dyDescent="0.15">
      <c r="B186" s="54"/>
      <c r="C186" s="54"/>
      <c r="D186" s="54"/>
      <c r="E186" s="54"/>
      <c r="F186" s="54"/>
      <c r="G186" s="55"/>
    </row>
    <row r="187" spans="2:7" x14ac:dyDescent="0.15">
      <c r="B187" s="54"/>
      <c r="C187" s="54"/>
      <c r="D187" s="54"/>
      <c r="E187" s="54"/>
      <c r="F187" s="54"/>
      <c r="G187" s="55"/>
    </row>
    <row r="188" spans="2:7" x14ac:dyDescent="0.15">
      <c r="B188" s="54"/>
      <c r="C188" s="54"/>
      <c r="D188" s="54"/>
      <c r="E188" s="54"/>
      <c r="F188" s="54"/>
      <c r="G188" s="55"/>
    </row>
    <row r="189" spans="2:7" x14ac:dyDescent="0.15">
      <c r="B189" s="54"/>
      <c r="C189" s="54"/>
      <c r="D189" s="54"/>
      <c r="E189" s="54"/>
      <c r="F189" s="54"/>
      <c r="G189" s="55"/>
    </row>
    <row r="190" spans="2:7" x14ac:dyDescent="0.15">
      <c r="B190" s="54"/>
      <c r="C190" s="54"/>
      <c r="D190" s="54"/>
      <c r="E190" s="54"/>
      <c r="F190" s="54"/>
      <c r="G190" s="55"/>
    </row>
    <row r="191" spans="2:7" x14ac:dyDescent="0.15">
      <c r="B191" s="54"/>
      <c r="C191" s="54"/>
      <c r="D191" s="54"/>
      <c r="E191" s="54"/>
      <c r="F191" s="54"/>
      <c r="G191" s="55"/>
    </row>
    <row r="192" spans="2:7" x14ac:dyDescent="0.15">
      <c r="B192" s="54"/>
      <c r="C192" s="54"/>
      <c r="D192" s="54"/>
      <c r="E192" s="54"/>
      <c r="F192" s="54"/>
      <c r="G192" s="55"/>
    </row>
    <row r="193" spans="2:7" x14ac:dyDescent="0.15">
      <c r="B193" s="54"/>
      <c r="C193" s="54"/>
      <c r="D193" s="54"/>
      <c r="E193" s="54"/>
      <c r="F193" s="54"/>
      <c r="G193" s="55"/>
    </row>
    <row r="194" spans="2:7" x14ac:dyDescent="0.15">
      <c r="B194" s="54"/>
      <c r="C194" s="54"/>
      <c r="D194" s="54"/>
      <c r="E194" s="54"/>
      <c r="F194" s="54"/>
      <c r="G194" s="55"/>
    </row>
    <row r="195" spans="2:7" x14ac:dyDescent="0.15">
      <c r="B195" s="54"/>
      <c r="C195" s="54"/>
      <c r="D195" s="54"/>
      <c r="E195" s="54"/>
      <c r="F195" s="54"/>
      <c r="G195" s="55"/>
    </row>
    <row r="196" spans="2:7" x14ac:dyDescent="0.15">
      <c r="B196" s="54"/>
      <c r="C196" s="54"/>
      <c r="D196" s="54"/>
      <c r="E196" s="54"/>
      <c r="F196" s="54"/>
      <c r="G196" s="55"/>
    </row>
    <row r="197" spans="2:7" x14ac:dyDescent="0.15">
      <c r="B197" s="54"/>
      <c r="C197" s="54"/>
      <c r="D197" s="54"/>
      <c r="E197" s="54"/>
      <c r="F197" s="54"/>
      <c r="G197" s="55"/>
    </row>
    <row r="198" spans="2:7" x14ac:dyDescent="0.15">
      <c r="B198" s="54"/>
      <c r="C198" s="54"/>
      <c r="D198" s="54"/>
      <c r="E198" s="54"/>
      <c r="F198" s="54"/>
      <c r="G198" s="55"/>
    </row>
    <row r="199" spans="2:7" x14ac:dyDescent="0.15">
      <c r="B199" s="54"/>
      <c r="C199" s="54"/>
      <c r="D199" s="54"/>
      <c r="E199" s="54"/>
      <c r="F199" s="54"/>
      <c r="G199" s="55"/>
    </row>
    <row r="200" spans="2:7" x14ac:dyDescent="0.15">
      <c r="B200" s="54"/>
      <c r="C200" s="54"/>
      <c r="D200" s="54"/>
      <c r="E200" s="54"/>
      <c r="F200" s="54"/>
      <c r="G200" s="55"/>
    </row>
    <row r="201" spans="2:7" x14ac:dyDescent="0.15">
      <c r="B201" s="54"/>
      <c r="C201" s="54"/>
      <c r="D201" s="54"/>
      <c r="E201" s="54"/>
      <c r="F201" s="54"/>
      <c r="G201" s="55"/>
    </row>
    <row r="202" spans="2:7" x14ac:dyDescent="0.15">
      <c r="B202" s="54"/>
      <c r="C202" s="54"/>
      <c r="D202" s="54"/>
      <c r="E202" s="54"/>
      <c r="F202" s="54"/>
      <c r="G202" s="55"/>
    </row>
    <row r="203" spans="2:7" x14ac:dyDescent="0.15">
      <c r="B203" s="54"/>
      <c r="C203" s="54"/>
      <c r="D203" s="54"/>
      <c r="E203" s="54"/>
      <c r="F203" s="54"/>
      <c r="G203" s="55"/>
    </row>
    <row r="204" spans="2:7" x14ac:dyDescent="0.15">
      <c r="B204" s="54"/>
      <c r="C204" s="54"/>
      <c r="D204" s="54"/>
      <c r="E204" s="54"/>
      <c r="F204" s="54"/>
      <c r="G204" s="55"/>
    </row>
    <row r="205" spans="2:7" x14ac:dyDescent="0.15">
      <c r="B205" s="54"/>
      <c r="C205" s="54"/>
      <c r="D205" s="54"/>
      <c r="E205" s="54"/>
      <c r="F205" s="54"/>
      <c r="G205" s="55"/>
    </row>
    <row r="206" spans="2:7" x14ac:dyDescent="0.15">
      <c r="B206" s="54"/>
      <c r="C206" s="54"/>
      <c r="D206" s="54"/>
      <c r="E206" s="54"/>
      <c r="F206" s="54"/>
      <c r="G206" s="55"/>
    </row>
    <row r="207" spans="2:7" x14ac:dyDescent="0.15">
      <c r="B207" s="54"/>
      <c r="C207" s="54"/>
      <c r="D207" s="54"/>
      <c r="E207" s="54"/>
      <c r="F207" s="54"/>
      <c r="G207" s="55"/>
    </row>
    <row r="208" spans="2:7" x14ac:dyDescent="0.15">
      <c r="B208" s="54"/>
      <c r="C208" s="54"/>
      <c r="D208" s="54"/>
      <c r="E208" s="54"/>
      <c r="F208" s="54"/>
      <c r="G208" s="55"/>
    </row>
    <row r="209" spans="2:7" x14ac:dyDescent="0.15">
      <c r="B209" s="54"/>
      <c r="C209" s="54"/>
      <c r="D209" s="54"/>
      <c r="E209" s="54"/>
      <c r="F209" s="54"/>
      <c r="G209" s="55"/>
    </row>
    <row r="210" spans="2:7" x14ac:dyDescent="0.15">
      <c r="B210" s="54"/>
      <c r="C210" s="54"/>
      <c r="D210" s="54"/>
      <c r="E210" s="54"/>
      <c r="F210" s="54"/>
      <c r="G210" s="55"/>
    </row>
    <row r="211" spans="2:7" x14ac:dyDescent="0.15">
      <c r="B211" s="54"/>
      <c r="C211" s="54"/>
      <c r="D211" s="54"/>
      <c r="E211" s="54"/>
      <c r="F211" s="54"/>
      <c r="G211" s="55"/>
    </row>
    <row r="212" spans="2:7" x14ac:dyDescent="0.15">
      <c r="B212" s="54"/>
      <c r="C212" s="54"/>
      <c r="D212" s="54"/>
      <c r="E212" s="54"/>
      <c r="F212" s="54"/>
      <c r="G212" s="55"/>
    </row>
    <row r="213" spans="2:7" x14ac:dyDescent="0.15">
      <c r="B213" s="54"/>
      <c r="C213" s="54"/>
      <c r="D213" s="54"/>
      <c r="E213" s="54"/>
      <c r="F213" s="54"/>
      <c r="G213" s="55"/>
    </row>
  </sheetData>
  <sheetProtection algorithmName="SHA-512" hashValue="D0u8apmpwNoq9SEf84hZr2mzyLy2wLu00mJs4/rZo/ndICPq4d/L40hwit4Ed43Ht1HkVF8++5Ul6UwrGfFUWA==" saltValue="ix30r3c/oRDSje3c5nQgrg==" spinCount="100000" sheet="1" objects="1" scenarios="1" selectLockedCells="1"/>
  <protectedRanges>
    <protectedRange sqref="C69:D91 D99:D100 G106 B115 C117 C119 C121 C123 C45:D60 C14:D35" name="Bereik1"/>
  </protectedRanges>
  <mergeCells count="25">
    <mergeCell ref="C121:G121"/>
    <mergeCell ref="C120:G120"/>
    <mergeCell ref="B97:C97"/>
    <mergeCell ref="B99:C99"/>
    <mergeCell ref="B100:C100"/>
    <mergeCell ref="C118:G118"/>
    <mergeCell ref="C119:G119"/>
    <mergeCell ref="B98:G98"/>
    <mergeCell ref="C117:G117"/>
    <mergeCell ref="C122:G122"/>
    <mergeCell ref="B9:G9"/>
    <mergeCell ref="C123:G123"/>
    <mergeCell ref="B2:G2"/>
    <mergeCell ref="B5:G5"/>
    <mergeCell ref="B3:G3"/>
    <mergeCell ref="B107:F107"/>
    <mergeCell ref="B106:F106"/>
    <mergeCell ref="B8:C8"/>
    <mergeCell ref="B104:F104"/>
    <mergeCell ref="B105:G105"/>
    <mergeCell ref="B36:F36"/>
    <mergeCell ref="B115:G115"/>
    <mergeCell ref="C116:G116"/>
    <mergeCell ref="B61:F61"/>
    <mergeCell ref="B92:F92"/>
  </mergeCells>
  <pageMargins left="0.70866141732283472" right="0.70866141732283472" top="0.74803149606299213" bottom="0.74803149606299213" header="0.31496062992125984" footer="0.31496062992125984"/>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Kerste</dc:creator>
  <cp:lastModifiedBy>Mark Kiewit</cp:lastModifiedBy>
  <cp:lastPrinted>2022-02-23T14:28:34Z</cp:lastPrinted>
  <dcterms:created xsi:type="dcterms:W3CDTF">2022-02-07T14:47:04Z</dcterms:created>
  <dcterms:modified xsi:type="dcterms:W3CDTF">2024-10-01T06:31:03Z</dcterms:modified>
</cp:coreProperties>
</file>