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IGIJZE\Documents\"/>
    </mc:Choice>
  </mc:AlternateContent>
  <xr:revisionPtr revIDLastSave="0" documentId="8_{D58A6B0E-0FFD-4341-9F25-748D446F47E9}" xr6:coauthVersionLast="47" xr6:coauthVersionMax="47" xr10:uidLastSave="{00000000-0000-0000-0000-000000000000}"/>
  <bookViews>
    <workbookView xWindow="-110" yWindow="-110" windowWidth="19420" windowHeight="11500" activeTab="1" xr2:uid="{84D2C6AF-7E94-45DE-BF59-3F67589655AA}"/>
  </bookViews>
  <sheets>
    <sheet name="Inschrijfprijs" sheetId="1" r:id="rId1"/>
    <sheet name="A.  Prijzen AV-middelen" sheetId="13" r:id="rId2"/>
    <sheet name="B. Uurtarief installatie" sheetId="14" r:id="rId3"/>
  </sheets>
  <externalReferences>
    <externalReference r:id="rId4"/>
  </externalReferences>
  <definedNames>
    <definedName name="_xlnm.Print_Area" localSheetId="1">'A.  Prijzen AV-middelen'!$A$1:$E$15</definedName>
    <definedName name="_xlnm.Print_Area" localSheetId="2">'B. Uurtarief installatie'!$A$1:$D$3</definedName>
    <definedName name="_xlnm.Print_Area" localSheetId="0">Inschrijfprijs!$A$1:$C$13</definedName>
    <definedName name="Directies">'[1]15-Parameters'!$B$149:$B$167</definedName>
    <definedName name="Invoer_Directie_Afd">#REF!</definedName>
    <definedName name="Invoer_KostenBedrag_Jaar1">#REF!</definedName>
    <definedName name="Invoer_KostenBedrag_Jaar2">#REF!</definedName>
    <definedName name="Invoer_KostenBedrag_Jaar3">#REF!</definedName>
    <definedName name="Invoer_KostenBedrag_Jaar4">#REF!</definedName>
    <definedName name="Invoer_KostenBedrag_Jaar5">#REF!</definedName>
    <definedName name="Invoer_KostenSoort">#REF!</definedName>
    <definedName name="Invoer_KostenStage">#REF!</definedName>
    <definedName name="Invoer_Mdw_Type">#REF!</definedName>
    <definedName name="Invoer_Rol">#REF!</definedName>
    <definedName name="Invoer_Rpt_Groep">#REF!</definedName>
    <definedName name="Invoer_Uren_Jaar1">#REF!</definedName>
    <definedName name="Invoer_Uren_Jaar2">#REF!</definedName>
    <definedName name="Invoer_Uren_Jaar3">#REF!</definedName>
    <definedName name="Invoer_Uren_Jaar4">#REF!</definedName>
    <definedName name="Invoer_Uren_Jaar5">#REF!</definedName>
    <definedName name="Invoer_UrenBedrag_Jaar1">#REF!</definedName>
    <definedName name="Invoer_UrenBedrag_Jaar2">#REF!</definedName>
    <definedName name="Invoer_UrenBedrag_Jaar3">#REF!</definedName>
    <definedName name="Invoer_UrenBedrag_jaar4">#REF!</definedName>
    <definedName name="Invoer_UrenBedrag_jaar5">#REF!</definedName>
    <definedName name="Invoer_UrenStage">#REF!</definedName>
    <definedName name="Jaar">'[1]15-Parameters'!$B$177:$B$184</definedName>
    <definedName name="parameter">#REF!</definedName>
    <definedName name="Parameter_Directie_Rollen">'[1]15-Parameters'!$B$149:$C$167</definedName>
    <definedName name="Parameter_Jaar_Sleutel">'[1]15-Parameters'!$B$3:$M$3</definedName>
    <definedName name="Parameter_Overhead">'[1]15-Parameters'!$B$145:$M$145</definedName>
    <definedName name="Parameter_Tarief_Index">'[1]15-Parameters'!$F$1</definedName>
    <definedName name="Parameter_Tarief_Zoeksleutel">'[1]15-Parameters'!$E$6:$E$136</definedName>
    <definedName name="Parameter_Tarieven_Matrix">'[1]15-Parameters'!$B$6:$M$136</definedName>
    <definedName name="Parameter_Uren_Matrix">'[1]15-Parameters'!$B$139:$M$144</definedName>
    <definedName name="Parameter_Uren_Zoeksleutel">'[1]15-Parameters'!$B$139:$B$144</definedName>
    <definedName name="Startjaar">'[1]15-Parameters'!$G$3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D3" i="14"/>
  <c r="E12" i="13"/>
  <c r="E11" i="13"/>
  <c r="E10" i="13"/>
  <c r="E9" i="13"/>
  <c r="E8" i="13"/>
  <c r="E5" i="13" l="1"/>
  <c r="E6" i="13" l="1"/>
  <c r="E14" i="13" s="1"/>
  <c r="E7" i="13"/>
  <c r="C4" i="1" l="1"/>
  <c r="C5" i="1" l="1"/>
  <c r="C6" i="1" s="1"/>
</calcChain>
</file>

<file path=xl/sharedStrings.xml><?xml version="1.0" encoding="utf-8"?>
<sst xmlns="http://schemas.openxmlformats.org/spreadsheetml/2006/main" count="43" uniqueCount="43">
  <si>
    <t>Bijlage C - Prijzenblad</t>
  </si>
  <si>
    <t>INSCHRIJFPRIJS</t>
  </si>
  <si>
    <t>A</t>
  </si>
  <si>
    <t>AV-middelen (zia tab A)</t>
  </si>
  <si>
    <t>B</t>
  </si>
  <si>
    <t>Installatie (zie tab B)</t>
  </si>
  <si>
    <t xml:space="preserve">Inschrijfprijs </t>
  </si>
  <si>
    <t>Naam Deelnemer</t>
  </si>
  <si>
    <t>Naam ondertekenaar</t>
  </si>
  <si>
    <t>Functie ondertekenaar</t>
  </si>
  <si>
    <t>Handtekening</t>
  </si>
  <si>
    <t>Datum</t>
  </si>
  <si>
    <t>Product</t>
  </si>
  <si>
    <t>Aantal*</t>
  </si>
  <si>
    <t>Prijs**</t>
  </si>
  <si>
    <t>Totaal</t>
  </si>
  <si>
    <t>Link naar website</t>
  </si>
  <si>
    <t>LG 55UL3J-N 55" professioneel display</t>
  </si>
  <si>
    <t>https://www.lg.com/global/business/digital-signage/lg-55ul3j-n</t>
  </si>
  <si>
    <t>LG 65UH5J-H 65" professioneel display</t>
  </si>
  <si>
    <t>https://www.lg.com/global/business/digital-signage/lg-65uh5j-h</t>
  </si>
  <si>
    <t>LG 86UH5J-H professioneel display</t>
  </si>
  <si>
    <t>https://www.lg.com/global/business/digital-signage/lg-86uh5j-h</t>
  </si>
  <si>
    <t>Logitech Meetup 2 (onderdeelnummer 960-001681)</t>
  </si>
  <si>
    <t>https://www.logitech.com/nl-nl/products/video-conferencing/conference-cameras/meetup2-conferencecam.960-001681.html</t>
  </si>
  <si>
    <t>Logitech Rally Bar (onderdeelnummer 960-001311)</t>
  </si>
  <si>
    <t>https://www.logitech.com/nl-nl/products/video-conferencing/room-solutions/rallybar.960-001311.html</t>
  </si>
  <si>
    <t>Logitech Rally Bar Mini (onderdeelnummer 960-001339)</t>
  </si>
  <si>
    <t>https://www.logitech.com/nl-nl/products/video-conferencing/room-solutions/rallybarmini.960-001339.html</t>
  </si>
  <si>
    <t>Logitech TAP-NUC PC combinatie met Microsoft Teams Rooms (Intel/Asus versie)</t>
  </si>
  <si>
    <t>Gewogen prijs AV-middelen</t>
  </si>
  <si>
    <t>* Aantallen zijn slechts bedoeld om de weging te bepalen.</t>
  </si>
  <si>
    <t>** Geoffreerde prijzen staan voor één jaar vast vanaf ingang van de raamovereenkomst</t>
  </si>
  <si>
    <t>Uurtarief installatie</t>
  </si>
  <si>
    <t>Weging*</t>
  </si>
  <si>
    <t>Gewogen prijs installatie</t>
  </si>
  <si>
    <t>* Verwachtte verhouding installatie-uren ten opzichte van levering AV-middelen</t>
  </si>
  <si>
    <r>
      <t xml:space="preserve">Let op het minimale all-in uurtarief voor de installatie is </t>
    </r>
    <r>
      <rPr>
        <sz val="11"/>
        <color rgb="FFFF0000"/>
        <rFont val="Aptos Narrow"/>
        <family val="2"/>
      </rPr>
      <t>€</t>
    </r>
    <r>
      <rPr>
        <sz val="11"/>
        <color rgb="FFFF0000"/>
        <rFont val="Calibri"/>
        <family val="2"/>
      </rPr>
      <t xml:space="preserve">60,00 exclusief BTW , het indienen van een uurtarief minder dan €60,00 leidt tot uitsluiting van de aanbesteding. </t>
    </r>
  </si>
  <si>
    <t>https://www.logitech.com/content/dam/logitech/en/video-collaboration/partners/intel/logitech-room-solutions-intel-nuc.pdf</t>
  </si>
  <si>
    <t>Samsung Business TV BED-H Series 55"</t>
  </si>
  <si>
    <t>https://www.samsung.com/nl/business/smart-signage/uhd-4k-signage/business-tv-bed-h-lh65bedhlguxen/</t>
  </si>
  <si>
    <t>Samsung Business TV BED-H Series 65"</t>
  </si>
  <si>
    <t>https://www.samsung.com/nl/business/smart-signage/uhd-4k-signage/business-tv-bed-h-lh55bedhlguxen/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</si>
</sst>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Aptos Narrow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5" fillId="0" borderId="0" xfId="0" applyFont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2" fontId="8" fillId="0" borderId="0" xfId="0" applyNumberFormat="1" applyFont="1" applyAlignment="1">
      <alignment horizontal="left" vertical="center"/>
    </xf>
    <xf numFmtId="0" fontId="8" fillId="0" borderId="0" xfId="0" applyFont="1"/>
    <xf numFmtId="0" fontId="3" fillId="3" borderId="0" xfId="0" applyFont="1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1" fillId="0" borderId="0" xfId="0" applyNumberFormat="1" applyFont="1"/>
    <xf numFmtId="42" fontId="8" fillId="0" borderId="0" xfId="0" applyNumberFormat="1" applyFont="1"/>
    <xf numFmtId="42" fontId="8" fillId="0" borderId="1" xfId="0" applyNumberFormat="1" applyFont="1" applyBorder="1"/>
    <xf numFmtId="0" fontId="0" fillId="0" borderId="8" xfId="0" applyBorder="1" applyAlignment="1">
      <alignment vertical="center" wrapText="1"/>
    </xf>
    <xf numFmtId="0" fontId="8" fillId="3" borderId="0" xfId="0" applyFont="1" applyFill="1"/>
    <xf numFmtId="1" fontId="0" fillId="0" borderId="8" xfId="0" applyNumberFormat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4" fontId="8" fillId="3" borderId="2" xfId="1" applyFont="1" applyFill="1" applyBorder="1"/>
    <xf numFmtId="0" fontId="11" fillId="0" borderId="8" xfId="2" applyBorder="1" applyAlignment="1">
      <alignment vertical="center" wrapText="1"/>
    </xf>
    <xf numFmtId="0" fontId="11" fillId="0" borderId="8" xfId="2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8" fillId="2" borderId="2" xfId="0" applyNumberFormat="1" applyFont="1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165" fontId="8" fillId="2" borderId="2" xfId="1" applyNumberFormat="1" applyFont="1" applyFill="1" applyBorder="1" applyProtection="1">
      <protection locked="0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2</xdr:col>
      <xdr:colOff>246984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GLEUSI/AppData/Local/Microsoft/Windows/INetCache/Content.Outlook/138M3QBM/Project%20HerInCo%200200908%20-%20begroting%20template%202020%2008%2007%20%20PB%202.0%20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dex"/>
      <sheetName val="1-Kerninformatie"/>
      <sheetName val="2-Begrotingen"/>
      <sheetName val="3-Invoer projectkosten"/>
      <sheetName val="4-Invoer realisatie"/>
      <sheetName val="5-Uitputtingsoverzichten"/>
      <sheetName val="6-Uitgangspunten BC"/>
      <sheetName val="7-Invoer structurele kosten"/>
      <sheetName val="8-Invoer structurele baten"/>
      <sheetName val="9-Benefit Logic met batengebied"/>
      <sheetName val="10-Urencalculatie en mijlpalen"/>
      <sheetName val="11-DT Urencalculatie"/>
      <sheetName val="12-DT Mijlpalen"/>
      <sheetName val="13-Eigen calculaties begroting"/>
      <sheetName val="14-Eigen calculaties BC"/>
      <sheetName val="15-Parameters"/>
      <sheetName val="16-Werkdagen"/>
      <sheetName val="17-Toelichting nieuwe begroting"/>
      <sheetName val="18-FMS begroting"/>
      <sheetName val="19-FMS hulptab reknr"/>
      <sheetName val="20-FMS Fonds realisatie"/>
      <sheetName val="21-FMS Hulptab fond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msung.com/nl/business/smart-signage/uhd-4k-signage/business-tv-bed-h-lh55bedhlguxen/" TargetMode="External"/><Relationship Id="rId3" Type="http://schemas.openxmlformats.org/officeDocument/2006/relationships/hyperlink" Target="https://www.logitech.com/nl-nl/products/video-conferencing/room-solutions/rallybarmini.960-001339.html" TargetMode="External"/><Relationship Id="rId7" Type="http://schemas.openxmlformats.org/officeDocument/2006/relationships/hyperlink" Target="https://www.logitech.com/content/dam/logitech/en/video-collaboration/partners/intel/logitech-room-solutions-intel-nuc.pdf" TargetMode="External"/><Relationship Id="rId2" Type="http://schemas.openxmlformats.org/officeDocument/2006/relationships/hyperlink" Target="https://www.logitech.com/nl-nl/products/video-conferencing/conference-cameras/meetup2-conferencecam.960-001681.html" TargetMode="External"/><Relationship Id="rId1" Type="http://schemas.openxmlformats.org/officeDocument/2006/relationships/hyperlink" Target="https://www.logitech.com/nl-nl/products/video-conferencing/room-solutions/rallybar.960-001311.html" TargetMode="External"/><Relationship Id="rId6" Type="http://schemas.openxmlformats.org/officeDocument/2006/relationships/hyperlink" Target="https://www.lg.com/global/business/digital-signage/lg-86uh5j-h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www.lg.com/global/business/digital-signage/lg-65uh5j-h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lg.com/global/business/digital-signage/lg-55ul3j-n" TargetMode="External"/><Relationship Id="rId9" Type="http://schemas.openxmlformats.org/officeDocument/2006/relationships/hyperlink" Target="https://www.samsung.com/nl/business/smart-signage/uhd-4k-signage/business-tv-bed-h-lh65bedhlguxe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E14"/>
  <sheetViews>
    <sheetView topLeftCell="A4" zoomScaleNormal="100" workbookViewId="0">
      <selection activeCell="K7" sqref="K7"/>
    </sheetView>
  </sheetViews>
  <sheetFormatPr defaultRowHeight="14.5" x14ac:dyDescent="0.35"/>
  <cols>
    <col min="1" max="1" width="3.54296875" style="3" customWidth="1"/>
    <col min="2" max="2" width="35.54296875" style="3" customWidth="1"/>
    <col min="3" max="3" width="15.54296875" customWidth="1"/>
    <col min="4" max="4" width="11.453125" bestFit="1" customWidth="1"/>
    <col min="5" max="5" width="14.453125" customWidth="1"/>
  </cols>
  <sheetData>
    <row r="1" spans="1:5" ht="81" customHeight="1" x14ac:dyDescent="0.35">
      <c r="A1" s="11"/>
      <c r="B1" s="11"/>
      <c r="C1" s="12"/>
    </row>
    <row r="2" spans="1:5" ht="45" customHeight="1" x14ac:dyDescent="0.35">
      <c r="A2"/>
      <c r="B2" s="47" t="s">
        <v>0</v>
      </c>
      <c r="C2" s="48"/>
    </row>
    <row r="3" spans="1:5" s="14" customFormat="1" ht="34.4" customHeight="1" x14ac:dyDescent="0.35">
      <c r="B3" s="13"/>
      <c r="C3" s="15" t="s">
        <v>1</v>
      </c>
    </row>
    <row r="4" spans="1:5" s="1" customFormat="1" ht="20.149999999999999" customHeight="1" x14ac:dyDescent="0.35">
      <c r="A4" s="3" t="s">
        <v>2</v>
      </c>
      <c r="B4" t="s">
        <v>3</v>
      </c>
      <c r="C4" s="24">
        <f>'A.  Prijzen AV-middelen'!E14</f>
        <v>0</v>
      </c>
      <c r="D4" s="14"/>
      <c r="E4" s="16"/>
    </row>
    <row r="5" spans="1:5" s="1" customFormat="1" ht="20.149999999999999" customHeight="1" x14ac:dyDescent="0.35">
      <c r="A5" s="3" t="s">
        <v>4</v>
      </c>
      <c r="B5" t="s">
        <v>5</v>
      </c>
      <c r="C5" s="24">
        <f>'B. Uurtarief installatie'!D3</f>
        <v>0</v>
      </c>
      <c r="D5" s="14"/>
      <c r="E5" s="17"/>
    </row>
    <row r="6" spans="1:5" ht="20.149999999999999" customHeight="1" thickBot="1" x14ac:dyDescent="0.4">
      <c r="B6" s="2" t="s">
        <v>6</v>
      </c>
      <c r="C6" s="25">
        <f>C4+C5</f>
        <v>0</v>
      </c>
      <c r="D6" s="14"/>
      <c r="E6" s="14"/>
    </row>
    <row r="7" spans="1:5" ht="20.149999999999999" customHeight="1" thickTop="1" x14ac:dyDescent="0.35"/>
    <row r="8" spans="1:5" ht="20.149999999999999" customHeight="1" x14ac:dyDescent="0.35">
      <c r="B8" s="8" t="s">
        <v>7</v>
      </c>
      <c r="C8" s="41"/>
    </row>
    <row r="9" spans="1:5" ht="20.149999999999999" customHeight="1" x14ac:dyDescent="0.35">
      <c r="B9" s="9"/>
      <c r="C9" s="42"/>
    </row>
    <row r="10" spans="1:5" ht="20.149999999999999" customHeight="1" x14ac:dyDescent="0.35">
      <c r="B10" s="8" t="s">
        <v>8</v>
      </c>
      <c r="C10" s="41"/>
    </row>
    <row r="11" spans="1:5" ht="20.149999999999999" customHeight="1" x14ac:dyDescent="0.35">
      <c r="B11" s="8" t="s">
        <v>9</v>
      </c>
      <c r="C11" s="41"/>
    </row>
    <row r="12" spans="1:5" ht="72.650000000000006" customHeight="1" x14ac:dyDescent="0.35">
      <c r="B12" s="10" t="s">
        <v>10</v>
      </c>
      <c r="C12" s="41"/>
    </row>
    <row r="13" spans="1:5" ht="21.65" customHeight="1" x14ac:dyDescent="0.35">
      <c r="B13" s="8" t="s">
        <v>11</v>
      </c>
      <c r="C13" s="41"/>
    </row>
    <row r="14" spans="1:5" ht="24" customHeight="1" x14ac:dyDescent="0.35"/>
  </sheetData>
  <sheetProtection sheet="1" objects="1" scenarios="1"/>
  <mergeCells count="1">
    <mergeCell ref="B2:C2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7"/>
  <sheetViews>
    <sheetView tabSelected="1" zoomScaleNormal="100" workbookViewId="0">
      <selection activeCell="D4" sqref="D4"/>
    </sheetView>
  </sheetViews>
  <sheetFormatPr defaultRowHeight="14.5" x14ac:dyDescent="0.35"/>
  <cols>
    <col min="1" max="1" width="3.54296875" style="2" customWidth="1"/>
    <col min="2" max="2" width="53.6328125" customWidth="1"/>
    <col min="3" max="3" width="12.54296875" bestFit="1" customWidth="1"/>
    <col min="4" max="4" width="10.453125" customWidth="1"/>
    <col min="5" max="5" width="10.1796875" customWidth="1"/>
    <col min="7" max="7" width="68.6328125" customWidth="1"/>
  </cols>
  <sheetData>
    <row r="1" spans="1:7" ht="81" customHeight="1" x14ac:dyDescent="0.35">
      <c r="A1" s="11"/>
      <c r="B1" s="12"/>
      <c r="C1" s="12"/>
      <c r="D1" s="12"/>
      <c r="E1" s="12"/>
    </row>
    <row r="2" spans="1:7" s="4" customFormat="1" ht="21" x14ac:dyDescent="0.5">
      <c r="A2" s="5"/>
      <c r="B2" s="6"/>
      <c r="C2" s="49"/>
      <c r="D2" s="50"/>
      <c r="E2" s="51"/>
    </row>
    <row r="3" spans="1:7" s="14" customFormat="1" ht="45" customHeight="1" x14ac:dyDescent="0.5">
      <c r="A3" s="19"/>
      <c r="B3" s="6" t="s">
        <v>12</v>
      </c>
      <c r="C3" s="20" t="s">
        <v>13</v>
      </c>
      <c r="D3" s="21" t="s">
        <v>14</v>
      </c>
      <c r="E3" s="20" t="s">
        <v>15</v>
      </c>
      <c r="G3" s="14" t="s">
        <v>16</v>
      </c>
    </row>
    <row r="4" spans="1:7" ht="30.65" customHeight="1" x14ac:dyDescent="0.35">
      <c r="A4" s="3">
        <v>1</v>
      </c>
      <c r="B4" s="26" t="s">
        <v>17</v>
      </c>
      <c r="C4" s="28">
        <v>6</v>
      </c>
      <c r="D4" s="43"/>
      <c r="E4" s="29">
        <f>SUM(C4*D4)</f>
        <v>0</v>
      </c>
      <c r="G4" s="37" t="s">
        <v>18</v>
      </c>
    </row>
    <row r="5" spans="1:7" s="18" customFormat="1" ht="30.65" customHeight="1" x14ac:dyDescent="0.35">
      <c r="A5" s="22">
        <v>2</v>
      </c>
      <c r="B5" s="26" t="s">
        <v>19</v>
      </c>
      <c r="C5" s="28">
        <v>2</v>
      </c>
      <c r="D5" s="44"/>
      <c r="E5" s="30">
        <f t="shared" ref="E5:E7" si="0">SUM(C5*D5)</f>
        <v>0</v>
      </c>
      <c r="G5" s="37" t="s">
        <v>20</v>
      </c>
    </row>
    <row r="6" spans="1:7" ht="30.65" customHeight="1" x14ac:dyDescent="0.35">
      <c r="A6" s="3">
        <v>3</v>
      </c>
      <c r="B6" s="26" t="s">
        <v>21</v>
      </c>
      <c r="C6" s="28">
        <v>1</v>
      </c>
      <c r="D6" s="45"/>
      <c r="E6" s="31">
        <f t="shared" si="0"/>
        <v>0</v>
      </c>
      <c r="G6" s="37" t="s">
        <v>22</v>
      </c>
    </row>
    <row r="7" spans="1:7" ht="30.65" customHeight="1" x14ac:dyDescent="0.35">
      <c r="A7" s="22">
        <v>4</v>
      </c>
      <c r="B7" s="26" t="s">
        <v>39</v>
      </c>
      <c r="C7" s="28">
        <v>6</v>
      </c>
      <c r="D7" s="45"/>
      <c r="E7" s="31">
        <f t="shared" si="0"/>
        <v>0</v>
      </c>
      <c r="G7" s="37" t="s">
        <v>42</v>
      </c>
    </row>
    <row r="8" spans="1:7" ht="30.65" customHeight="1" x14ac:dyDescent="0.35">
      <c r="A8" s="3">
        <v>5</v>
      </c>
      <c r="B8" s="26" t="s">
        <v>41</v>
      </c>
      <c r="C8" s="28">
        <v>1</v>
      </c>
      <c r="D8" s="43"/>
      <c r="E8" s="29">
        <f t="shared" ref="E8:E11" si="1">SUM(C8*D8)</f>
        <v>0</v>
      </c>
      <c r="G8" s="37" t="s">
        <v>40</v>
      </c>
    </row>
    <row r="9" spans="1:7" s="18" customFormat="1" ht="30.65" customHeight="1" x14ac:dyDescent="0.35">
      <c r="A9" s="22">
        <v>6</v>
      </c>
      <c r="B9" s="26" t="s">
        <v>23</v>
      </c>
      <c r="C9" s="28">
        <v>1</v>
      </c>
      <c r="D9" s="44"/>
      <c r="E9" s="30">
        <f t="shared" si="1"/>
        <v>0</v>
      </c>
      <c r="G9" s="37" t="s">
        <v>24</v>
      </c>
    </row>
    <row r="10" spans="1:7" ht="30.65" customHeight="1" x14ac:dyDescent="0.35">
      <c r="A10" s="3">
        <v>7</v>
      </c>
      <c r="B10" s="26" t="s">
        <v>25</v>
      </c>
      <c r="C10" s="28">
        <v>2</v>
      </c>
      <c r="D10" s="45"/>
      <c r="E10" s="31">
        <f t="shared" si="1"/>
        <v>0</v>
      </c>
      <c r="G10" s="37" t="s">
        <v>26</v>
      </c>
    </row>
    <row r="11" spans="1:7" ht="30.65" customHeight="1" x14ac:dyDescent="0.35">
      <c r="A11" s="22">
        <v>8</v>
      </c>
      <c r="B11" s="26" t="s">
        <v>27</v>
      </c>
      <c r="C11" s="28">
        <v>1</v>
      </c>
      <c r="D11" s="45"/>
      <c r="E11" s="31">
        <f t="shared" si="1"/>
        <v>0</v>
      </c>
      <c r="G11" s="37" t="s">
        <v>28</v>
      </c>
    </row>
    <row r="12" spans="1:7" ht="30.65" customHeight="1" x14ac:dyDescent="0.35">
      <c r="A12" s="3">
        <v>9</v>
      </c>
      <c r="B12" s="26" t="s">
        <v>29</v>
      </c>
      <c r="C12" s="28">
        <v>3</v>
      </c>
      <c r="D12" s="45"/>
      <c r="E12" s="31">
        <f t="shared" ref="E12" si="2">SUM(C12*D12)</f>
        <v>0</v>
      </c>
      <c r="G12" s="38" t="s">
        <v>38</v>
      </c>
    </row>
    <row r="13" spans="1:7" ht="20.5" customHeight="1" x14ac:dyDescent="0.35">
      <c r="A13" s="22"/>
      <c r="B13" s="27"/>
      <c r="C13" s="32"/>
      <c r="D13" s="33"/>
      <c r="E13" s="33"/>
    </row>
    <row r="14" spans="1:7" ht="24" customHeight="1" thickBot="1" x14ac:dyDescent="0.4">
      <c r="B14" s="2" t="s">
        <v>30</v>
      </c>
      <c r="C14" s="34"/>
      <c r="D14" s="34"/>
      <c r="E14" s="35">
        <f>SUM(E4:E12)</f>
        <v>0</v>
      </c>
    </row>
    <row r="15" spans="1:7" ht="14.5" customHeight="1" thickTop="1" x14ac:dyDescent="0.35">
      <c r="B15" s="2"/>
      <c r="C15" s="2"/>
      <c r="D15" s="2"/>
      <c r="E15" s="23"/>
    </row>
    <row r="16" spans="1:7" x14ac:dyDescent="0.35">
      <c r="B16" t="s">
        <v>31</v>
      </c>
    </row>
    <row r="17" spans="2:2" x14ac:dyDescent="0.35">
      <c r="B17" t="s">
        <v>32</v>
      </c>
    </row>
  </sheetData>
  <sheetProtection algorithmName="SHA-512" hashValue="M9eBmFEMy2z2femXS5W+esNPjw3SfAfaa2O/cdFV3HjCFz1Wg/9Ob2iaRc5kaap/CVbAbA6idNLfJFmkLz7QYw==" saltValue="Zh/YTMHVySeumYS3EJLDOg==" spinCount="100000" sheet="1" objects="1" scenarios="1"/>
  <mergeCells count="1">
    <mergeCell ref="C2:E2"/>
  </mergeCells>
  <phoneticPr fontId="6" type="noConversion"/>
  <hyperlinks>
    <hyperlink ref="G10" r:id="rId1" xr:uid="{83DC4AD0-437F-4907-AFDF-3397B787C4B7}"/>
    <hyperlink ref="G9" r:id="rId2" xr:uid="{D72FF2E6-7576-425F-8482-A40D2D60CC0C}"/>
    <hyperlink ref="G11" r:id="rId3" xr:uid="{667528E2-F6C9-4522-B125-5D565DAFA65B}"/>
    <hyperlink ref="G4" r:id="rId4" xr:uid="{C8C23C5C-8868-4B75-90BA-8FBD48D1407D}"/>
    <hyperlink ref="G5" r:id="rId5" xr:uid="{DF8EEC8A-3DE2-4C75-A387-714B102BA381}"/>
    <hyperlink ref="G6" r:id="rId6" xr:uid="{3AF595F6-6283-4D3B-AA71-237E82EFE758}"/>
    <hyperlink ref="G12" r:id="rId7" display="https://www.logitech.com/content/dam/logitech/en/video-collaboration/partners/intel/logitech-room-solutions-intel-nuc.pdf_x000a_ " xr:uid="{0C0D9357-4AB1-44EE-B289-B69615ED335D}"/>
    <hyperlink ref="G7" r:id="rId8" xr:uid="{2A0E9A8F-F5E4-4AFB-9137-25F29109EAD5}"/>
    <hyperlink ref="G8" r:id="rId9" xr:uid="{E23BFB4C-8FF4-4145-9B78-3876593C6A19}"/>
  </hyperlinks>
  <pageMargins left="0.7" right="0.7" top="0.75" bottom="0.75" header="0.3" footer="0.3"/>
  <pageSetup paperSize="9" scale="93" fitToHeight="0" orientation="landscape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D6"/>
  <sheetViews>
    <sheetView zoomScaleNormal="100" workbookViewId="0">
      <selection activeCell="B3" sqref="B3"/>
    </sheetView>
  </sheetViews>
  <sheetFormatPr defaultRowHeight="14.5" x14ac:dyDescent="0.35"/>
  <cols>
    <col min="1" max="1" width="3.54296875" style="2" customWidth="1"/>
    <col min="2" max="2" width="34.1796875" customWidth="1"/>
    <col min="3" max="3" width="9.81640625" bestFit="1" customWidth="1"/>
    <col min="4" max="4" width="21.54296875" bestFit="1" customWidth="1"/>
    <col min="5" max="5" width="9.453125" customWidth="1"/>
  </cols>
  <sheetData>
    <row r="1" spans="1:4" ht="81" customHeight="1" x14ac:dyDescent="0.35">
      <c r="A1" s="11"/>
      <c r="B1" s="12"/>
      <c r="C1" s="12"/>
      <c r="D1" s="12"/>
    </row>
    <row r="2" spans="1:4" s="4" customFormat="1" ht="45" customHeight="1" x14ac:dyDescent="0.5">
      <c r="A2" s="5"/>
      <c r="B2" s="40" t="s">
        <v>33</v>
      </c>
      <c r="C2" s="40" t="s">
        <v>34</v>
      </c>
      <c r="D2" s="40" t="s">
        <v>35</v>
      </c>
    </row>
    <row r="3" spans="1:4" ht="20.5" customHeight="1" x14ac:dyDescent="0.35">
      <c r="A3" s="3"/>
      <c r="B3" s="46"/>
      <c r="C3" s="39">
        <v>39</v>
      </c>
      <c r="D3" s="36">
        <f>B3*C3</f>
        <v>0</v>
      </c>
    </row>
    <row r="4" spans="1:4" x14ac:dyDescent="0.35">
      <c r="B4" s="7"/>
      <c r="C4" s="7"/>
      <c r="D4" s="7"/>
    </row>
    <row r="5" spans="1:4" x14ac:dyDescent="0.35">
      <c r="B5" t="s">
        <v>36</v>
      </c>
    </row>
    <row r="6" spans="1:4" x14ac:dyDescent="0.35">
      <c r="B6" s="7" t="s">
        <v>37</v>
      </c>
      <c r="C6" s="7"/>
      <c r="D6" s="7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5</Value>
      <Value>1</Value>
    </TaxCatchAll>
    <_dlc_DocId xmlns="5b52d66a-822a-4449-8701-be6b65c15ba8">SVB-234405551-250</_dlc_DocId>
    <_dlc_DocIdUrl xmlns="5b52d66a-822a-4449-8701-be6b65c15ba8">
      <Url>https://svbnl.sharepoint.com/sites/AV-middelen-EA2024027/_layouts/15/DocIdRedir.aspx?ID=SVB-234405551-250</Url>
      <Description>SVB-234405551-250</Description>
    </_dlc_DocIdUr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AM Sociaal</TermName>
          <TermId xmlns="http://schemas.microsoft.com/office/infopath/2007/PartnerControls">f92f982b-afcc-42e7-b4ec-b8dd2e5c624a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</documentManagement>
</p:properties>
</file>

<file path=customXml/item4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0013B894418C4C46A330137C80777C75" ma:contentTypeVersion="5" ma:contentTypeDescription="" ma:contentTypeScope="" ma:versionID="b615243c03be5c65818bfa330b55094f">
  <xsd:schema xmlns:xsd="http://www.w3.org/2001/XMLSchema" xmlns:xs="http://www.w3.org/2001/XMLSchema" xmlns:p="http://schemas.microsoft.com/office/2006/metadata/properties" xmlns:ns2="d3a92735-4626-485d-b499-1eae95cc67aa" xmlns:ns3="5b52d66a-822a-4449-8701-be6b65c15ba8" targetNamespace="http://schemas.microsoft.com/office/2006/metadata/properties" ma:root="true" ma:fieldsID="1150a9b8323d51100edfbb44a891294b" ns2:_="" ns3:_="">
    <xsd:import namespace="d3a92735-4626-485d-b499-1eae95cc67aa"/>
    <xsd:import namespace="5b52d66a-822a-4449-8701-be6b65c15ba8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e0de4fb-2cad-4264-9054-afee72857668}" ma:internalName="TaxCatchAll" ma:showField="CatchAllData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e0de4fb-2cad-4264-9054-afee72857668}" ma:internalName="TaxCatchAllLabel" ma:readOnly="true" ma:showField="CatchAllDataLabel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2d66a-822a-4449-8701-be6b65c15ba8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37FF7-26C9-472B-8769-B8A01D9B6D8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C82FC-6EF9-4A50-8298-53E547625AAB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b52d66a-822a-4449-8701-be6b65c15ba8"/>
    <ds:schemaRef ds:uri="d3a92735-4626-485d-b499-1eae95cc67aa"/>
  </ds:schemaRefs>
</ds:datastoreItem>
</file>

<file path=customXml/itemProps4.xml><?xml version="1.0" encoding="utf-8"?>
<ds:datastoreItem xmlns:ds="http://schemas.openxmlformats.org/officeDocument/2006/customXml" ds:itemID="{40F661A4-261D-433D-B42E-7727DFF4CDA7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86D6A4A-4F27-44A7-B5BE-2EBEFEE2E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5b52d66a-822a-4449-8701-be6b65c15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Inschrijfprijs</vt:lpstr>
      <vt:lpstr>A.  Prijzen AV-middelen</vt:lpstr>
      <vt:lpstr>B. Uurtarief installatie</vt:lpstr>
      <vt:lpstr>'A.  Prijzen AV-middelen'!Afdrukbereik</vt:lpstr>
      <vt:lpstr>'B. Uurtarief installatie'!Afdrukbereik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Gijzen, Irene (AV)</cp:lastModifiedBy>
  <cp:revision/>
  <dcterms:created xsi:type="dcterms:W3CDTF">2022-02-07T14:56:40Z</dcterms:created>
  <dcterms:modified xsi:type="dcterms:W3CDTF">2024-12-19T14:16:11Z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0x01010000DE4F45DB4E6C4C8455F1EC030BB93D000013B894418C4C46A330137C80777C75</vt:lpwstr>
  </property>
  <property fmtid="{D5CDD505-2E9C-101B-9397-08002B2CF9AE}" pid="3" name="MediaServiceImageTags">
    <vt:lpwstr/>
  </property>
  <property fmtid="{D5CDD505-2E9C-101B-9397-08002B2CF9AE}" pid="4" name="Order">
    <vt:r8>69800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859923d2c9f4ed7b56e3e0674abe4d6">
    <vt:lpwstr>IT - AM Sociaal|f92f982b-afcc-42e7-b4ec-b8dd2e5c624a</vt:lpwstr>
  </property>
  <property fmtid="{D5CDD505-2E9C-101B-9397-08002B2CF9AE}" pid="12" name="p29d0d9ce849452a991e37f4008ef9d0">
    <vt:lpwstr>SVB|75f70ad2-9ad6-4557-b3c1-5a3bfe422971</vt:lpwstr>
  </property>
  <property fmtid="{D5CDD505-2E9C-101B-9397-08002B2CF9AE}" pid="13" name="Procestype">
    <vt:lpwstr>6;#Uitvoeren projecten|124b45f5-0bee-4538-8a02-020a2505e46b</vt:lpwstr>
  </property>
  <property fmtid="{D5CDD505-2E9C-101B-9397-08002B2CF9AE}" pid="14" name="_dlc_DocIdItemGuid">
    <vt:lpwstr>5d11f456-2fb4-42d4-9c16-b1b7ecf59aae</vt:lpwstr>
  </property>
  <property fmtid="{D5CDD505-2E9C-101B-9397-08002B2CF9AE}" pid="15" name="Organisatieonderdeel">
    <vt:lpwstr>5;#IT - AM Sociaal|f92f982b-afcc-42e7-b4ec-b8dd2e5c624a</vt:lpwstr>
  </property>
  <property fmtid="{D5CDD505-2E9C-101B-9397-08002B2CF9AE}" pid="16" name="h738996ce8684051a859fd28e4a09c17">
    <vt:lpwstr>Uitvoeren projecten|124b45f5-0bee-4538-8a02-020a2505e46b</vt:lpwstr>
  </property>
  <property fmtid="{D5CDD505-2E9C-101B-9397-08002B2CF9AE}" pid="17" name="Archiefvormer">
    <vt:lpwstr>1;#SVB|75f70ad2-9ad6-4557-b3c1-5a3bfe422971</vt:lpwstr>
  </property>
</Properties>
</file>