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477 Begeleiden aanbesteding inzamelen en verwerken afval/TenderNed/Nota van Inlichtingen I/"/>
    </mc:Choice>
  </mc:AlternateContent>
  <xr:revisionPtr revIDLastSave="0" documentId="8_{085B162C-3E50-4F23-BC54-DD2EA07F50A7}" xr6:coauthVersionLast="47" xr6:coauthVersionMax="47" xr10:uidLastSave="{00000000-0000-0000-0000-000000000000}"/>
  <bookViews>
    <workbookView xWindow="-120" yWindow="-120" windowWidth="29040" windowHeight="15720" xr2:uid="{3CD4CAF2-EBF2-4D7C-A039-16B566B4023B}"/>
  </bookViews>
  <sheets>
    <sheet name="0. Voorblad" sheetId="68" r:id="rId1"/>
    <sheet name="1. Informatie en omvang" sheetId="53" r:id="rId2"/>
    <sheet name="2. Definities" sheetId="69" r:id="rId3"/>
    <sheet name="3. Algemene eisen" sheetId="51" r:id="rId4"/>
    <sheet name="4. Dienstverlening HRA " sheetId="59" r:id="rId5"/>
    <sheet name="5. Dienstverlening GFT" sheetId="60" r:id="rId6"/>
    <sheet name="6. Dienstverlening PMD" sheetId="61" r:id="rId7"/>
    <sheet name="7. Dienstverlening OPK" sheetId="48" r:id="rId8"/>
    <sheet name="8. Dienstverlening GHA" sheetId="67" r:id="rId9"/>
    <sheet name="9. Dienstverlening GTA " sheetId="63" r:id="rId10"/>
    <sheet name="10. Dienstverlening Kerstbomen" sheetId="62" r:id="rId11"/>
    <sheet name="11. Dienstverlening KCA" sheetId="64" r:id="rId12"/>
  </sheets>
  <definedNames>
    <definedName name="_xlnm._FilterDatabase" localSheetId="1" hidden="1">'1. Informatie en omvang'!$A$86:$CJ$316</definedName>
    <definedName name="_xlnm._FilterDatabase" localSheetId="10" hidden="1">'10. Dienstverlening Kerstbomen'!$A$7:$G$27</definedName>
    <definedName name="_xlnm._FilterDatabase" localSheetId="11" hidden="1">'11. Dienstverlening KCA'!$A$7:$G$26</definedName>
    <definedName name="_xlnm._FilterDatabase" localSheetId="2" hidden="1">'2. Definities'!$A$7:$G$85</definedName>
    <definedName name="_xlnm._FilterDatabase" localSheetId="3" hidden="1">'3. Algemene eisen'!$A$6:$H$203</definedName>
    <definedName name="_xlnm._FilterDatabase" localSheetId="4" hidden="1">'4. Dienstverlening HRA '!$A$7:$H$58</definedName>
    <definedName name="_xlnm._FilterDatabase" localSheetId="5" hidden="1">'5. Dienstverlening GFT'!$A$6:$H$37</definedName>
    <definedName name="_xlnm._FilterDatabase" localSheetId="6" hidden="1">'6. Dienstverlening PMD'!$A$6:$H$35</definedName>
    <definedName name="_xlnm._FilterDatabase" localSheetId="7" hidden="1">'7. Dienstverlening OPK'!$A$6:$H$52</definedName>
    <definedName name="_xlnm._FilterDatabase" localSheetId="8" hidden="1">'8. Dienstverlening GHA'!$A$6:$G$31</definedName>
    <definedName name="_xlnm._FilterDatabase" localSheetId="9" hidden="1">'9. Dienstverlening GTA '!$A$6:$G$31</definedName>
    <definedName name="_Toc39055353" localSheetId="0">'0. Voorblad'!#REF!</definedName>
    <definedName name="_Toc39055353" localSheetId="1">'1. Informatie en omvang'!#REF!</definedName>
    <definedName name="_Toc39055353" localSheetId="10">'10. Dienstverlening Kerstbomen'!#REF!</definedName>
    <definedName name="_Toc39055353" localSheetId="11">'11. Dienstverlening KCA'!#REF!</definedName>
    <definedName name="_Toc39055353" localSheetId="2">'2. Definities'!#REF!</definedName>
    <definedName name="_Toc39055353" localSheetId="3">'3. Algemene eisen'!$D$44</definedName>
    <definedName name="_Toc39055353" localSheetId="4">'4. Dienstverlening HRA '!#REF!</definedName>
    <definedName name="_Toc39055353" localSheetId="5">'5. Dienstverlening GFT'!#REF!</definedName>
    <definedName name="_Toc39055353" localSheetId="6">'6. Dienstverlening PMD'!#REF!</definedName>
    <definedName name="_Toc39055353" localSheetId="7">'7. Dienstverlening OPK'!$D$16</definedName>
    <definedName name="_Toc39055353" localSheetId="8">'8. Dienstverlening GHA'!#REF!</definedName>
    <definedName name="_Toc39055353" localSheetId="9">'9. Dienstverlening GTA '!#REF!</definedName>
    <definedName name="_Toc39055354" localSheetId="0">'0. Voorblad'!#REF!</definedName>
    <definedName name="_Toc39055354" localSheetId="3">'3. Algemene eisen'!$D$79</definedName>
    <definedName name="_Toc39055356" localSheetId="0">'0. Voorblad'!#REF!</definedName>
    <definedName name="_Toc39055356" localSheetId="1">'1. Informatie en omvang'!#REF!</definedName>
    <definedName name="_Toc39055356" localSheetId="10">'10. Dienstverlening Kerstbomen'!#REF!</definedName>
    <definedName name="_Toc39055356" localSheetId="11">'11. Dienstverlening KCA'!#REF!</definedName>
    <definedName name="_Toc39055356" localSheetId="2">'2. Definities'!#REF!</definedName>
    <definedName name="_Toc39055356" localSheetId="3">'3. Algemene eisen'!#REF!</definedName>
    <definedName name="_Toc39055356" localSheetId="4">'4. Dienstverlening HRA '!#REF!</definedName>
    <definedName name="_Toc39055356" localSheetId="5">'5. Dienstverlening GFT'!#REF!</definedName>
    <definedName name="_Toc39055356" localSheetId="6">'6. Dienstverlening PMD'!#REF!</definedName>
    <definedName name="_Toc39055356" localSheetId="7">'7. Dienstverlening OPK'!#REF!</definedName>
    <definedName name="_Toc39055356" localSheetId="8">'8. Dienstverlening GHA'!#REF!</definedName>
    <definedName name="_Toc39055356" localSheetId="9">'9. Dienstverlening GTA '!#REF!</definedName>
    <definedName name="_Toc39055359" localSheetId="0">'0. Voorblad'!#REF!</definedName>
    <definedName name="_Toc39055359" localSheetId="1">'1. Informatie en omvang'!#REF!</definedName>
    <definedName name="_Toc39055359" localSheetId="10">'10. Dienstverlening Kerstbomen'!#REF!</definedName>
    <definedName name="_Toc39055359" localSheetId="11">'11. Dienstverlening KCA'!#REF!</definedName>
    <definedName name="_Toc39055359" localSheetId="2">'2. Definities'!#REF!</definedName>
    <definedName name="_Toc39055359" localSheetId="3">'3. Algemene eisen'!#REF!</definedName>
    <definedName name="_Toc39055359" localSheetId="4">'4. Dienstverlening HRA '!#REF!</definedName>
    <definedName name="_Toc39055359" localSheetId="5">'5. Dienstverlening GFT'!#REF!</definedName>
    <definedName name="_Toc39055359" localSheetId="6">'6. Dienstverlening PMD'!#REF!</definedName>
    <definedName name="_Toc39055359" localSheetId="7">'7. Dienstverlening OPK'!#REF!</definedName>
    <definedName name="_Toc39055359" localSheetId="8">'8. Dienstverlening GHA'!#REF!</definedName>
    <definedName name="_Toc39055359" localSheetId="9">'9. Dienstverlening GTA '!#REF!</definedName>
    <definedName name="_Toc39055364" localSheetId="0">'0. Voorblad'!#REF!</definedName>
    <definedName name="_Toc39055364" localSheetId="1">'1. Informatie en omvang'!#REF!</definedName>
    <definedName name="_Toc39055364" localSheetId="10">'10. Dienstverlening Kerstbomen'!#REF!</definedName>
    <definedName name="_Toc39055364" localSheetId="11">'11. Dienstverlening KCA'!#REF!</definedName>
    <definedName name="_Toc39055364" localSheetId="2">'2. Definities'!#REF!</definedName>
    <definedName name="_Toc39055364" localSheetId="3">'3. Algemene eisen'!#REF!</definedName>
    <definedName name="_Toc39055364" localSheetId="4">'4. Dienstverlening HRA '!#REF!</definedName>
    <definedName name="_Toc39055364" localSheetId="5">'5. Dienstverlening GFT'!#REF!</definedName>
    <definedName name="_Toc39055364" localSheetId="6">'6. Dienstverlening PMD'!#REF!</definedName>
    <definedName name="_Toc39055364" localSheetId="7">'7. Dienstverlening OPK'!#REF!</definedName>
    <definedName name="_Toc39055364" localSheetId="8">'8. Dienstverlening GHA'!#REF!</definedName>
    <definedName name="_Toc39055364" localSheetId="9">'9. Dienstverlening GTA '!#REF!</definedName>
    <definedName name="_Toc39055366" localSheetId="0">'0. Voorblad'!#REF!</definedName>
    <definedName name="_Toc39055366" localSheetId="1">'1. Informatie en omvang'!#REF!</definedName>
    <definedName name="_Toc39055366" localSheetId="10">'10. Dienstverlening Kerstbomen'!#REF!</definedName>
    <definedName name="_Toc39055366" localSheetId="11">'11. Dienstverlening KCA'!#REF!</definedName>
    <definedName name="_Toc39055366" localSheetId="2">'2. Definities'!#REF!</definedName>
    <definedName name="_Toc39055366" localSheetId="3">'3. Algemene eisen'!#REF!</definedName>
    <definedName name="_Toc39055366" localSheetId="4">'4. Dienstverlening HRA '!#REF!</definedName>
    <definedName name="_Toc39055366" localSheetId="5">'5. Dienstverlening GFT'!#REF!</definedName>
    <definedName name="_Toc39055366" localSheetId="6">'6. Dienstverlening PMD'!#REF!</definedName>
    <definedName name="_Toc39055366" localSheetId="7">'7. Dienstverlening OPK'!#REF!</definedName>
    <definedName name="_Toc39055366" localSheetId="8">'8. Dienstverlening GHA'!#REF!</definedName>
    <definedName name="_Toc39055366" localSheetId="9">'9. Dienstverlening GTA '!#REF!</definedName>
    <definedName name="_Toc39055367" localSheetId="0">'0. Voorblad'!#REF!</definedName>
    <definedName name="_Toc39055367" localSheetId="1">'1. Informatie en omvang'!#REF!</definedName>
    <definedName name="_Toc39055367" localSheetId="10">'10. Dienstverlening Kerstbomen'!#REF!</definedName>
    <definedName name="_Toc39055367" localSheetId="11">'11. Dienstverlening KCA'!#REF!</definedName>
    <definedName name="_Toc39055367" localSheetId="2">'2. Definities'!#REF!</definedName>
    <definedName name="_Toc39055367" localSheetId="3">'3. Algemene eisen'!#REF!</definedName>
    <definedName name="_Toc39055367" localSheetId="4">'4. Dienstverlening HRA '!#REF!</definedName>
    <definedName name="_Toc39055367" localSheetId="5">'5. Dienstverlening GFT'!#REF!</definedName>
    <definedName name="_Toc39055367" localSheetId="6">'6. Dienstverlening PMD'!#REF!</definedName>
    <definedName name="_Toc39055367" localSheetId="7">'7. Dienstverlening OPK'!#REF!</definedName>
    <definedName name="_Toc39055367" localSheetId="8">'8. Dienstverlening GHA'!#REF!</definedName>
    <definedName name="_Toc39055367" localSheetId="9">'9. Dienstverlening GTA '!#REF!</definedName>
    <definedName name="_Toc39055368" localSheetId="0">'0. Voorblad'!#REF!</definedName>
    <definedName name="_Toc39055368" localSheetId="1">'1. Informatie en omvang'!#REF!</definedName>
    <definedName name="_Toc39055368" localSheetId="10">'10. Dienstverlening Kerstbomen'!#REF!</definedName>
    <definedName name="_Toc39055368" localSheetId="11">'11. Dienstverlening KCA'!#REF!</definedName>
    <definedName name="_Toc39055368" localSheetId="2">'2. Definities'!#REF!</definedName>
    <definedName name="_Toc39055368" localSheetId="3">'3. Algemene eisen'!#REF!</definedName>
    <definedName name="_Toc39055368" localSheetId="4">'4. Dienstverlening HRA '!#REF!</definedName>
    <definedName name="_Toc39055368" localSheetId="5">'5. Dienstverlening GFT'!#REF!</definedName>
    <definedName name="_Toc39055368" localSheetId="6">'6. Dienstverlening PMD'!#REF!</definedName>
    <definedName name="_Toc39055368" localSheetId="7">'7. Dienstverlening OPK'!#REF!</definedName>
    <definedName name="_Toc39055368" localSheetId="8">'8. Dienstverlening GHA'!#REF!</definedName>
    <definedName name="_Toc39055368" localSheetId="9">'9. Dienstverlening GTA '!#REF!</definedName>
    <definedName name="Activiteit" localSheetId="2">#REF!</definedName>
    <definedName name="Activiteit">#REF!</definedName>
    <definedName name="_xlnm.Print_Area" localSheetId="0">'0. Voorblad'!$A$1:$F$27</definedName>
    <definedName name="_xlnm.Print_Area" localSheetId="1">'1. Informatie en omvang'!$C$5:$I$24,'1. Informatie en omvang'!$M$26:$V$39,'1. Informatie en omvang'!$V$41:$AA$59,'1. Informatie en omvang'!$AD$61:$AG$69,'1. Informatie en omvang'!$AJ$71:$AK$75,'1. Informatie en omvang'!$AN$77:$AS$83,'1. Informatie en omvang'!$AV$85:$BA$317,'1. Informatie en omvang'!$BD$319:$BI$466,'1. Informatie en omvang'!$BL$468:$BQ$487,'1. Informatie en omvang'!$BT$489:$BY$523,'1. Informatie en omvang'!$CB$524:$CF$545</definedName>
    <definedName name="_xlnm.Print_Area" localSheetId="10">'10. Dienstverlening Kerstbomen'!$A$1:$F$29</definedName>
    <definedName name="_xlnm.Print_Area" localSheetId="11">'11. Dienstverlening KCA'!$A$1:$F$28</definedName>
    <definedName name="_xlnm.Print_Area" localSheetId="2">'2. Definities'!$A$4:$E$88</definedName>
    <definedName name="_xlnm.Print_Area" localSheetId="3">'3. Algemene eisen'!$A$1:$F$205</definedName>
    <definedName name="_xlnm.Print_Area" localSheetId="4">'4. Dienstverlening HRA '!$A$1:$F$61</definedName>
    <definedName name="_xlnm.Print_Area" localSheetId="5">'5. Dienstverlening GFT'!$A$1:$F$39</definedName>
    <definedName name="_xlnm.Print_Area" localSheetId="6">'6. Dienstverlening PMD'!$A$1:$F$37</definedName>
    <definedName name="_xlnm.Print_Area" localSheetId="7">'7. Dienstverlening OPK'!$A$1:$F$54</definedName>
    <definedName name="_xlnm.Print_Area" localSheetId="8">'8. Dienstverlening GHA'!$A$1:$F$33</definedName>
    <definedName name="_xlnm.Print_Area" localSheetId="9">'9. Dienstverlening GTA '!$A$1:$F$33</definedName>
    <definedName name="AREA" localSheetId="2">#REF!</definedName>
    <definedName name="AREA">#REF!</definedName>
    <definedName name="asdfawdf" localSheetId="2">#REF!</definedName>
    <definedName name="asdfawdf">#REF!</definedName>
    <definedName name="AVU" localSheetId="2">#REF!</definedName>
    <definedName name="AVU">#REF!</definedName>
    <definedName name="CBM" localSheetId="2">#REF!</definedName>
    <definedName name="CBM">#REF!</definedName>
    <definedName name="Dagen" localSheetId="2">{0,1,2,3,4,5,6}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#REF!</definedName>
    <definedName name="inw_2003" localSheetId="2">#REF!</definedName>
    <definedName name="inw_2003">#REF!</definedName>
    <definedName name="inw_2004" localSheetId="2">#REF!</definedName>
    <definedName name="inw_2004">#REF!</definedName>
    <definedName name="inw_2005" localSheetId="2">#REF!</definedName>
    <definedName name="inw_2005">#REF!</definedName>
    <definedName name="Inzetcode_ZB" localSheetId="2">#REF!</definedName>
    <definedName name="Inzetcode_ZB">#REF!</definedName>
    <definedName name="Kleuren" localSheetId="2">#REF!</definedName>
    <definedName name="Kleuren">#REF!</definedName>
    <definedName name="kop_datum" localSheetId="2">#REF!</definedName>
    <definedName name="kop_datum">#REF!</definedName>
    <definedName name="kop_titel" localSheetId="2">#REF!</definedName>
    <definedName name="kop_titel">#REF!</definedName>
    <definedName name="kop_versie" localSheetId="2">#REF!</definedName>
    <definedName name="kop_versie">#REF!</definedName>
    <definedName name="Kostenrubriekcode" localSheetId="2">#REF!</definedName>
    <definedName name="Kostenrubriekcode">#REF!</definedName>
    <definedName name="lijst_normen" localSheetId="2">#REF!</definedName>
    <definedName name="lijst_normen">#REF!</definedName>
    <definedName name="lijst_tarieven" localSheetId="2">#REF!</definedName>
    <definedName name="lijst_tarieven">#REF!</definedName>
    <definedName name="marktrente" localSheetId="2">#REF!</definedName>
    <definedName name="marktrente">#REF!</definedName>
    <definedName name="ovh_direct" localSheetId="2">#REF!</definedName>
    <definedName name="ovh_direct">#REF!</definedName>
    <definedName name="ovh_overig" localSheetId="2">#REF!</definedName>
    <definedName name="ovh_overig">#REF!</definedName>
    <definedName name="Productcode" localSheetId="2">#REF!</definedName>
    <definedName name="Productcode">#REF!</definedName>
    <definedName name="productief" localSheetId="2">#REF!</definedName>
    <definedName name="productief">#REF!</definedName>
    <definedName name="productiemiddelen_code" localSheetId="2">#REF!</definedName>
    <definedName name="productiemiddelen_code">#REF!</definedName>
    <definedName name="productiemiddelenLIJST" localSheetId="2">#REF!</definedName>
    <definedName name="productiemiddelenLIJST">#REF!</definedName>
    <definedName name="Projectnummer" localSheetId="2">#REF!</definedName>
    <definedName name="Projectnummer">#REF!</definedName>
    <definedName name="rekenrente" localSheetId="2">#REF!</definedName>
    <definedName name="rekenrente">#REF!</definedName>
    <definedName name="Report1.Header" localSheetId="2">#REF!</definedName>
    <definedName name="Report1.Header">#REF!</definedName>
    <definedName name="Report1.Range" localSheetId="2">#REF!</definedName>
    <definedName name="Report1.Range">#REF!</definedName>
    <definedName name="Report2.Header" localSheetId="2">#REF!</definedName>
    <definedName name="Report2.Header">#REF!</definedName>
    <definedName name="ROVA" localSheetId="2">#REF!</definedName>
    <definedName name="ROVA">#REF!</definedName>
    <definedName name="Schaalcode" localSheetId="2">#REF!</definedName>
    <definedName name="Schaalcode">#REF!</definedName>
    <definedName name="sdfsdf" localSheetId="2">#REF!</definedName>
    <definedName name="sdfsdf">#REF!</definedName>
    <definedName name="tar_directpersoneel" localSheetId="2">#REF!</definedName>
    <definedName name="tar_directpersoneel">#REF!</definedName>
    <definedName name="tar_tractie" localSheetId="2">#REF!</definedName>
    <definedName name="tar_tractie">#REF!</definedName>
    <definedName name="Tariefcode" localSheetId="2">#REF!</definedName>
    <definedName name="Tariefcode">#REF!</definedName>
    <definedName name="verwerkingstarief_code" localSheetId="2">#REF!</definedName>
    <definedName name="verwerkingstarief_code">#REF!</definedName>
    <definedName name="vulgraad_code" localSheetId="2">#REF!</definedName>
    <definedName name="vulgraad_code">#REF!</definedName>
    <definedName name="wijk_buit" localSheetId="2">#REF!</definedName>
    <definedName name="wijk_buit">#REF!</definedName>
    <definedName name="wijk_cent" localSheetId="2">#REF!</definedName>
    <definedName name="wijk_cent">#REF!</definedName>
    <definedName name="wijk_dbh" localSheetId="2">#REF!</definedName>
    <definedName name="wijk_dbh">#REF!</definedName>
    <definedName name="wijk_hvoet" localSheetId="2">#REF!</definedName>
    <definedName name="wijk_hvoet">#REF!</definedName>
    <definedName name="wijk_kooi" localSheetId="2">#REF!</definedName>
    <definedName name="wijk_kooi">#REF!</definedName>
    <definedName name="wijk_nhoor" localSheetId="2">#REF!</definedName>
    <definedName name="wijk_nhoor">#REF!</definedName>
    <definedName name="wijk_nw" localSheetId="2">#REF!</definedName>
    <definedName name="wijk_nw">#REF!</definedName>
    <definedName name="wijk_rav" localSheetId="2">#REF!</definedName>
    <definedName name="wijk_rav">#REF!</definedName>
    <definedName name="wijk_stru" localSheetId="2">#REF!</definedName>
    <definedName name="wijk_stru">#REF!</definedName>
    <definedName name="wijk_zw" localSheetId="2">#REF!</definedName>
    <definedName name="wijk_z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53" l="1"/>
  <c r="R37" i="53"/>
  <c r="AP82" i="53"/>
  <c r="AQ82" i="53"/>
  <c r="AR82" i="53"/>
  <c r="AS82" i="53"/>
  <c r="AO82" i="53"/>
  <c r="P37" i="53" l="1"/>
  <c r="O37" i="53"/>
  <c r="N37" i="53"/>
  <c r="AG65" i="53"/>
  <c r="AG66" i="53"/>
  <c r="AG67" i="53"/>
  <c r="AG64" i="53"/>
  <c r="D7" i="68" l="1"/>
  <c r="D5" i="68" l="1"/>
  <c r="D9" i="68"/>
  <c r="D11" i="68"/>
  <c r="D19" i="68"/>
  <c r="D13" i="68"/>
  <c r="D15" i="68"/>
  <c r="D17" i="68"/>
  <c r="D21" i="68"/>
  <c r="D23" i="68"/>
  <c r="D25" i="68"/>
</calcChain>
</file>

<file path=xl/sharedStrings.xml><?xml version="1.0" encoding="utf-8"?>
<sst xmlns="http://schemas.openxmlformats.org/spreadsheetml/2006/main" count="2954" uniqueCount="1220">
  <si>
    <t>Algemeen</t>
  </si>
  <si>
    <t>Inzamelplan en inzamelschema</t>
  </si>
  <si>
    <t>Eisen materieel</t>
  </si>
  <si>
    <t>Eisen personeel</t>
  </si>
  <si>
    <t>Indien het afval na de eerste keer ledigen niet of niet geheel in het inzamelvoertuig is terechtgekomen, dient minimaal een tweede en een derde ledigingpoging gedaan te worden.</t>
  </si>
  <si>
    <t>Meervoudige ledigingen van dezelfde container dienen apart te worden vastgelegd inclusief de verschillende tijdstippen waarop de container is geleegd. In de registratiebestanden dient hiervan een aantekening opgenomen te worden.</t>
  </si>
  <si>
    <t>Inzameling verzamelcontainers</t>
  </si>
  <si>
    <t>PMD dient wekelijks huis-aan-huis ingezameld te worden.</t>
  </si>
  <si>
    <t>A-1</t>
  </si>
  <si>
    <t>A-2</t>
  </si>
  <si>
    <t>A-3</t>
  </si>
  <si>
    <t>A-4</t>
  </si>
  <si>
    <t>A-5</t>
  </si>
  <si>
    <t>A-6</t>
  </si>
  <si>
    <t>A-7</t>
  </si>
  <si>
    <t>A-8</t>
  </si>
  <si>
    <t>A-9</t>
  </si>
  <si>
    <t>A-10</t>
  </si>
  <si>
    <t>A-11</t>
  </si>
  <si>
    <t>Communicatie</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</si>
  <si>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</si>
  <si>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</si>
  <si>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</si>
  <si>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</si>
  <si>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</si>
  <si>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</si>
  <si>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</si>
  <si>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</si>
  <si>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</si>
  <si>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</si>
  <si>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</si>
  <si>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</si>
  <si>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</si>
  <si>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</si>
  <si>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</si>
  <si>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</si>
  <si>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</si>
  <si>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</si>
  <si>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</si>
  <si>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</si>
  <si>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</si>
  <si>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</si>
  <si>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</si>
  <si>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</si>
  <si>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</si>
  <si>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</si>
  <si>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</si>
  <si>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</si>
  <si>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</si>
  <si>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</si>
  <si>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</si>
  <si>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</si>
  <si>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A-45</t>
  </si>
  <si>
    <t>A-46</t>
  </si>
  <si>
    <t>A-47</t>
  </si>
  <si>
    <t>A-48</t>
  </si>
  <si>
    <t>A-49</t>
  </si>
  <si>
    <t>A-51</t>
  </si>
  <si>
    <t>A-53</t>
  </si>
  <si>
    <t>A-54</t>
  </si>
  <si>
    <t>Ontvangst(locatie) en wegen</t>
  </si>
  <si>
    <t>A-55</t>
  </si>
  <si>
    <t>A-56</t>
  </si>
  <si>
    <t>A-57</t>
  </si>
  <si>
    <t>A-58</t>
  </si>
  <si>
    <t>A-59</t>
  </si>
  <si>
    <t>A-61</t>
  </si>
  <si>
    <t>Schade containers</t>
  </si>
  <si>
    <t>A-62</t>
  </si>
  <si>
    <t>A-63</t>
  </si>
  <si>
    <t>A-64</t>
  </si>
  <si>
    <t>A-65</t>
  </si>
  <si>
    <t>A-66</t>
  </si>
  <si>
    <t>A-67</t>
  </si>
  <si>
    <t>A-68</t>
  </si>
  <si>
    <t>A-69</t>
  </si>
  <si>
    <t>A-70</t>
  </si>
  <si>
    <t>A-71</t>
  </si>
  <si>
    <t>A-72</t>
  </si>
  <si>
    <t>A-73</t>
  </si>
  <si>
    <t>A-74</t>
  </si>
  <si>
    <t>A-75</t>
  </si>
  <si>
    <t>A-76</t>
  </si>
  <si>
    <t>A-77</t>
  </si>
  <si>
    <t>A-78</t>
  </si>
  <si>
    <t>A-79</t>
  </si>
  <si>
    <t>A-80</t>
  </si>
  <si>
    <t>Klachten en meldingen</t>
  </si>
  <si>
    <t>A-81</t>
  </si>
  <si>
    <t>A-82</t>
  </si>
  <si>
    <t>A-83</t>
  </si>
  <si>
    <t>A-84</t>
  </si>
  <si>
    <t>A-85</t>
  </si>
  <si>
    <t>A-86</t>
  </si>
  <si>
    <t>De vermarkting van het ingezamelde oud papier en karton maakt tevens deel uit van deze aanbesteding.</t>
  </si>
  <si>
    <t>Kwaliteit en Milieu</t>
  </si>
  <si>
    <t>Calamiteiten en stagnatie</t>
  </si>
  <si>
    <t>Het in werking stellen van het calamiteitplan zal geen nadelige gevolgen hebben op hetgeen aan uitvoeringstechnische, financiële en wettelijke eisen is gesteld.</t>
  </si>
  <si>
    <t>Acceptatie, eigendom en risico</t>
  </si>
  <si>
    <t>GFT</t>
  </si>
  <si>
    <t>PMD</t>
  </si>
  <si>
    <t>OPK</t>
  </si>
  <si>
    <t xml:space="preserve">Elke lediging wordt opgeslagen in de boordcomputer. Van elke lediging wordt tevens een back-up gemaakt in de boordcomputer. Data-overdracht (ledigingsgegevens, blacklistgegevens) dient periodiek te geschieden op een nader in overleg te bepalen frequentie en geautomatiseerde overdrachtswijze. </t>
  </si>
  <si>
    <t>Definities</t>
  </si>
  <si>
    <t>Nr.</t>
  </si>
  <si>
    <t>versie 1.0</t>
  </si>
  <si>
    <t>Aanbesteding inzamelen en verwerken huishoudelijk afval gemeente Lansingerland</t>
  </si>
  <si>
    <t xml:space="preserve">Programma van eisen 
</t>
  </si>
  <si>
    <t>A-87</t>
  </si>
  <si>
    <t>A-88</t>
  </si>
  <si>
    <t>A-89</t>
  </si>
  <si>
    <t>A-90</t>
  </si>
  <si>
    <t>A-91</t>
  </si>
  <si>
    <t>A-93</t>
  </si>
  <si>
    <t>A-94</t>
  </si>
  <si>
    <t>A-95</t>
  </si>
  <si>
    <t>A-96</t>
  </si>
  <si>
    <t>A-97</t>
  </si>
  <si>
    <t>A-98</t>
  </si>
  <si>
    <t>A-99</t>
  </si>
  <si>
    <t>A-100</t>
  </si>
  <si>
    <t>A-101</t>
  </si>
  <si>
    <t>A-102</t>
  </si>
  <si>
    <t>A-103</t>
  </si>
  <si>
    <t>Algemene eisen</t>
  </si>
  <si>
    <t>Aan huis inzameling via minicontainers</t>
  </si>
  <si>
    <t>Inzameling van verzamelcontainers</t>
  </si>
  <si>
    <t>Overleg, registratie en rapportage</t>
  </si>
  <si>
    <t>Afvalhoeveelheden gemeente Lansingerland</t>
  </si>
  <si>
    <t>Fijn Restafval (HRA)</t>
  </si>
  <si>
    <t>Grof Restafval Afvalbrengstation (GHA)</t>
  </si>
  <si>
    <t>Grof Restafval Aan huis inzameling (GHA)</t>
  </si>
  <si>
    <t>Groente, Fruit en Tuinafval (GFT)</t>
  </si>
  <si>
    <t>Kerstbomen</t>
  </si>
  <si>
    <t>Plastic-, Metalen en Drankenkartons (PMD) (brongescheiden)</t>
  </si>
  <si>
    <t>Oud Papier en Karton (OPK)</t>
  </si>
  <si>
    <t>Areaal gemeente Lansingerland</t>
  </si>
  <si>
    <t>Inwoners '23</t>
  </si>
  <si>
    <t>Woonhuisaansluitingen '23</t>
  </si>
  <si>
    <t>Landoppervlak '23</t>
  </si>
  <si>
    <t>Stedelijksheidsklasse '23</t>
  </si>
  <si>
    <t>Omgevingsadressendichtheid '23 (per km)</t>
  </si>
  <si>
    <t>Wijk 11 Bergschenhoek</t>
  </si>
  <si>
    <t>Wijk 12 De Ackers</t>
  </si>
  <si>
    <t>Wijk 13 Boterdorp</t>
  </si>
  <si>
    <t>Wijk 14 Wilderszijde</t>
  </si>
  <si>
    <t>Wijk 15 Oosteindsche Polder</t>
  </si>
  <si>
    <t>Wijk 21 Berkel</t>
  </si>
  <si>
    <t>Wijk 22 Noordpolder</t>
  </si>
  <si>
    <t>Wijk 23 Meerpolder</t>
  </si>
  <si>
    <t>Wijk 24 Noordeinde</t>
  </si>
  <si>
    <t>Wijk 25 Zuidpolder</t>
  </si>
  <si>
    <t>Wijk 26 De Wadden</t>
  </si>
  <si>
    <t>Wijk 27 Westpolder</t>
  </si>
  <si>
    <t>Wijk 28 Rodenrijs</t>
  </si>
  <si>
    <t>Wijk 31 Bleiswijk</t>
  </si>
  <si>
    <t>Wijk 32 Hoekeindse Zoom</t>
  </si>
  <si>
    <t>Wijk 33 Bleiswijk Buiten</t>
  </si>
  <si>
    <t>Lansingerland</t>
  </si>
  <si>
    <t>Bron: CBS</t>
  </si>
  <si>
    <t>Bron: Gemeente Lansingerland</t>
  </si>
  <si>
    <t>Stroom</t>
  </si>
  <si>
    <t>Containers</t>
  </si>
  <si>
    <t>Inhoudsmaat</t>
  </si>
  <si>
    <t>Hakensysteem</t>
  </si>
  <si>
    <t>Aantal</t>
  </si>
  <si>
    <t>HRA</t>
  </si>
  <si>
    <t>minicontainer</t>
  </si>
  <si>
    <t>240 liter</t>
  </si>
  <si>
    <t>KAM</t>
  </si>
  <si>
    <t>140 liter</t>
  </si>
  <si>
    <t>ondergrondse container</t>
  </si>
  <si>
    <r>
      <t>5m</t>
    </r>
    <r>
      <rPr>
        <vertAlign val="superscript"/>
        <sz val="10"/>
        <color theme="1"/>
        <rFont val="Calibri"/>
        <family val="2"/>
        <scheme val="minor"/>
      </rPr>
      <t>3</t>
    </r>
  </si>
  <si>
    <t>Aanslag</t>
  </si>
  <si>
    <t>semi-ondergrondse container</t>
  </si>
  <si>
    <t>660 liter</t>
  </si>
  <si>
    <t>DIN</t>
  </si>
  <si>
    <t>zakken</t>
  </si>
  <si>
    <t>60 liter</t>
  </si>
  <si>
    <t>N.v.t.</t>
  </si>
  <si>
    <t>Minicontainers gemeente Lansingerland</t>
  </si>
  <si>
    <t>Volume (in liter)</t>
  </si>
  <si>
    <t>Afvalstroom</t>
  </si>
  <si>
    <t>Totaal</t>
  </si>
  <si>
    <t>Verklemmingen van afval moeten bij lediging door Inschrijver worden verwijderd.</t>
  </si>
  <si>
    <t>Het voertuig en de uitrusting van het voertuig dienen te voldoen aan de toepasselijk wet- en regelgeving (o.a. Arbowetgeving- en Wegenverkeerswet). Het voertuig moet specifiek bestemd zijn voor het inzamelen en/of transport van de betreffende afvalstroom. Inschrijver dient zorgvuldig om te gaan met de inzamelmiddelen om schade te voorkomen.</t>
  </si>
  <si>
    <t>Inschrijver voert de werkzaamheden uit ongeacht het volume van de afvalstroom. Het afval wordt op de ontvangstlocatie door Inschrijver gewogen en geregistreerd.</t>
  </si>
  <si>
    <t xml:space="preserve">Inschrijver factureert op basis van de daadwerkelijke door Inschrijver ingezamelde, ontvangen (op-, overgeslagen en/of getransporteerde) en verwerkte hoeveelheid afval (in tonnen en afgerond op minimaal drie decimalen achter de komma). </t>
  </si>
  <si>
    <t xml:space="preserve">De door de Inschrijver verschuldigde vergoeding per ton OPK bedraagt gedurende de looptijd van deze overeenkomst voor de betreffende maand:
 - Marktprijs in € per ton OPK voor de betreffende maand, op basis van ‘Marktprijs Oud Papier Bont hoog NL/BE per ton OPK zoals gepubliceerd in ‘Marktberichten OUDPAPIER’ uitgegeven door MRB-uitgevers in Doetinchem voor het verwerken van het OPK;
en
 - € &lt;XX&gt; (Opslag) per ton OPK bovenop Marktprijs (per ton OPK). </t>
  </si>
  <si>
    <t>De uitvoering van de werkzaamheden komt voor rekening en risico van de Inschrijver.</t>
  </si>
  <si>
    <t>De Inschrijver dient verzekerd te zijn tegen haar contractuele en wettelijke aansprakelijkheden conform de wettelijke verplichtingen.</t>
  </si>
  <si>
    <t>De Inschrijver dient in het bezit te zijn van de certificaten, vergunningen, ontheffingen en toestemmingen die vereist zijn bij de uitvoering van de werkzaamheden en dient voorts alle relevante wet- en regelgeving na te leven.</t>
  </si>
  <si>
    <t>Onder overmacht wordt in dit verband verstaan de situatie dat de niet nakoming niet te wijten is c.q. de schuld is van de Inschrijver en ook niet krachtens de wet, deze overeenkomst of de in het verkeer geldende opvattingen voor zijn rekening komt. Onder overmacht wordt in ieder geval niet verstaan:
 - onvoldoende beschikbaarheid van gekwalificeerd personeel;
 - ziekte van personeel;
 - stakingen, tenzij het algemene, collectieve of georganiseerde stakingen zijn;
 - ongeschiktheid van materieel of programmatuur;
 - het tekortschieten van door Inschrijver ingeschakelde derden;
 - liquiditeits- of solvabiliteitsproblemen.</t>
  </si>
  <si>
    <t xml:space="preserve">Inschrijver zal op verzoek van Aanbestedende dienst specificaties van door haar op grond van onderhavige overeenkomst gemaakte kosten verstrekken, alsmede documenten overleggen waarmee de facturen inhoudelijk kunnen worden getoetst. </t>
  </si>
  <si>
    <t>Aanbestedende dienst behoudt zich het recht voor om te allen tijde een onafhankelijk onderzoek uit te laten voeren naar de prestaties en dienstverlening van de Inschrijver.</t>
  </si>
  <si>
    <t>In gevallen van overmacht en omstandigheden van zodanige aard dat naar redelijkheid en billijkheid nakoming van de verplichtingen krachtens de overeenkomst niet kunnen plaatsvinden, of ernstige vertraging ondervinden, dient de Aanbestedende dienst/Inschrijver de andere partij zo spoedig mogelijk daarvan schriftelijk op de hoogte te brengen.</t>
  </si>
  <si>
    <t>De Aanbestedende dienst controleert steekproefsgewijs de uitvoering van de werkzaamheden.</t>
  </si>
  <si>
    <t>Wanneer een straat niet bereikbaar is in verband met werkzaamheden of verkeerd geparkeerde auto’s moet deze alsnog nagereden worden op dezelfde dag of anders op de volgende werkdag. Indien inzameling op dezelfde dag niet mogelijk is dient er diezelfde dag nog terugkoppeling plaats te vinden naar de Aanbestedende dienst en desbetreffende inwoners (bijvoorbeeld door een label aan de container). Exacte werkwijze wordt in het inzamelplan vastgelegd.</t>
  </si>
  <si>
    <t xml:space="preserve">De Aanbestedende dienst bepaalt aan de hand van de gecombineerde gegevens de kwaliteit van de inzameling, uitgedrukt in een betrouwbaarheidspercentage op basis van postcodevalidatie. </t>
  </si>
  <si>
    <t xml:space="preserve">De herkomst van het OPK bestaat primair uit de huishoudens van de gemeente Lansingerland, ingezameld op het afvalbrengstation, ingezameld huis aan huis door middel van minicontainers, uit ondergrondse containers en uit 4-wiel rolcontainers. Tijdens de uitvoering van de opdracht wordt continu gestreefd naar de meest efficiënte inzameling, hetgeen o.a. betekent dat de Inschrijver flexibel om dient te gaan met route aanpassingen (bijvoorbeeld vanwege gemelde geluidshinder), het invoegen van nieuwe locaties voor containers, etc. </t>
  </si>
  <si>
    <t>De Inschrijver beschikt over een erkenning voor de inzameling en recycling van verpakkingen conform Nedvang. Zie www.nedvang.nl.</t>
  </si>
  <si>
    <t xml:space="preserve">De voor de inzameling en het transport van de ingezamelde afvalstromen wettelijk vereiste formulieren, moeten door de Inschrijver verzorgd worden. </t>
  </si>
  <si>
    <t>Verklemmingen van OPK bij ondergrondse containers, moeten bij lediging door Inschrijver worden verwijderd. Inschrijver controleert hiertoe tijdens elke lediging de juiste werking van de klep (en verwijdert evt. verklemmingen).</t>
  </si>
  <si>
    <t xml:space="preserve">Inschrijver is bij aanvang van de overeenkomst in het bezit van de benodigde vergunningen met betrekking tot opslag c.q. overslag van de afvalstroom OPK. Na het voornemen tot gunning dient de Inschrijver deze te overleggen ter verificatie. </t>
  </si>
  <si>
    <t>Bij een boete ontvangt de Inschrijver een brief waarin de tekortkoming wordt gemeld met de boete. De boete wordt middels een aparte factuur aan de Inschrijver doorbelast.</t>
  </si>
  <si>
    <t>De Inschrijver kan een opslag (of afslag) ten opzichte van de bij inschrijving opgegeven vergoeding (marktprijs) opnemen: een vast bedrag per ton. Dit bedrag wordt niet geïndexeerd.</t>
  </si>
  <si>
    <t>Indien zich calamiteiten voordoen dient de Inschrijver dit per direct te melden aan de Aanbestedende dienst.</t>
  </si>
  <si>
    <t>Van de Inschrijver wordt verwacht dat hij meekijkt, meedenkt en constateringen aan de Aanbestedende dienst doorgeeft. Hierbij kan gedacht worden aan bijvoorbeeld foutief aangeboden afval en defecten aan inzamelmiddelen en opstelplaatsen.</t>
  </si>
  <si>
    <t>De Inschrijver maakt een digitale kopie van de ledigingsgegevens en bewaart deze minstens 5 jaar.</t>
  </si>
  <si>
    <t>Indien Inschrijver acceptatievoorwaarden stelt die voldoen aan het hier voorgaande lid worden deze na goedkeuring door Aanbestedende dienst als bijlage bij deze overeenkomst gevoegd.</t>
  </si>
  <si>
    <t>Het is de Inschrijver toegestaan om tijdens of na het productieproces recycling-componenten of andere stoffen toe te voegen, die het proces en/of de chemische of bacteriologische kwaliteit van uit GFT te produceren compost positief beïnvloeden.</t>
  </si>
  <si>
    <t xml:space="preserve">De Inschrijver kan door middel van de ledigingsbestanden aantonen dat alle straten in de route zijn gereden en de aangeboden containers geledigd en geregistreerd zijn. </t>
  </si>
  <si>
    <t>Nadere afspraken omtrent de geregistreerde inzameling worden in overleg tussen Aanbestedende dienst en Inschrijver gemaakt en dienen door de Inschrijver te worden opgenomen in het inzamelplan.</t>
  </si>
  <si>
    <t>Inschrijver moet beschikken over een VIHB-registratie en opgenomen zijn op de VIHB-lijst. Indien inschrijver gebruik maakt van een onderaannemer, dient deze te beschikken over een vermelding op de VIHB-lijst.</t>
  </si>
  <si>
    <t>Afval dat niet thuis hoort in de ingezamelde afvalstroom worden direct gemeld door Inschrijver aan Aanbestedende dienst zodat afkeur van de ingezamelde afvalstroom wordt voorkomen.</t>
  </si>
  <si>
    <t>Foutieve aanbieding en omgang met waarschuwingskaarten</t>
  </si>
  <si>
    <t>Na afronding van elke inzameldag, levert Inschrijver per e-mail een bestand aan in Excelformat met locaties waar afvalstoffen onjuist zijn aangeboden c.q. kaarten zijn uitgedeeld.</t>
  </si>
  <si>
    <t>Inschrijver dient op de hoogte te zijn van de door de verwerkers gehanteerde acceptatievoorwaarden en ervoor te zorgen dat hieraan wordt voldaan.</t>
  </si>
  <si>
    <t>De voorwaarden van het 7e Papiervezelconvenant (1-1-2022 t/m 31-12-2026) of de vigerende opvolger daarvan zijn van toepassing.</t>
  </si>
  <si>
    <t>Indien het saldo van de verwerkingskosten en opbrengsten positief is voor Aanbestedende dienst, draagt Inschrijver zorg voor betaling binnen 30 dagen.</t>
  </si>
  <si>
    <t xml:space="preserve">Inhoud container </t>
  </si>
  <si>
    <t>Berkel en Rodenrijs</t>
  </si>
  <si>
    <t>1 x per wk</t>
  </si>
  <si>
    <t>2 x per wk</t>
  </si>
  <si>
    <t>Overzicht OPK verzamelcontainers</t>
  </si>
  <si>
    <t>Overzicht PMD verzamelcontainers</t>
  </si>
  <si>
    <t>Overzicht GFT verzamelcontainers</t>
  </si>
  <si>
    <t>Overzicht HRA verzamelcontainers</t>
  </si>
  <si>
    <t>Het laadgedeelte van het inzamelvoertuig dat is bestemd voor de inzameling van GFT, PMD en/of OPK dient, voordat met de inzameling wordt aangevangen, voldoende te zijn gereinigd van stoffen die de kwaliteit van de ingezamelde fractie aantasten.</t>
  </si>
  <si>
    <t>Inschrijver verwerkt de afvalstroom onafhankelijk van het volume. Dat betekent dat verrekening uitsluitend per ton (massa) plaats vindt. De massa wordt vastgesteld op de ontvangstlocatie.</t>
  </si>
  <si>
    <t>Voor de van toepassing zijnde kwaliteitscriteria ten aanzien van het OPK wordt verwezen naar de vigerende deelnemingsovereenkomst tussen gemeenten en Papier Recycling Nederland (PRN).</t>
  </si>
  <si>
    <t>Inschrijver moet bij het uitvoeren van de werkzaamheden die onderdeel zijn van de uit te voeren opdracht, voldoen aan alle relevante wetgeving, vigerende regels en voorschriften die op de betreffende werkzaamheden van toepassing zijn.</t>
  </si>
  <si>
    <t>Eisen dienstverlening GFT</t>
  </si>
  <si>
    <t>Eisen dienstverlening Kerstbomen</t>
  </si>
  <si>
    <t>Eisen dienstverlening OPK</t>
  </si>
  <si>
    <t>Eisen dienstverlening PMD</t>
  </si>
  <si>
    <t>Informatie en omvang</t>
  </si>
  <si>
    <t>A-52</t>
  </si>
  <si>
    <t>A-104</t>
  </si>
  <si>
    <t>A-105</t>
  </si>
  <si>
    <t>A-106</t>
  </si>
  <si>
    <t>A-107</t>
  </si>
  <si>
    <t>A-108</t>
  </si>
  <si>
    <t>A-109</t>
  </si>
  <si>
    <t>A-110</t>
  </si>
  <si>
    <t>A-112</t>
  </si>
  <si>
    <t>A-113</t>
  </si>
  <si>
    <t>A-114</t>
  </si>
  <si>
    <t>A-115</t>
  </si>
  <si>
    <t>A-116</t>
  </si>
  <si>
    <t>A-117</t>
  </si>
  <si>
    <t>A-119</t>
  </si>
  <si>
    <t>A-120</t>
  </si>
  <si>
    <t>A-121</t>
  </si>
  <si>
    <t>A-122</t>
  </si>
  <si>
    <t>A-123</t>
  </si>
  <si>
    <t>A-124</t>
  </si>
  <si>
    <t>A-125</t>
  </si>
  <si>
    <t>A-126</t>
  </si>
  <si>
    <t>O-1</t>
  </si>
  <si>
    <t>O-2</t>
  </si>
  <si>
    <t>O-3</t>
  </si>
  <si>
    <t>O-4</t>
  </si>
  <si>
    <t>O-5</t>
  </si>
  <si>
    <t>O-6</t>
  </si>
  <si>
    <t>O-7</t>
  </si>
  <si>
    <t>O-8</t>
  </si>
  <si>
    <t>O-9</t>
  </si>
  <si>
    <t>O-10</t>
  </si>
  <si>
    <t>O-11</t>
  </si>
  <si>
    <t>O-12</t>
  </si>
  <si>
    <t>O-13</t>
  </si>
  <si>
    <t>O-14</t>
  </si>
  <si>
    <t>O-16</t>
  </si>
  <si>
    <t>O-17</t>
  </si>
  <si>
    <t>O-18</t>
  </si>
  <si>
    <t>O-19</t>
  </si>
  <si>
    <t>O-20</t>
  </si>
  <si>
    <t>O-21</t>
  </si>
  <si>
    <t>O-22</t>
  </si>
  <si>
    <t>O-23</t>
  </si>
  <si>
    <t>O-24</t>
  </si>
  <si>
    <t>O-25</t>
  </si>
  <si>
    <t>O-26</t>
  </si>
  <si>
    <t>O-27</t>
  </si>
  <si>
    <t>O-28</t>
  </si>
  <si>
    <t>O-29</t>
  </si>
  <si>
    <t>O-30</t>
  </si>
  <si>
    <t>O-31</t>
  </si>
  <si>
    <t>O-32</t>
  </si>
  <si>
    <t>O-33</t>
  </si>
  <si>
    <t>O-34</t>
  </si>
  <si>
    <t>O-35</t>
  </si>
  <si>
    <t xml:space="preserve">Inschrijver dient voor 1 oktober 2025 alle inzamelroutes te hebben gedigitaliseerd. Inschrijver dient daarnaast "real time" inzicht te hebben in de locatie van het inzamelvoertuig tijdens het rijden van de inzamelroute. </t>
  </si>
  <si>
    <t>Er vindt geen inzameling plaats rondom de markten:
 - Berkel en Rodenrijs: Kerkstraat op woensdag van 8:00 - 17:00 uur;
 - Bergschenhoek: Winkelcentrum De Vlashoeck op dinsdag van 8:00 - 17:00 uur;
 - Bleiswijk: Kranenburgplein op donderdag van 8:00 - 13:00 uur.</t>
  </si>
  <si>
    <t>Uiterlijk 3 maanden voor de aanvang van de werkzaamheden moet Inschrijver een geldige omgevingsvergunning voor de verwerkingsinstallatie en/of de locatie(s) waar delen van de verwerking plaatsvindt verstrekken aan Aanbestedende dienst. Uit deze vergunning(en) moet duidelijk blijken dat de jaarlijks door Aanbestedende dienst voor verwerken aan te bieden hoeveelheid afval past binnen de vigerende vergunning. Inschrijver moet er voor zorgen dat iedere ontvangstlocatie (overslag- en verwerkingslocatie(s)) gedurende de gehele looptijd van de overeenkomst over een geldige omgevingsvergunning blijft beschikken.</t>
  </si>
  <si>
    <r>
      <t>Verhogingen of verlagingen van heffingen en belastingen (zoals bijvoorbeeld de verbrandingsbelasting (Wbm) en CO</t>
    </r>
    <r>
      <rPr>
        <vertAlign val="subscript"/>
        <sz val="10"/>
        <rFont val="Calibri"/>
        <family val="2"/>
        <scheme val="minor"/>
      </rPr>
      <t>2</t>
    </r>
    <r>
      <rPr>
        <sz val="10"/>
        <rFont val="Calibri"/>
        <family val="2"/>
        <scheme val="minor"/>
      </rPr>
      <t>-heffing), alsmede nieuwe heffingen en belastingen worden uitsluitend na goedkeuring door Aanbestedende dienst in het tarief verrekend, met dien verstande dat de Inschrijver gehouden is de verschuldigdheid van heffingen en belastingen zoveel mogelijk te voorkomen. Indien noodzakelijk kan Aanbestedende dienst hierbij een onafhankelijke deskundige aanwijzen voor een second opinion. 
Uitzondering hierop is de Btw.</t>
    </r>
  </si>
  <si>
    <t>Ten aanzien van de Wbm voor het verbranden van afval is het uitgangspunt dat Aanbestedende dienst de nuttige toepassing van bodemassen eist, conform de afgeronde Green Deal Bodemassen. Aanbestedende dienst stelt het percentage bodemassen en metalen per ton HRA en GHA op 25%. Derhalve mag per ton aangeleverd HRA en GHA maximaal 75% van de afvalstoffenbelasting in rekening worden gebracht.</t>
  </si>
  <si>
    <t>De compost moet voldoen aan de in het land van verwerking geldende wet- en regelgeving, verder moeten verwerkers in Nederland beschikken over het certificaat Keurcompost (of gelijkwaardig). (Buitenlandse) verwerkers zonder certificaat Keurcompost moeten aantonen aan dezelfde registratie- en herleidbaarheidseisen te voldoen inzake de afzet van de compost zoals ook opgenomen in de BRL-Keurcompost, inclusief de objectieve toetsing en audit eisen van deze gegevens</t>
  </si>
  <si>
    <r>
      <t>De aangeboden eenheidstarieven voor het verwerken van HRA en GHA zijn exclusief Wbm (afvalstoffenbelasting) en CO</t>
    </r>
    <r>
      <rPr>
        <vertAlign val="subscript"/>
        <sz val="10"/>
        <rFont val="Calibri"/>
        <family val="2"/>
        <scheme val="minor"/>
      </rPr>
      <t>2</t>
    </r>
    <r>
      <rPr>
        <sz val="10"/>
        <rFont val="Calibri"/>
        <family val="2"/>
        <scheme val="minor"/>
      </rPr>
      <t>-heffing, en exclusief Btw.</t>
    </r>
  </si>
  <si>
    <t>Verrekening als gevolg van producteigen vervuiling kan nooit door Inschrijver (separaat) worden doorbelast. De kosten voor afvoer en verwerking van producteigen vervuiling (inclusief afvalstoffenbelasting) moeten onderdeel zijn van het eenheidstarief voor verwerking.</t>
  </si>
  <si>
    <t xml:space="preserve">De eenheidstarieven voor inzameling, beschikbaar stellen van inzamelmiddelen, logistieke dienstverlening en verwerking zijn geldig tot en met 31 december 2026. De tarieven kunnen voor de eerste keer op 1 januari 2027 jaarlijks worden geïndexeerd. </t>
  </si>
  <si>
    <t>De eenheidstarieven voor inzameling kunnen worden geïndexeerd conform de volgende CBS index: Dienstenprijzen; 49411 Goederenvervoer over de weg 2015=100 CPA2008.
Zie ook: https://opendata.cbs.nl/statline/#/CBS/nl/dataset/83760NED/table?ts=1557988874255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t>
  </si>
  <si>
    <t>De eenheidstarieven voor logistieke dienstverlening kunnen worden geïndexeerd conform de volgende CBS index: Dienstenprijzen; 49411 Goederenvervoer over de weg 2015=100 CPA2008.
Zie ook: https://opendata.cbs.nl/statline/#/CBS/nl/dataset/83760NED/table?ts=1557988874255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t>
  </si>
  <si>
    <t xml:space="preserve">Te allen tijde dient het afval op een verantwoorde wijze worden ingezameld door Inschrijver. Bij stagnatie van de inzameling, overslag, het transport en/of verwerking of het definitief niet meer inzamelen/overslaan/transporteren en/of verwerken van afval veroorzaakt door de Inschrijver stelt Inschrijver alles in het werk om de stagnatie op te lossen. </t>
  </si>
  <si>
    <t>Inschrijver beschikt over een calamiteitenplan voor gevallen waarin zijn reguliere ontvangstlocatie door calamiteiten (tijdelijk) niet beschikbaar is. Dit calamiteitenplan dient te beschrijven op welke wijze Inschrijver op eventuele calamiteiten inspeelt en bevat minimaal de volgende gegevens:
- De locatie van de alternatieve aflever- en/of overslag- en/of verwerkingslocatie (plaats waar het afval in geval van calamiteiten gelost kan worden);
- De openingstijden van de alternatieve losplaats;
- De contactgegevens van de alternatieve losplaats;
- De eventueel reeds gemaakte afspraken met alternatieve overslagen en/of verwerker(s).</t>
  </si>
  <si>
    <t>Inzameling en/of overslag en/of transport en /of verwerking van het afval in geval van een calamiteit zal tegen een gelijkblijvend tarief plaatsvinden.</t>
  </si>
  <si>
    <t>Bij niet tijdige of onjuiste uitvoering van de werkzaamheden waarbij de continuïteit van de afvalinzameling door Inschrijver in het gedrang komt, verwijtbaar aan de Inschrijver, dan zal de Inschrijver een boete van € 5.000 verschuldigd zijn aan de Aanbestedende dienst voor elke dag dat de uitvoering niet heeft plaatsgevonden onverminderd de overige rechten van de Aanbestedende dienst, waaronder het recht om schadevergoeding te vorderen. De boete kan oplopen tot een maximum van 20% van het totale jaarbedrag voor de Opdracht, onverminderd het recht van Aanbestedende dienst nakoming te eisen respectievelijk de overeenkomst door de burgerlijke rechter c.q. door een schriftelijke verklaring te ontbinden en de verplichtingen van de Inschrijver om te zetten in een vervangende schadevergoeding ingeval de tekortkoming van de Inschrijver dat rechtvaardigt.</t>
  </si>
  <si>
    <t>Be- en verwerking</t>
  </si>
  <si>
    <t>Eisen dienstverlening HRA</t>
  </si>
  <si>
    <t>Eisen dienstverlening GHA</t>
  </si>
  <si>
    <t>Het ter verwerking aangeboden GHA kan door inschrijver worden afgekeurd als er gevaarlijk-, chemisch-, radioactief-,  (specifiek) ziekenhuis-, slachtafval, kadavers, explosieve stoffen en/of vuurwerk onderdeel is van de aangeboden vracht GHA. Met andere woorden, met uitzonder van de aanwezigheid van één of meerdere van de voornoemde afvalstoffen is afkeur van een vracht GHA door Inschrijver o.b.v. aanwezigheid van een bepaalde afvalstof, samenstelling aan afvalstoffen en/of calorische waarde niet mogelijk.</t>
  </si>
  <si>
    <t>Inschrijver verplicht zich het door de Aanbestedende dienst aangeboden GHA onvoorwaardelijk te accepteren, behoudens voor zover Opdrachtnemer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samenstelling en/of calorische waarde van het GHA.</t>
  </si>
  <si>
    <t xml:space="preserve">Algemene eisen </t>
  </si>
  <si>
    <t>Het is niet toegestaan om (een deel van) de inzameling te verzorgen met zijladers.</t>
  </si>
  <si>
    <t xml:space="preserve">In het inzamelplan wordt minimaal onderscheid gemaakt naar:
 - Inzamelen huis-aan-huis van HRA (geregistreerde) en GFT in minicontainers;
 - Inzamelen van HRA en GFT via verzamelcontainers;
 - Inzamelen huis-aan-huis van PMD in zakken;
 - Inzamelen van PMD via verzamelcontainers;
 - Inzamelen huis-aan-huis van OPK in minicontainers;
 - Inzamelen van OPK via verzamelcontainers;
 - Inzamelen van Kerstbomen;
 - Inzamelen van Grof tuinafval (GTA);
 - Inzamelen van KCA bij apothekers;
 - Inzamelen huis-aan-huis van GHA.
 </t>
  </si>
  <si>
    <t>De werkzaamheden worden uitgevoerd met materieel dat in goede staat van onderhoud verkeert, er representatief, schoon en verzorgd uitziet. Uit het materieel mag geen percolaat lekken. 
De Inschrijver is ten volle aansprakelijk voor de deugdelijkheid van het bij de uitvoering te gebruiken materieel.</t>
  </si>
  <si>
    <t>Inzameling wordt onder alle omstandigheden uitgevoerd. Uitzondering hierop zijn omstandigheden die direct gevaar opleveren voor (de medewerkers van) Inschrijver en/of inwoners. Voorbeelden hiervan zijn; extreme sneeuwval, extreme gladheid, brand direct aan de inzamelroute, etc. Bij gevaarlijke omstandigheden treden Inschrijver en Aanbestedende dienst in overleg over het uitvoeren van (delen van) de voor die dag geplande inzameling. Als Aanbestedende dienst en Inschrijver vaststellen dat er sprake is van gevaarlijke omstandigheden wordt (een deel van) de voor die dag geplande inzameling geannuleerd. Dit zal in onderling overleg tussen de Inschrijver en de Aanbestedende dienst vastgesteld worden. In dat geval plannen Aanbestedende dienst en Inschrijver in overleg z.s.m. een inhaaldag waarop de geannuleerde inzamelactiviteiten alsnog worden uitgevoerd. Eén week voorafgaand aan de verificatievergadering wordt door Inschrijver hiervoor een (concept) protocol aan de Aanbestedende dienst verstrekt, welke na evt. aanpassing en accordering door de Aanbestedende dienst, geldt gedurende de looptijd van de overeenkomst.</t>
  </si>
  <si>
    <t>Inschrijver dient aanpassingen welke door Aanbestedende dienst minimaal 24 uur voorafgaande aan een inzameldag wordt verstrekt ten behoeve van een whitelist en/of blacklist op de eerstvolgende inzameldag te gebruiken.</t>
  </si>
  <si>
    <t>Het risico van kwaliteitsverlies van het afval ten gevolge van het niet tijdig transporteren van het afval naar de verwerkingslocatie, berust geheel bij de Inschrijver.</t>
  </si>
  <si>
    <t>Naast de huis-aan-huis inzameling wordt PMD ingezameld met verzamelcontainer bij milieuparkjes. Een overzicht van de huidige locaties en het aantal en type containers dat er staat opgesteld is opgenomen in het tabblad 1. Informatie en omvang.</t>
  </si>
  <si>
    <t>Afvalbrengstation (ABS)</t>
  </si>
  <si>
    <t xml:space="preserve">Inschrijver accepteert het afval van Aanbestedende dienst op de ontvangstlocatie (overslag- en/of verwerkingslocatie). Na acceptatie is Inschrijver eigenaar van het op de ontvangstlocatie aangeboden afval.
Uitzondering hierop is PMD, het ingezamelde PMD gaat in eigendom over van de Aanbestedende dienst naar "Verpact" (voorheen Stichting Afvalfonds Verpakkingen) bij inname op de ontvangstlocatie die namens "Verpact" wordt geëxploiteerd. </t>
  </si>
  <si>
    <t>Na eigendomsoverdracht van het afval is de Aanbestedende dienst door Inschrijver gevrijwaard voor wettelijke aansprakelijkheid voor schade ten gevolge van het opslaan, eventueel benodigd transporteren naar de verwerkingsinstallatie en verwerken van het door Inschrijver.
geaccepteerde afval.</t>
  </si>
  <si>
    <t xml:space="preserve">Inschrijver zet een verwerkingsinstallatie(s) in die minimaal de R1-status heeft conform de Kaderrichtlijn Afvalstoffen (KRA). </t>
  </si>
  <si>
    <t xml:space="preserve">De Inschrijver dient al het GFT van te verwerken op de verwerkingslocatie(s) doormiddel van compostering, of een combinatie van vergisten en composteren. </t>
  </si>
  <si>
    <t>Het grof tuinafval (GTA) dient op basis van één van de volgende technieken te worden verwerkt:
- composteren;
- vergisten;
- een combinatie van composteren en vergisten;
- inzet als biomassa in een biomassacentrale/verwerking tot duurzame energiedragers, zoals houtpallets.</t>
  </si>
  <si>
    <t xml:space="preserve">De Inschrijver dient de weeggegevens met netto gewicht gelijktijdig met de facturen (digitaal in Excel-format) aan de Aanbestedende dienst aan te leveren. </t>
  </si>
  <si>
    <t>Tarieven, indexering en facturatie</t>
  </si>
  <si>
    <t>Geregistreerde huis-aan-huis inzameling minicontainers</t>
  </si>
  <si>
    <t>De huis-aan-huis inzameling vindt eens per 2 weken plaats.</t>
  </si>
  <si>
    <t>De herkomst van het GHA bestaat primair uit de huishoudens van de gemeente Lansingerland, ingezameld op het afvalbrengstation of ingezameld huis-aan-huis.</t>
  </si>
  <si>
    <r>
      <t>Opdrachtnemer zal het HRA op een zo duurzaam mogelijke wijze verwerken, hetgeen zich vertaalt in: 
- de hoeveelheid afval wordt zoveel mogelijk omgezet in energetisch rendement;
- de verwerking van het restafval gaat gepaard met een zo laag mogelijke CO</t>
    </r>
    <r>
      <rPr>
        <vertAlign val="subscript"/>
        <sz val="10"/>
        <rFont val="Calibri"/>
        <family val="2"/>
        <scheme val="minor"/>
      </rPr>
      <t>2</t>
    </r>
    <r>
      <rPr>
        <sz val="10"/>
        <rFont val="Calibri"/>
        <family val="2"/>
        <scheme val="minor"/>
      </rPr>
      <t xml:space="preserve"> uitstoot per ton;
- de bodemassen worden op een duurzame wijze opgewerkt conform de green deal bodemassen.</t>
    </r>
  </si>
  <si>
    <r>
      <t>Opdrachtnemer zal het GHA op een zo duurzaam mogelijke wijze verwerken, hetgeen zich vertaalt in: 
- de hoeveelheid afval wordt zoveel mogelijk omgezet in energetisch rendement;
- de verwerking van het restafval gaat gepaard met een zo laag mogelijke CO</t>
    </r>
    <r>
      <rPr>
        <vertAlign val="subscript"/>
        <sz val="10"/>
        <rFont val="Calibri"/>
        <family val="2"/>
        <scheme val="minor"/>
      </rPr>
      <t>2</t>
    </r>
    <r>
      <rPr>
        <sz val="10"/>
        <rFont val="Calibri"/>
        <family val="2"/>
        <scheme val="minor"/>
      </rPr>
      <t xml:space="preserve"> uitstoot per ton;
- de bodemassen worden op een duurzame wijze opgewerkt conform de green deal bodemassen.</t>
    </r>
  </si>
  <si>
    <t>Ledigings-frequentie</t>
  </si>
  <si>
    <t>Aan huis inzameling via zakken</t>
  </si>
  <si>
    <t>Aan huis inzameling GHA</t>
  </si>
  <si>
    <t>Aan huis inzameling GTA</t>
  </si>
  <si>
    <t>Het is de Inschrijver toegestaan om tijdens of na het productieproces recycling-componenten of andere stoffen toe te voegen, die het proces en/of de chemische of bacteriologische kwaliteit van uit GTA te produceren compost positief beïnvloeden.</t>
  </si>
  <si>
    <t xml:space="preserve">De herkomst van het Kerstbomen bestaat primair uit de huishoudens van de gemeente Lansingerland ingezameld huis aan huis. </t>
  </si>
  <si>
    <t>Aan huis inzameling Kerstbomen</t>
  </si>
  <si>
    <t>Inzameling bij apothekers</t>
  </si>
  <si>
    <t>De Inschrijver zamelt het medicijnafval en naaldenbekers (KCA) in op het afvalbrengstation.</t>
  </si>
  <si>
    <t>Inschrijver registreert alle ontvangen vrachten en voert een administratie conform de eisen zoals vastgelegd in het Besluit Melden bedrijfsafvalstoffen en gevaarlijke afvalstoffen.</t>
  </si>
  <si>
    <t>Inschrijver verplicht zich het door de Aanbestedende dienst aangeboden medicijnafval en naaldenbekers (KCA) onvoorwaardelijk te accepteren, behoudens voor zover Opdrachtnemer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samenstelling en/of calorische waarde van het KCA.</t>
  </si>
  <si>
    <t>Het KCA moet volgens de bepalingen uit het vigerende Landelijk Afvalbeheerplan (LAP) en na inwerkingtreding van de opvolger van het LAP conform het vigerende Circulair Materialenplan (CMP), en de Wet Milieubeheer op doelmatige en milieuhygiënisch verantwoorde wijze verwerkt worden. De verwerking dient plaats te vinden conform de voorkeursvolgorde als aangenomen in de wet Milieubeheer artikel 10.4 (Ladder van Lansink).</t>
  </si>
  <si>
    <t>A-44</t>
  </si>
  <si>
    <t>A-50</t>
  </si>
  <si>
    <t>A-60</t>
  </si>
  <si>
    <t>A-92</t>
  </si>
  <si>
    <t>A-111</t>
  </si>
  <si>
    <t>A-118</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</si>
  <si>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</si>
  <si>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</si>
  <si>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</si>
  <si>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</si>
  <si>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</si>
  <si>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</si>
  <si>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</si>
  <si>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</si>
  <si>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</si>
  <si>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</si>
  <si>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</si>
  <si>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</si>
  <si>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</si>
  <si>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</si>
  <si>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</si>
  <si>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</si>
  <si>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</si>
  <si>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</si>
  <si>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</si>
  <si>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</si>
  <si>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</si>
  <si>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</si>
  <si>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</si>
  <si>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</si>
  <si>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</si>
  <si>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</si>
  <si>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</si>
  <si>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</si>
  <si>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</si>
  <si>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</si>
  <si>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</si>
  <si>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</si>
  <si>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</si>
  <si>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</si>
  <si>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</si>
  <si>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</si>
  <si>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</si>
  <si>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</si>
  <si>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</si>
  <si>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</si>
  <si>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</si>
  <si>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</si>
  <si>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</si>
  <si>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</si>
  <si>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</si>
  <si>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</si>
  <si>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</si>
  <si>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</si>
  <si>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</si>
  <si>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</si>
  <si>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</si>
  <si>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t>
  </si>
  <si>
    <t>H-1</t>
  </si>
  <si>
    <t>H-2</t>
  </si>
  <si>
    <t>H-3</t>
  </si>
  <si>
    <t>H-4</t>
  </si>
  <si>
    <t>H-5</t>
  </si>
  <si>
    <t>H-6</t>
  </si>
  <si>
    <t>H-7</t>
  </si>
  <si>
    <t>H-8</t>
  </si>
  <si>
    <t>H-9</t>
  </si>
  <si>
    <t>H-10</t>
  </si>
  <si>
    <t>H-11</t>
  </si>
  <si>
    <t>H-12</t>
  </si>
  <si>
    <t>H-13</t>
  </si>
  <si>
    <t>H-14</t>
  </si>
  <si>
    <t>H-15</t>
  </si>
  <si>
    <t>H-16</t>
  </si>
  <si>
    <t>H-17</t>
  </si>
  <si>
    <t>H-18</t>
  </si>
  <si>
    <t>H-19</t>
  </si>
  <si>
    <t>H-20</t>
  </si>
  <si>
    <t>H-21</t>
  </si>
  <si>
    <t>H-22</t>
  </si>
  <si>
    <t>H-23</t>
  </si>
  <si>
    <t>H-24</t>
  </si>
  <si>
    <t>H-25</t>
  </si>
  <si>
    <t>H-26</t>
  </si>
  <si>
    <t>H-27</t>
  </si>
  <si>
    <t>H-28</t>
  </si>
  <si>
    <t>H-29</t>
  </si>
  <si>
    <t>H-30</t>
  </si>
  <si>
    <t>H-31</t>
  </si>
  <si>
    <t>H-32</t>
  </si>
  <si>
    <t>H-33</t>
  </si>
  <si>
    <t>H-34</t>
  </si>
  <si>
    <t>H-35</t>
  </si>
  <si>
    <t>H-36</t>
  </si>
  <si>
    <t>H-40</t>
  </si>
  <si>
    <t>H-41</t>
  </si>
  <si>
    <t>H-42</t>
  </si>
  <si>
    <t>H-43</t>
  </si>
  <si>
    <t>G-1</t>
  </si>
  <si>
    <t>G-2</t>
  </si>
  <si>
    <t>G-3</t>
  </si>
  <si>
    <t>G-4</t>
  </si>
  <si>
    <t>G-5</t>
  </si>
  <si>
    <t>G-6</t>
  </si>
  <si>
    <t>G-7</t>
  </si>
  <si>
    <t>G-8</t>
  </si>
  <si>
    <t>G-9</t>
  </si>
  <si>
    <t>G-10</t>
  </si>
  <si>
    <t>G-11</t>
  </si>
  <si>
    <t>G-12</t>
  </si>
  <si>
    <t>G-13</t>
  </si>
  <si>
    <t>G-14</t>
  </si>
  <si>
    <t>G-15</t>
  </si>
  <si>
    <t>G-16</t>
  </si>
  <si>
    <t>G-17</t>
  </si>
  <si>
    <t>G-18</t>
  </si>
  <si>
    <t>F-1</t>
  </si>
  <si>
    <t>F-2</t>
  </si>
  <si>
    <t>F-3</t>
  </si>
  <si>
    <t>F-4</t>
  </si>
  <si>
    <t>F-5</t>
  </si>
  <si>
    <t>F-6</t>
  </si>
  <si>
    <t>F-7</t>
  </si>
  <si>
    <t>F-8</t>
  </si>
  <si>
    <t>F-9</t>
  </si>
  <si>
    <t>F-10</t>
  </si>
  <si>
    <t>F-11</t>
  </si>
  <si>
    <t>F-12</t>
  </si>
  <si>
    <t>F-13</t>
  </si>
  <si>
    <t>F-14</t>
  </si>
  <si>
    <t>F-15</t>
  </si>
  <si>
    <t>F-16</t>
  </si>
  <si>
    <t>F-17</t>
  </si>
  <si>
    <t>F-18</t>
  </si>
  <si>
    <t>F-19</t>
  </si>
  <si>
    <t>F-20</t>
  </si>
  <si>
    <t>F-21</t>
  </si>
  <si>
    <t>F-22</t>
  </si>
  <si>
    <t>F-23</t>
  </si>
  <si>
    <t>P-1</t>
  </si>
  <si>
    <t>P-2</t>
  </si>
  <si>
    <t>P-3</t>
  </si>
  <si>
    <t>P-4</t>
  </si>
  <si>
    <t>P-5</t>
  </si>
  <si>
    <t>P-6</t>
  </si>
  <si>
    <t>P-7</t>
  </si>
  <si>
    <t>P-8</t>
  </si>
  <si>
    <t>P-9</t>
  </si>
  <si>
    <t>D-9</t>
  </si>
  <si>
    <t>C-9</t>
  </si>
  <si>
    <t>P-10</t>
  </si>
  <si>
    <t>P-11</t>
  </si>
  <si>
    <t>P-12</t>
  </si>
  <si>
    <t>P-13</t>
  </si>
  <si>
    <t>P-14</t>
  </si>
  <si>
    <t>P-15</t>
  </si>
  <si>
    <t>P-16</t>
  </si>
  <si>
    <t>P-17</t>
  </si>
  <si>
    <t>P-18</t>
  </si>
  <si>
    <t>P-19</t>
  </si>
  <si>
    <t>P-20</t>
  </si>
  <si>
    <t>D-1</t>
  </si>
  <si>
    <t>D-2</t>
  </si>
  <si>
    <t>D-3</t>
  </si>
  <si>
    <t>C-3</t>
  </si>
  <si>
    <t>D-4</t>
  </si>
  <si>
    <t>D-5</t>
  </si>
  <si>
    <t>D-6</t>
  </si>
  <si>
    <t>D-7</t>
  </si>
  <si>
    <t>D-8</t>
  </si>
  <si>
    <t>D-10</t>
  </si>
  <si>
    <t>D-11</t>
  </si>
  <si>
    <t>D-12</t>
  </si>
  <si>
    <t>D-13</t>
  </si>
  <si>
    <t>D-14</t>
  </si>
  <si>
    <t>D-15</t>
  </si>
  <si>
    <t>D-16</t>
  </si>
  <si>
    <t>D-17</t>
  </si>
  <si>
    <t>D-18</t>
  </si>
  <si>
    <t>K-1</t>
  </si>
  <si>
    <t>K-2</t>
  </si>
  <si>
    <t>K-3</t>
  </si>
  <si>
    <t>K-6</t>
  </si>
  <si>
    <t>K-7</t>
  </si>
  <si>
    <t>K-9</t>
  </si>
  <si>
    <t>C-1</t>
  </si>
  <si>
    <t>C-2</t>
  </si>
  <si>
    <t>C-4</t>
  </si>
  <si>
    <t>C-5</t>
  </si>
  <si>
    <t>C-6</t>
  </si>
  <si>
    <t>C-7</t>
  </si>
  <si>
    <t>C-8</t>
  </si>
  <si>
    <t>C-10</t>
  </si>
  <si>
    <t>C-11</t>
  </si>
  <si>
    <t>C-12</t>
  </si>
  <si>
    <t>Inschrijver controleert het door de apothekers en op het ABS aangeboden KCA op basis van een visuele inspectie (uiterlijke staat verpakking, correcte etikettering, UN keur). Acceptatie op de inhoud vindt plaats op de ontvangstlocatie van Inschrijver.</t>
  </si>
  <si>
    <t>In delen van gemeente Lansingerland zijn opstelplaatsen gecreëerd voor minicontainers (trottoir, parkeerplaats etc.). In gevallen waar een opstelplaats is, is dit soms aangegeven door middel van stoeptegels of bordjes. Opstelplaatsen mogen niet gewijzigd worden zonder toestemming van de Aanbestedende dienst. Ook mogen geen nieuwe opstelplaatsen worden gecreëerd zonder voorafgaande toestemming van de Aanbestedende dienst.</t>
  </si>
  <si>
    <t>Bij het verificatieoverleg wordt in onderling overleg vastgelegd wanneer de verschillende onderdelen van het inzamelplan ter goedkeuring aan de Aanbestedende dienst worden overgelegd. Inschrijver doet hiervoor een schriftelijk voorstel. Het inzamelplan dient in ieder geval drie maanden voor aanvang van de werkzaamheden gereed en goedgekeurd te zijn, zodat eventuele wijzigingen in inzameldagen etc. tijdig aan inwoners kunnen worden doorgegeven</t>
  </si>
  <si>
    <t>Bij oplevering van nieuwe wijken, wordt het inzamelplan tijdig tussentijds geüpdatet. De update dient te worden goedgekeurd door Aanbestedende dienst.</t>
  </si>
  <si>
    <t>Voorblad Programma van eisen</t>
  </si>
  <si>
    <t>Begrip</t>
  </si>
  <si>
    <t>Definitie</t>
  </si>
  <si>
    <t>Aanbestedingswet</t>
  </si>
  <si>
    <t xml:space="preserve">a) Preventie; </t>
  </si>
  <si>
    <t xml:space="preserve">b) Voorbereiding voor hergebruik; </t>
  </si>
  <si>
    <t xml:space="preserve">c) Recycling : </t>
  </si>
  <si>
    <t xml:space="preserve"> c1: recycling van het oorspronkelijke functionele materiaal in een gelijke of vergelijkbare toepassing; </t>
  </si>
  <si>
    <t xml:space="preserve"> c2: recycling van het oorspronkelijke functionele materiaal in een niet gelijke of vergelijkbare toepassing; </t>
  </si>
  <si>
    <t xml:space="preserve"> c3: chemische recycling; </t>
  </si>
  <si>
    <t xml:space="preserve">d) Andere nuttige toepassing, waaronder energie terugwinning; </t>
  </si>
  <si>
    <t xml:space="preserve">e) Verwijdering: </t>
  </si>
  <si>
    <t xml:space="preserve"> e1: verbranden als vorm van verwijdering; </t>
  </si>
  <si>
    <t xml:space="preserve"> e2: storten of lozen.</t>
  </si>
  <si>
    <t xml:space="preserve">Afvalstroom </t>
  </si>
  <si>
    <t>Een stroom aan afvalstoffen die als één afvalfractie is ingezameld.</t>
  </si>
  <si>
    <t>Behandelen (behandeling)</t>
  </si>
  <si>
    <t xml:space="preserve">Beleid </t>
  </si>
  <si>
    <t>Relevant beleid van Aanbestedende dienst, zoals bijv. het beleid rondom inzameling van afvalstoffen, grondstoffenbeleid, etc.</t>
  </si>
  <si>
    <t>CMP</t>
  </si>
  <si>
    <t xml:space="preserve">Deelstroom </t>
  </si>
  <si>
    <t xml:space="preserve">Gescheiden inzameling </t>
  </si>
  <si>
    <t xml:space="preserve">Inhaaldagen </t>
  </si>
  <si>
    <t>Opdrachtnemer</t>
  </si>
  <si>
    <t xml:space="preserve">De partij die een inschrijving heeft uitgebracht en de opdracht gegund heeft gekregen. </t>
  </si>
  <si>
    <t xml:space="preserve">Inzameling </t>
  </si>
  <si>
    <t>Beroepsmatige actieve handeling waarbij een dienst of bedrijf houder wordt van afval dat door een ontdoener is aangeboden.</t>
  </si>
  <si>
    <t xml:space="preserve">Inzamelmiddel </t>
  </si>
  <si>
    <t>Alle mogelijke middelen (zoals een verzamelcontainer, rolcontainers, zakken, etc.) waarin afval (ter inzameling) kan worden aangeboden.</t>
  </si>
  <si>
    <t xml:space="preserve">Inzameltijden </t>
  </si>
  <si>
    <t xml:space="preserve">Tijden waarbinnen de inzameling door Inschrijver dient plaats te vinden. </t>
  </si>
  <si>
    <t xml:space="preserve">Kantoortijden Inschrijver </t>
  </si>
  <si>
    <t xml:space="preserve">Op maandag tot met vrijdag van 09:00 tot 17:30 uur, m.u.v. in Nederland erkende feestdagen. </t>
  </si>
  <si>
    <t xml:space="preserve">Klachten </t>
  </si>
  <si>
    <t>LAP3</t>
  </si>
  <si>
    <t xml:space="preserve">Meldingen </t>
  </si>
  <si>
    <t>Minimumeisen</t>
  </si>
  <si>
    <t>Eisen van kwalitatieve aard waaraan een inschrijver of een inschrijving dient te voldoen, teneinde voor nadere inhoudelijke beoordeling in aanmerking te kunnen komen.</t>
  </si>
  <si>
    <t xml:space="preserve">De minimum verwerkingsstandaard die voor de betreffende afvalstroom, deelstroom of afvalstof is vastgesteld in LAP3. </t>
  </si>
  <si>
    <t xml:space="preserve">Monostroom </t>
  </si>
  <si>
    <t>Eenduidige afvalstoffen bestaande uit één materiaalsoort of één type product (vaak samengesteld uit verschillende materiaalsoorten).</t>
  </si>
  <si>
    <t>Nota van inlichtingen</t>
  </si>
  <si>
    <t xml:space="preserve">Ondergrondse container </t>
  </si>
  <si>
    <t>Grotendeels onder straatniveau geplaatste afvalcontainer, bestaande uit onder andere een binnenbak, de inwerpzuil en veiligheidsvoorziening, waarin afval kan worden geworpen ten behoeve van de inzameling.</t>
  </si>
  <si>
    <t>Ontvangstlocatie</t>
  </si>
  <si>
    <t xml:space="preserve">Opdrachtgever </t>
  </si>
  <si>
    <t>Gemeente Lansingerland</t>
  </si>
  <si>
    <t xml:space="preserve">OPK </t>
  </si>
  <si>
    <t xml:space="preserve">Overeenkomst </t>
  </si>
  <si>
    <t>Programma van Eisen</t>
  </si>
  <si>
    <t xml:space="preserve">Rolcontainer </t>
  </si>
  <si>
    <t xml:space="preserve">Tweewiel container (minicontainer) en/of vierwiel container. </t>
  </si>
  <si>
    <t xml:space="preserve">Route-inzameling </t>
  </si>
  <si>
    <t>Verificatieoverleg</t>
  </si>
  <si>
    <t>Overleg met de partij aan wie het voornemen tot gunning is uitgebracht, waarin wordt gecontroleerd of inschrijver en Aanbestedende dienst de aanbestedingsdocumenten op dezelfde wijze hebben geïnterpreteerd en waarin eventuele nadere opheldering of toelichting kan worden gevraagd. Essentiële wijzigingen van de inschrijving zijn hierbij niet toegestaan.</t>
  </si>
  <si>
    <t xml:space="preserve">Verwerkingslocatie </t>
  </si>
  <si>
    <t>Locatie waar verwerking van afvalstoffen (en/of delen daarvan) plaatsvindt.</t>
  </si>
  <si>
    <t xml:space="preserve">Verzamelcontainer </t>
  </si>
  <si>
    <t>VIHB en VIHB-lijst</t>
  </si>
  <si>
    <t xml:space="preserve">Vracht </t>
  </si>
  <si>
    <t>De als één afvalstroom aangeboden afvalstoffen op de ontvangstlocatie in de zin van in één inzamelvoertuig.</t>
  </si>
  <si>
    <t>De afvalstoffenbelasting (zijnde wet belastingen op milieugrondslag) die vanuit de Rijksoverheid opgelegd wordt (ook wel verbrandingsbelasting genoemd).</t>
  </si>
  <si>
    <t xml:space="preserve">Wm </t>
  </si>
  <si>
    <t>De Wet milieubeheer</t>
  </si>
  <si>
    <t>Aanbestedende Dienst (AD)</t>
  </si>
  <si>
    <t>Algemene Voorwaarden</t>
  </si>
  <si>
    <t>Algemene inkoopvoorwaarden van Aanbestedende dienst.</t>
  </si>
  <si>
    <t>Aanbestedingsdocumenten</t>
  </si>
  <si>
    <t xml:space="preserve">De aanbestedingsleidraad, inclusief bijlagen, Nota('s) van Inlichtingen en de aankondiging van een Opdracht behorende bij de Europese aanbesteding waarop Inschrijver de winnende inschrijving heeft gedaan. </t>
  </si>
  <si>
    <t>Fijn huishoudelijk restafval (HRA)</t>
  </si>
  <si>
    <t xml:space="preserve">Het ingezameld restafval dat vrijkomt bij particuliere huishoudens. Uitgezonderd zijn dus alle gescheiden ingezamelde huishoudelijke afvalstoffen die aan de betreffende kwaliteitseisen voldoen, waaronder groente-, fruit- en tuinafval (GFT-afval), papier, glas, textiel en klein chemisch afval (KCA), bouw- en sloopafval (BSA) en plastic-, metaal- en drankenkartonsverpakkingen (PMD). De afvalstoffen die gescheiden worden ingezameld kunnen gedeeltelijk nog wel in het restafval zitten. </t>
  </si>
  <si>
    <t xml:space="preserve">Groente-, fruit, -tuin-, en ander organisch huishoudelijk afval. </t>
  </si>
  <si>
    <t>Zowel aan de bron gescheiden gehouden, als gescheiden afgegeven groenafval. Het gaat om grof tuinafval afkomstig van huishoudens, zoals beschreven in Sectorplan 8 van LAP3.</t>
  </si>
  <si>
    <t>Huishoudelijke afvalstoffen</t>
  </si>
  <si>
    <t>Hoofdaannemer</t>
  </si>
  <si>
    <t>Inschrijver</t>
  </si>
  <si>
    <t>Inschrijving</t>
  </si>
  <si>
    <t>Inzameldag</t>
  </si>
  <si>
    <t>Periode van één werkdag waarop de afvalstoffen worden ingezameld.</t>
  </si>
  <si>
    <t>Inzamelplan</t>
  </si>
  <si>
    <t>Het door de Inschrijver, in overleg met en ter goedkeuring van de Aanbestedende dienst, op te stellen plan van uit te voeren werkzaamheden.</t>
  </si>
  <si>
    <t>Onderaannemer</t>
  </si>
  <si>
    <t>De ondernemer aan wie de Inschrijver een deel van de opdracht in onderaanneming zal geven.</t>
  </si>
  <si>
    <t>Opdracht</t>
  </si>
  <si>
    <t>Overslag</t>
  </si>
  <si>
    <t>Overslaglocatie</t>
  </si>
  <si>
    <t>Plastic verpakkingen, metalen verpakkingen (blik) en drankpakken.</t>
  </si>
  <si>
    <t>Transport</t>
  </si>
  <si>
    <t>Bijlagen</t>
  </si>
  <si>
    <t>Derde</t>
  </si>
  <si>
    <t>De natuurlijke of rechtspersoon die voor de uitvoering van de Opdracht één of meerdere Onderaannemers wenst in te schakelen en die, indien hem de Opdracht wordt gegund, de enige contractuele wederpartij van Aanbestedende dienst zal zijn.</t>
  </si>
  <si>
    <t>De natuurlijke of rechtspersoon die een Inschrijving doet: - de ondernemer die zelfstandig inschrijft; -de Combinatie van ondernemers of de Hoofdaannemer. De hoedanigheid van Inschrijver geldt gedurende de gehele aanbestedingsprocedure.</t>
  </si>
  <si>
    <t>Inwoners</t>
  </si>
  <si>
    <t>Inwoners van gemeenten c.q. de aanbestedende dienst(en).</t>
  </si>
  <si>
    <t>Klein Chemisch Afval (KCA)</t>
  </si>
  <si>
    <t>Een overslag- en/of verwerkingslocatie geëxploiteerd door of namens Inschrijver.</t>
  </si>
  <si>
    <t>Aansluiting</t>
  </si>
  <si>
    <t>Afvalkalender</t>
  </si>
  <si>
    <t xml:space="preserve">Locatie bestemt voor afgifte van afvalstoffen afkomstig uit particuliere huishoudens. </t>
  </si>
  <si>
    <t>Overzicht (semi)ondergrondse, bovengrondse-, rol- en minicontainers gemeente Lansingerland</t>
  </si>
  <si>
    <t>1 x per 2 wk</t>
  </si>
  <si>
    <t>1 x per 4 wk</t>
  </si>
  <si>
    <t>1.100 liter</t>
  </si>
  <si>
    <t>Overig:</t>
  </si>
  <si>
    <t>Het inzamelplan dient jaarlijks te worden aangepast en vóór 1 oktober van enig inzameljaar voor het daaropvolgend jaar door de Inschrijver aan de Aanbestedende dienst worden voorgelegd. Het inzamelplan is pas geldig na goedkeuring door de Aanbestedende dienst.
Uitzondering hierop is het inzamelplan 2026. Het inzamelplan 2026 dient te zijn opgesteld en geaccordeerd door Aanbestedende dienst vóór 1 juli 2025.</t>
  </si>
  <si>
    <t>De Inschrijver mag niet zonder toestemming van de Aanbestedende dienst van de inzamelroute afwijken. De vastgestelde dagroutes moeten zoveel mogelijk op dezelfde tijd en volgorde worden gereden.</t>
  </si>
  <si>
    <t xml:space="preserve">Inschrijver betracht voorzichtigheid en veiligheid bij het rijden op de (openbare) weg in het werkgebied van Aanbestedende dienst. Inschrijver borgt dat het weggedrag van de chauffeur(s) van de voertuigen niet als aanstootgevend of onverantwoordelijk door omwonenden en/of andere weggebruikers wordt ervaren. Aanwijzingen van of namens de Aanbestedende dienst over vertoond weggedrag moeten worden opgevolgd. </t>
  </si>
  <si>
    <t>De inhoud, kleur, lay-out en vormgeving van de waarschuwingskaarten, en de omstandigheden voor gebruik van de waarschuwingskaarten worden in overleg tussen Aanbestedende dienst en Inschrijver vastgesteld. Inschrijver stelt, in overleg met de Aanbestedende dienst, de rode en gele kaarten op. De Inschrijver draagt zorg voor het drukken/vermenigvuldigen van de waarschuwingskaarten. De kosten voor het opstellen, ontwerpen drukken, aan de container bevestigen en het bijhouden van de registratie van de uitgedeelde waarschuwingskaarten dienen verdisconteerd te zijn in de tarieven van Inschrijver.</t>
  </si>
  <si>
    <t>Het materieel dient tevens te beschikken over achteruitrijcamera en signalering, snelheidsbegrenzer, dodehoekspiegel, rondom zichtbare zwaailichten of flitser.
Op het materieel ingezet bij de inzameling staat de naam van de Inschrijver. Het is niet toegestaan een telefoonnummer te vermelden op het materieel dat geen betrekking heeft op de onderhavige dienstverlening. Bij calamiteiten mag materieel worden ingezet dat hiervan afwijkt.</t>
  </si>
  <si>
    <t>Inschrijver dient Aanbestedende dienst periodiek (per kwartaal) te voorzien van informatie over stoorstoffen in het afval, niet alleen bij afkeur, met als doel dat kwaliteit in de keten kan worden verbeterd (samenwerking in verhogen kwaliteit).</t>
  </si>
  <si>
    <t>Betaling van niet betwiste facturen vindt, na eventuele verrekening van extra gemaakte kosten, plaats binnen 30 dagen na ontvangst van de factuur door Aanbestedende dienst.</t>
  </si>
  <si>
    <t>Naast de contacten tussen Aanbestedende dienst en Inschrijver tijdens de inzameling zal de dienstverlening periodiek (per kwartaal) worden geëvalueerd, indien nodig vaker. Aandachtspunten voor tussentijdse evaluatie en informatie-uitwisseling zijn:
 - de inzamelroutes en afwijkingen van de routes;
 - bereikbaarheid van de uitvoerder tijdens de inzameling;
 - ontwikkelingen ten aanzien van het gebruik en de staat van inzamelmiddelen door bewoners;
 - aanbiedpercentages van minicontainers,
 - vulgraad verzamelcontainers HRA; 
 - kwaliteit van de dienstverlening / klachten;
 - veiligheidsaspecten van de inzameling;
 - ontwikkelingen ten aanzien van wet- en regelgeving;
 - functioneren van protocollen en afgestemde werkwijze.</t>
  </si>
  <si>
    <t xml:space="preserve">De herkomst van het medicijnafval en naaldenbekers (KCA) bestaat uit de apothekers in de gemeente Lansingerland. Tijdens de uitvoering van de opdracht wordt continu gestreefd naar de meest efficiënte inzameling, hetgeen o.a. betekent dat de Inschrijver flexibel om dient te gaan met route aanpassingen, het invoegen van nieuwe locaties voor apothekers, etc. </t>
  </si>
  <si>
    <t>De apothekersroute betreft het op afroep (max. 1 keer per 2 weken) inzamelen van medicijnafval en naaldenbekers (KCA) bij (1) apothekers in de gemeente en (2) op het afvalbrengstation (ABS). Op dit moment zijn er 6 apotheken in gemeente Lansingerland. De dienstverlening voor de apothekersroute betreft:
- het op afroep inzamelen; 
- het leveren van lege emballage (vaten en naaldenbekers).
De opdracht omvat het inzamelen en leveren van lege emballage (inclusief logistieke dienstverlening (transport en -indien van toepassing - overslag) en het verwerken van het KCA.</t>
  </si>
  <si>
    <t xml:space="preserve">Afval, afvalstromen of afvalstoffen </t>
  </si>
  <si>
    <t>Voertuig geschikt voor de inzameling van (huishoudelijk) afval, zoals HRA, GFT, OPK, PMD en GHRA.</t>
  </si>
  <si>
    <t>Het Circulair Materialenplan (CMP) is de opvolger van het Landelijk Afvalbeheerplan (LAP3). Vanaf 2025 ondersteunt het CMP de transitie naar een circulaire economie.</t>
  </si>
  <si>
    <t>Enkele dagen per jaar waarop inzameling niet op de reguliere inzameldag uitgevoerd wordt. Jaarlijks worden de inhaaldagen vastgesteld door Aanbestedende dienst en gecommuniceerd aan Inschrijver (aan de hand van een voorstel van de Inschrijver).</t>
  </si>
  <si>
    <t>Afvalstoffen afkomstig van particuliere huishoudens.</t>
  </si>
  <si>
    <t>De overeenkomst die gesloten wordt met de winnende Inschrijver ten behoeve van de uitvoering van deze opdracht.</t>
  </si>
  <si>
    <t>Een schriftelijke weergave van de toelichting van de aanbestedende dienst uit eigen beweging of naar aanleiding van vragen van ondernemers over de aanbestedingsleidraad inclusief bijlagen.</t>
  </si>
  <si>
    <t>Vervuilingsgraad c.q. -percentage</t>
  </si>
  <si>
    <t>Wbm</t>
  </si>
  <si>
    <r>
      <t>CO</t>
    </r>
    <r>
      <rPr>
        <vertAlign val="subscript"/>
        <sz val="10"/>
        <color rgb="FF000000"/>
        <rFont val="Calibri"/>
        <family val="2"/>
        <scheme val="minor"/>
      </rPr>
      <t>2</t>
    </r>
    <r>
      <rPr>
        <sz val="10"/>
        <color rgb="FF000000"/>
        <rFont val="Calibri"/>
        <family val="2"/>
        <scheme val="minor"/>
      </rPr>
      <t>-heffing</t>
    </r>
  </si>
  <si>
    <t>Wet van 1 november 2012, houdende nieuwe regels omtrent aanbestedingen, zoals op 8 november 2012 gepubliceerd in het Staatsblad 2012, 543, per 1 april 2013 in werking getreden en laatstelijk gewijzigd en gepubliceerd in het Staatsblad op 30 juni 2016, houdende regels betreffende procedures voor het gunnen van overheidsopdrachten voor werken, leveringen en diensten, strekt ter implementatie van richtlijnen nr. 2014/23, 2014/24 en 2014/25 van het Europees Parlement en de Raad van de Europese Unie van 26 februari 2014.</t>
  </si>
  <si>
    <t xml:space="preserve">Bijlagen (onder andere de aanbestedingsleidraad) die geacht worden integraal deel van uit te maken van het totaal aan afspraken tussen Aanbestedende dienst en Inschrijver. </t>
  </si>
  <si>
    <t>De werkzaamheden welke dienen te worden uitgevoerd dan wel de prestaties die moeten worden geleverd door Inschrijver zoals beschreven in onderhavige leidraad (inclusief bijlagen).</t>
  </si>
  <si>
    <t>Een door of namens de Aanbestedende dienst of Inschrijver geëxploiteerde locatie die geschikt is voor het op- en overslaan van afval.</t>
  </si>
  <si>
    <t>Het in ontvangstnemen, overslaan, - indien nodig bewerken - en transport gereed maken van afval op een overslaglocatie zoals beschreven in onderhavige leidraad (inclusief bijlagen).</t>
  </si>
  <si>
    <r>
      <t>Externe heffing die aan afvalverwerkers worden opgelegd op basis van of voortvloeien uit de CO</t>
    </r>
    <r>
      <rPr>
        <vertAlign val="subscript"/>
        <sz val="10"/>
        <rFont val="Calibri"/>
        <family val="2"/>
        <scheme val="minor"/>
      </rPr>
      <t>2</t>
    </r>
    <r>
      <rPr>
        <sz val="10"/>
        <rFont val="Calibri"/>
        <family val="2"/>
        <scheme val="minor"/>
      </rPr>
      <t xml:space="preserve">-uitstoot van hun afvalverwerking. </t>
    </r>
  </si>
  <si>
    <t>Afval afkomstig van particuliere huishoudens, dat door stukgrootte of gewicht normaliter niet gelijk met fijn restafval wordt ingezameld, niet zijnde gescheiden ingezameld bouw- en sloopafval en/of gevaarlijk afval. Het kan voorkomen dat er zich in het grof restafval nog fijn restafval en/of stromen bevinden waarvoor op basis van vigerende wet- en regelgeving gescheiden inzamelingsstructuren, gericht op hergebruik/nuttige toepassing operationeel zijn.</t>
  </si>
  <si>
    <t>Grof huishoudelijk restafval (GHA)</t>
  </si>
  <si>
    <t>Grof tuinafval (GTA)/Takkenroute</t>
  </si>
  <si>
    <t>Afvalinzamelvoertuig</t>
  </si>
  <si>
    <t>Grof tuinafval dient 2 maal per jaar op afroep te worden ingezameld in de zogenoemde takkenroute. De data van de inzamelrondes dienen op de afvalkalender te worden aangegeven. Deze service is gratis voor bewoners.
In 2023 totaal 331 aangemelde adressen.</t>
  </si>
  <si>
    <t>Het grof tuinafval wordt alleen ingezameld bij aansluitingen die zich via de applicatie MijnAfvalwijzer (of de opvolger daarvan), telefonisch of per email via het callcenter hebben aangemeld.</t>
  </si>
  <si>
    <t>Inschrijver verplicht zich het door de aanbestedende dienst aangeboden GTA onvoorwaardelijk te accepteren, behoudens voor zover inschrijver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en samenstelling van het GTA.</t>
  </si>
  <si>
    <t>Indien inschrijver acceptatievoorwaarden stelt die voldoen aan het hier voorgaande lid worden deze na goedkeuring door aanbestedende dienst als bijlage bij deze overeenkomst gevoegd.</t>
  </si>
  <si>
    <t>Aanbestedende dienst zal zich inspannen om het aangeleverde GTA te laten voldoen aan onderstaande kwaliteitseisen:
 - Minimaal 95% (gewichtsprocenten) is zuiver GTA, maximaal 5% (gewichtsprocenten) is niet zuiver GTA materiaal maar verontreiniging zoals stenen, glas, gips, rubber, metalen, kunststoffen, etc.;
 - Het GTA mag per aangeboden vracht (container/inzamelvoertuig) niet meer dan twee voorwerpen bevatten die dienen te worden aangemerkt als probleemstoffen, zoals batterijen, verfresten of andere voorwerpen of stoffen die wettelijk worden aangemerkt als klein gevaarlijk afval;
 - Het GTA bevat geen stoffen waarvan de verwerking ingevolge enige wettelijke bepaling of daaruit voortvloeiende regeling op andere wijze dient te geschieden zoals radioactief afval, anatomisch afval, destructieafval of ziekenhuisafval.</t>
  </si>
  <si>
    <t>De aan huis inzameling van kerstbomen vindt plaats verdeeld over 3 dagen begin januari (na 6 januari, Driekoningen) op basis van afroep c.q. aanmelding. Inwoners kunnen zich via de website van de gemeente aanmelden hiervoor aanmelden. Aanmeldingen vanaf 24 kerstbomen worden doorgegeven aan inschrijver. Inwoners die geen gebruik maken van de aanmelding bieden de kerstbomen aan op de inzameldag voor GFT en of naast de GFT container voor hoogbouw tot eind januari.
De data van de inzamelronde dienen op de afvalkalender te worden aangegeven.</t>
  </si>
  <si>
    <t xml:space="preserve">Voor de definitie van GTA, wordt verwezen naar het sectorplan 8. gescheiden ingezameld GTA van huishoudens van het vigerende Landelijk Afvalbeheerplan 2017-2029 (hierna: LAP3), na inwerkingtreding van haar opvolger conform de regelgeving uit het Circulair Materialenplan (CMP1), of haar opvolger). Bij start overeenkomst betreft dit LAP3. </t>
  </si>
  <si>
    <t>Aanbestedende dienst zal zich inspannen om het aangeleverde Kerstbomen te laten voldoen aan onderstaande kwaliteitseisen:
 - Minimaal 95% (gewichtsprocenten) is zuiver Kerstbomen, maximaal 5% (gewichtsprocenten) is niet zuiver Kerstbomen materiaal maar verontreiniging zoals stenen, glas, gips, rubber, metalen, kunststoffen, etc.;
 - de kerstbomen mag per aangeboden vracht (container/inzamelvoertuig) niet meer dan twee voorwerpen bevatten die dienen te worden aangemerkt als probleemstoffen, zoals batterijen, verfresten of andere voorwerpen of stoffen die wettelijk worden aangemerkt als klein gevaarlijk afval;
 - de kerstbomen bevat geen stoffen waarvan de verwerking ingevolge enige wettelijke bepaling of daaruit voortvloeiende regeling op andere wijze dient te geschieden zoals radioactief afval, anatomisch afval, destructieafval of ziekenhuisafval.</t>
  </si>
  <si>
    <t>Inschrijver verplicht zich het door de aanbestedende dienst aangeboden Kerstbomen onvoorwaardelijk te accepteren, behoudens voor zover inschrijver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en samenstelling van de kerstbomen.</t>
  </si>
  <si>
    <t>Het is de Inschrijver toegestaan om tijdens of na het productieproces recycling-componenten of andere stoffen toe te voegen, die het proces en/of de chemische of bacteriologische kwaliteit van uit Kerstbomen te produceren compost positief beïnvloeden.</t>
  </si>
  <si>
    <t xml:space="preserve">Er is geen separaat sectorplan voor Kerstbomen, Kerstbomen worden gezien als onderdeel van het GTA. Voor de definitie van GTA, wordt verwezen naar het sectorplan 8. gescheiden ingezameld GTA van huishoudens van het vigerende Landelijk Afvalbeheerplan 2017-2029 (hierna: LAP3), na inwerkingtreding van haar opvolger conform de regelgeving uit het Circulair Materialenplan (CMP1), of haar opvolger). Bij start overeenkomst betreft dit LAP3. </t>
  </si>
  <si>
    <t>De kerstbomen mogen geen stoffen bevatten die belemmeren dat compost, voortkomend uit composterings- of vergistingsproces, voldoet aan de volgens het Uitvoeringsbesluit Meststoffenwet en de Uitvoeringsregeling Meststoffenwet geldende eisen voor schone compost, dan wel hieraan zoveel mogelijk gelijk zijnde eisen.</t>
  </si>
  <si>
    <t>De Kerstbomen dienen op basis van één van de volgende technieken te worden verwerkt:
- composteren;
- vergisten;
- een combinatie van composteren en vergisten;
- inzet als biomassa in een biomassacentrale/verwerking tot duurzame energiedragers, zoals houtpallets.</t>
  </si>
  <si>
    <t>Inzameling afvalbrengstation (ABS)</t>
  </si>
  <si>
    <t>K-5</t>
  </si>
  <si>
    <t xml:space="preserve">De herkomst van het PMD bestaat primair uit de huishoudens van de gemeente Lansingerland, ingezameld op het afvalbrengstation, ingezameld huis aan huis met zakken en uit ondergrondse (pers) containers. Tijdens de uitvoering van de opdracht wordt continu gestreefd naar de meest efficiënte inzameling, hetgeen o.a. betekent dat de Inschrijver flexibel om dient te gaan met route aanpassingen (bijvoorbeeld vanwege gemelde geluidshinder), het invoegen van nieuwe locaties voor containers, etc. </t>
  </si>
  <si>
    <t>Inschrijver dient ondergrondse containers met oud en nieuw af te sluiten en op 1 januari weer open te zetten. Kosten hiervoor dienen verdisconteerd te zijn in het tarief voor inzameling.</t>
  </si>
  <si>
    <t>De Aanbestedende dienst hanteert een maximale vervuilingsgraad van het PMD conform de vigerende - met de Ketenovereenkomst Verpakkingen vergelijkbare - afspraken met Verpact.</t>
  </si>
  <si>
    <t>Inschrijver dient de bovengrondse verzamelcontainers zonder paslezer met oud en nieuw af te sluiten en op 1 januari weer open te zetten. Kosten hiervoor dienen verdisconteerd te zijn in het tarief voor inzameling.</t>
  </si>
  <si>
    <t xml:space="preserve">Het grof huishoudelijk restafval wordt alleen ingezameld bij aansluitingen die zich via de applicatie MijnAfvalwijzer (of de opvolger daarvan). 
Het aantal aanmeldingen over de afgelopen jaren is vermeld in tabblad "1. Informatie en omvang". </t>
  </si>
  <si>
    <t>Het GHA dient - indien nodig - vóór verwerking door Inschrijver te worden verkleind tot minimaal de maximale stuksgrootte geaccepteerd door de verwerker.</t>
  </si>
  <si>
    <t>De minicontainers voor HRA dienen geregistreerd te worden ingezameld. 
Inschrijver dient ervoor zorg te dragen dat het inzamelvoertuig voor start van de geregistreerde inzameling op locatie met een minicontainer test of de registratie werkt en aanstaat.</t>
  </si>
  <si>
    <t>Alle minicontainers die niet gechipt zijn c.q. waarbij geen chip aanwezig is, waarvan de chip niet gelezen kan worden (kapot is), of voorkomen op de blacklist mogen niet worden geledigd zonder toestemming van Aanbestedende dienst.</t>
  </si>
  <si>
    <t xml:space="preserve">Inschrijver levert een minimale betrouwbaarheid van 99%. (maximaal 1 fout per 1000 ledigingen). Een fout kan zijn een niet of niet volledig of niet juist geregistreerd identificatiemiddel als gevolg van het niet of niet volledig functioneren van de voertuiguitrusting. Bovendien dient de Inschrijver bij een overtreding van het toegestane foutenpercentage alle kosten en schade te vergoeden welke de Aanbestedende dienst als gevolg hiervan lijdt. Tot deze schade behoren onder meer extra apparaatskosten van de Aanbestedende dienst en extra kosten voor uitvoering van de opdracht door een andere dienstverlener, en de gedorven inkomsten afvalstoffenheffing. </t>
  </si>
  <si>
    <t xml:space="preserve">Een minicontainer die als gevolg van vastvriezend of vastklemmend afval meerdere malen binnen een tijdsbestek van 2 minuten geleegd en geregistreerd wordt, wordt gezien als zijnde eenmaal geleegd. 
Dit dient softwarematig te worden ingericht door de inschrijver. </t>
  </si>
  <si>
    <t>Ledigingsgegevens dienen standaard op basis van chipcode aan Aanbestedende dienst te worden aangeleverd aangezien er wordt afgerekend op basis van het aantal aanbiedingen per huishouden.</t>
  </si>
  <si>
    <t>Toekomstige software- en hardwarematige aanpassingen waarmee datacommunicatie plaatsvindt kunnen alleen in onderling overleg tot stand komen.</t>
  </si>
  <si>
    <t xml:space="preserve">De Inschrijver ledigt de verzamelcontainers op het afvalbrengstation. Verwachte lediging is 2 x per week. </t>
  </si>
  <si>
    <t>Het ter verwerking aangeboden HRA kan door inschrijver worden afgekeurd als gevaarlijk-, chemisch-, radioactief-,  (specifiek) ziekenhuis-, slachtafval, kadavers en/of explosieve stoffen onderdeel is van de aangeboden vracht HRA. Met andere woorden, met uitzonder van de aanwezigheid van één of meerdere van de voornoemde afvalstoffen is afkeur van een vracht HRA door Inschrijver o.b.v. aanwezigheid van een bepaalde afvalstof, samenstelling aan afvalstoffen en/of calorische waarde niet mogelijk.</t>
  </si>
  <si>
    <t>Inschrijver verplicht zich het door de Aanbestedende dienst aangeboden HRA onvoorwaardelijk te accepteren, behoudens voor zover Inschrijver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samenstelling en/of calorische waarde van het HRA.</t>
  </si>
  <si>
    <t>Aanbestedende dienst is per 1 januari 2023 overgestapt op diftar. Dit kan van invloed zijn op de door Inschrijver te behandelen hoeveelheden, samenstelling en/of vervuiling van de verschillende afvalstromen t.o.v. de situatie voor 2023, alsook de aanbiedpercentages, aantal ledigingen en gemiddeld ingezameld gewicht per lediging. Inschrijver accepteert dit en moet hier rekening mee houden. 
Aanbestedende dienst heeft sorteeranalyses laten uitvoeren op de grondstoffen en het restafval (op aanvraag beschikbaar) en heeft op in de huidige situatie geen afkeur.</t>
  </si>
  <si>
    <t>De huis-aan-huis inzameling vindt eens per 4 weken plaats. Ook bij de overgang van de dienstverlening per 1 januari 2026.</t>
  </si>
  <si>
    <t xml:space="preserve">Grof huishoudelijk restafval dient op afroep te worden ingezameld. </t>
  </si>
  <si>
    <t xml:space="preserve">Het gebundelde grof huishoudelijk restafval mag niet langer zijn dan 1 meter, niet breder zijn dan 0,5 meter, en niet zwaarder dan 25 kg.
</t>
  </si>
  <si>
    <t>De inzamelwerkzaamheden worden verricht conform het door Inschrijver en Aanbestedende dienst gezamenlijk vastgestelde inzamelplan. Het inzamelplan wordt opgesteld door Inschrijver. Het concept inzamelplan en inzamelschema dient ter goedkeuring door de Inschrijver aan Aanbestedende dienst te worden overgelegd.</t>
  </si>
  <si>
    <t>Het inzamelplan dient tenminste de volgende informatie te bevatten:
 - De straten, wijken en buitengebieden waar de inzamelwerkzaamheden geschieden en de volgorde en frequentie waarin dat geschiedt (de inzamelroutes);
 - Specificatie van de in te zetten aantallen en soorten materieel en personeel inclusief telefoonnummers waarop coördinator/uitvoerder op moment van inzet bereikbaar is;
 - De werkafspraken m.b.t. geregistreerde inzamelen;
 - De werkafspraken m.b.t controle inhoud containers;
 - De tijdstippen waarbinnen de werkzaamheden geschieden en waarop de Inschrijver op in de route aangegeven ijkpunten is;
 - De met de Aanbestedende dienst overeengekomen vervangende inzameldagen op zaterdag wanneer er wegens een feestdag niet mag worden ingezameld;
 - Eventueel bijzondere omstandigheden als inzameling op zand- en onverharde wegen, asdrukbeperkingen of andere bijzonderheden;
 - Protocollen bij bijzondere omstandigheden (hitteplan, gladheid, pandemie);
 - Contactpersonen Aanbestedende dienst en Inschrijver, inclusief telefoonnummers;
 - Een klachten- en meldingenprotocol waarin de wijze van afhandeling van meldingen en problemen over/ tijdens de inzameling is opgenomen;
 - De storingsprocedure indien de inzameling geen doorgang kan vinden volgens het afgesproken inzamelschema;
 - De wijze van signaleren en registratie van afwijkende situaties tijdens de inzameling en de omgang met gele en rode waarschuwingskaarten;
 - Nadere werkafspraken omtrent (procedures)registratie/diftar, overdracht en controle van ledigingsgegevens.
Definitieve invulling en format van het inzamelplan wordt in onderling overleg nader overeengekomen.</t>
  </si>
  <si>
    <t>Verzamelcontainers mogen - indien dit nodig is en - in overleg met en akkoord van Aanbestedende dienst, op “tweede feestdagen” (2e paasdag etc.) worden geleegd.</t>
  </si>
  <si>
    <t>Bij de containers geplaatst afval (van dezelfde samenstelling als de afvalstroom die door Inschrijver ingezameld wordt) moet door Inschrijver te allen tijde worden ingezameld. Uitzondering hierop is restafval (HRA) in verband met ontwijkgedrag i.r.t. diftar.</t>
  </si>
  <si>
    <t xml:space="preserve">Het GHA aan huis ingezameld dient vóór verwerking door Inschrijver te worden voorgesorteerd. </t>
  </si>
  <si>
    <t xml:space="preserve">Voor de definitie van GFT, wordt verwezen naar sectorplan 6 Gescheiden ingezameld GFT van huishoudens van het vigerende Landelijk Afvalbeheerplan 2017-2029 (hierna: LAP3), na inwerkingtreding van haar opvolger conform de regelgeving uit het Circulair Materialenplan (CMP1), of haar opvolger). Bij start overeenkomst betreft dit LAP3. Het GFT van huishoudens betreft zowel gescheiden ingezameld, als gescheiden afgegeven groente-, fruit- en (fijn) tuinafval. Voor wat betreft de samenstelling van GFT wordt verwezen naar de vigerende wel/niet lijsten van RWS. 
In het LAP 3 zijn wel/niet lijsten opgenomen van stoffen die wel/niet onder GFT worden gerekend. Zie voor uitgebreide versie van wel/niet lijst GFT: F12 Wel/niet lijsten - LAP3https://lap3.nl/beleidskader/deel-f-bijlagen/f12/
In lijn met de wel/niet lijst GFT in LAP 3 zijn composteerbare GFT-inzamelzakken toegestaan. De inhoud - mits zijnde GFT - kan nooit worden afgekeurd omdat het is aangeleverd in composteerbare inzamelzakken. Aanvullend geldt dit ook voor de inhoud van niet composteerbare zakken, mits zijnde GFT. De inhoud - mits zijnde GFT - kan nooit worden afgekeurd omdat het is aangeleverd in niet composteerbare inzamelzakken. </t>
  </si>
  <si>
    <t>Bergschenhoek</t>
  </si>
  <si>
    <t>Restafval minicontainers zijn voorzien van een STOSAG chip van JAMA: Read only FDX transponder 125 kHz. 
Zie, voor nadere informatie: https://www.jama.nl/product/hts-din-en--transponder-stosag/</t>
  </si>
  <si>
    <r>
      <t>Grof tuinafval wordt gebundeld aangeboden door inwoners voor hun perceel. Per keer mag een inwoner niet meer dan 2m</t>
    </r>
    <r>
      <rPr>
        <vertAlign val="superscript"/>
        <sz val="10"/>
        <rFont val="Calibri"/>
        <family val="2"/>
        <scheme val="minor"/>
      </rPr>
      <t>3</t>
    </r>
    <r>
      <rPr>
        <sz val="10"/>
        <rFont val="Calibri"/>
        <family val="2"/>
        <scheme val="minor"/>
      </rPr>
      <t xml:space="preserve"> aanbieden. Het gebundelde grof tuinafval mag niet langer zijn dan 1,00 x 1,00 x 1,00 meter en niet zwaarder dan 25 kg.</t>
    </r>
  </si>
  <si>
    <t>Adres in de gemeente Lansingerland, aangemerkt als zelfstandig object met woonbestemming, dat wordt aangeslagen voor afvalstoffenheffing.</t>
  </si>
  <si>
    <t xml:space="preserve">Al het tot de scope behorende afval waar inwoners zich binnen de gemeente van ontdoen. Al het in de gemeente, tot de scope behorende, vrijkomende afval (de verschillende afvalstromen) worden gezamenlijk aangeduid met 'afval' of 'afvalstoffen'. </t>
  </si>
  <si>
    <t>Afvalhiërarchie / stappen uit de afvalhiërarchie</t>
  </si>
  <si>
    <t xml:space="preserve">In de Wet milieubeheer (artikel 10.4 lid 1) is een prioriteitsvolgorde opgenomen m.b.t. de preventie en het beheer van afvalstoffen (afvalhiërarchie). Deze afvalhiërarchie is verder gedefinieerd in LAP3 als: </t>
  </si>
  <si>
    <t>Kalender die voorafgaand aan elk jaar onder alle huishoudens wordt verspreid (naar keuze digitaal, huis-aan-huis of beide) en die informatie bevat over afvalinzameling, afvalscheiding- en preventie etc.</t>
  </si>
  <si>
    <t xml:space="preserve">Het inzamelen, opslaan, overslaan, transporteren, sorteren en/of verwerken van het tot de scope behorende afval wordt gezamenlijk aangeduid met 'behandelen'. </t>
  </si>
  <si>
    <t>Afvalstroom waarin (bewust) meerdere materiaalsoorten voorkomen met het oog op een specifieke toepassing of vervolgsortering. Deelstromen zijn geschikt voor verdere sortering in materialen die apart voor recycling geschikt gemaakt kunnen worden.</t>
  </si>
  <si>
    <t>Een ondernemer die door de inschrijver wordt ingezet teneinde te voldoen aan de minimumeisen met betrekking tot de financieel economische draagkracht en/of de minimumeisen met betrekking tot de technische bekwaamheid.</t>
  </si>
  <si>
    <t>Inzameling waarbij een afvalstoffenstroom gescheiden gehouden wordt naar soort en aard van de afvalstoffen om een specifieke behandeling te vergemakkelijken.</t>
  </si>
  <si>
    <t>Alle bij de Inschrijver en/of Aanbestedende dienst gemelde uitingen van ontevredenheid door inwoners van de gemeente en/of door de Aanbestedende dienst inzake alle facetten van de dienstverlening.</t>
  </si>
  <si>
    <t>Het derde Landelijk Afvalbeheerplan 2017-2029, inclusief de daartoe behorende sectorplannen. Indien het LAP3 opgevolgd wordt door een nieuw landelijk afvalbeheerplan of circulair materialenplan, dient het nieuwe landelijke afvalbeheerplan of circulair materialenplan op de plek waar 'LAP3' staat gelezen te worden.</t>
  </si>
  <si>
    <t>Alle bij de Aanbestedende dienst en Inschrijver aangemelde uitingen door inwoners van de gemeente en/of door de Aanbestedende dienst inzake alle facetten van de dienstverlening.</t>
  </si>
  <si>
    <t xml:space="preserve">Minimumstandaard voor verwerking </t>
  </si>
  <si>
    <t>De afvalstroom oud papier en karton. Het betreft Sectorplan 4 "Gescheiden ingezameld/afgegeven papier en karton" van het LAP3. Euralcodes: 03.03.99 en 20.01.01.</t>
  </si>
  <si>
    <t>Inzamelmethode waarbij afvalstoffen op vooraf bepaalde inzameldagen huis-aan-huis bij inwoners worden opgehaald, door inzameling van de daarvoor door inwoners aangeboden inzamelmiddelen.</t>
  </si>
  <si>
    <t>De maximale toegestane hoeveelheid niet-productgebonden vervuiling in één vracht. Het betreft een gewichtspercentage t.o.v. het totale gewicht van de betreffende vracht.</t>
  </si>
  <si>
    <t>Verwerken (verwerking, verwerkingsproces, etc.)</t>
  </si>
  <si>
    <t xml:space="preserve">De verschillende handelingen en bewerkingen die nodig zijn om een bepaalde afvalstroom passend te kunnen verwerken (incl. bijv. sorteren, scheiden, wassen, etc.). De verschillende handelingen/activiteiten die onderdeel zijn van het be-/verwerkingsproces (indien van toepassing incl. de afzet) worden gezamenlijk aangeduid met 'verwerken'. </t>
  </si>
  <si>
    <t>Alle bij de Aanbestedende dienst en/of Inschrijver gemelde uitingen van ontevredenheid door inwoners van de gemeente en/of door de Aanbestedende dienst inzake alle facetten van de dienstverlening, waarbij de Inschrijver in gebreke is gebleven.</t>
  </si>
  <si>
    <t>Een container waar (meerdere) ontdoeners gebruik van kunnen maken voor een bepaalde afvalstroom. Dit kan een rolcontainer, bovengrondse container of (semi-)ondergrondse container zijn.</t>
  </si>
  <si>
    <t xml:space="preserve">Vervoerder Inzamelaar Handelaar Bemiddelaar (VIHB). 
De VIHB-lijst is een lijst (beheerd door NIWO) waarop bedrijven staan die zich bezighouden met het vervoeren, inzamelen, handelen of bemiddelen van afvalstoffen. </t>
  </si>
  <si>
    <t xml:space="preserve">De omvang van de opdracht, relevante informatie, de uitgangspunten en de in het verleden ingezamelde hoeveelheden afval zijn opgenomen op het tabblad "1. Informatie en omvang" van dit Programma van Eisen. Het te behandelen afval is gedefinieerd in tabblad "2. Definities". Het te behandelen afval wordt hierna gezamenlijk aangeduid als 'afval' of 'afvalstoffen'. Inschrijver voert de inzameling (en transport) en verwerking inclusief bijbehorende werkzaamheden van alle afvalstromen beschreven in de aanbestedingsdocumenten uit. Uitzondering hierop is PMD, waarbij Inschrijver het PMD inzamelt en aanlevert op een overslaglocatie. </t>
  </si>
  <si>
    <t xml:space="preserve">In tabblad "1. Informatie en omvang" zijn onder meer het aantal ledigingen en de ingezamelde hoeveelheden afval weergegeven die door (namens) Aanbestedende dienst gerealiseerd zijn van 2019 t/m 2023. De door Inschrijver -in het kader van deze opdracht- te behandelen hoeveelheid afval en de samenstelling daarvan, kan gedurende de looptijd van de overeenkomst fluctueren. Afval dat niet ter inzameling aangeboden wordt, kan immers ook niet ter behandeling worden aangeboden. Inschrijver gaat er daarom mee akkoord dat Aanbestedende dienst geen verplichting heeft tot: 
- het beschikbaar stellen van een gegarandeerde minimale of maximale hoeveelheid te behandelen afvalstoffen aan Inschrijver; en/of 
- een gegarandeerde samenstelling van de te behandelen afvalstoffen; en/of 
- het beschikbaar stellen van een gegarandeerde minimale of maximale hoeveelheid te ledigen inzamelmiddelen. 
Aan de in dit Programma van eisen genoemde hoeveelheden en/of aantallen kan geen enkel recht worden ontleend. De genoemde hoeveelheden en/of aantallen zijn indicatief en gebaseerd op historische gegevens. </t>
  </si>
  <si>
    <t xml:space="preserve">Het aantal ledigingen, de hoeveelheid in te zamelen afval en/of de hoeveelheid te verwerken afval dat jaarlijks - als onderdeel van deze opdracht - tegen gelijkblijvende voorwaarden door Inschrijver behandeld kan worden, is niet tot een maximum en/of minimum hoeveelheid beperkt. De vergoeding van de Inschrijver is gebaseerd op de werkelijk geleverde en uitgevoerde prestatie (aantal ledigingen, tonnage, aantal aansluitingen). </t>
  </si>
  <si>
    <t xml:space="preserve">Inschrijver zal Aanbestedende dienst vrijwaren voor aansprakelijkheid voor schade van derden in het kader van de uitvoering van deze opdracht/de te sluiten overeenkomst. Aanbestedende dienst is op generlei wijze aansprakelijk voor schade als gevolg van werkzaamheden uit hoofde van de uitvoering van de overeenkomst. </t>
  </si>
  <si>
    <t>Alle door Inschrijver, voor uitvoering van deze opdracht, in te zetten locaties, inrichtingen, voertuigen, installaties en machines voldoen aan de relevante geldende wet- en regelgeving. Op eerste verzoek van Aanbestedende dienst, kan Inschrijver voor een specifieke locatie, voertuig, installatie of machine aantonen dat deze aan alle relevante wet- en regelgeving voldoet.</t>
  </si>
  <si>
    <t>Wijziging van wet- en regelgeving ten aanzien van de inzameling, transport en/of verwerking van afvalstoffen kan gevolgen hebben voor de door Inschrijver, in het kader van deze opdracht, uit te voeren activiteiten. Uitgangspunt is dat activiteiten te allen tijde door Inschrijver conform wet- en regelgeving uitgevoerd moeten worden. Inschrijver verleent volledige medewerking bij het (blijvend) voldoen aan wet- en regelgeving, inclusief het proactief (direct) toepassen van (eventueel) daarvoor benodigde aanpassingen m.b.t. de uit te voeren activiteiten. Als door Inschrijver uit te voeren activiteiten vanuit wet- en regelgeving gewijzigd moeten worden, is het uitgangspunt dat dit tegen gelijkblijvende financiële voorwaarden uitgevoerd zal worden. 
Als Inschrijver en Aanbestedende dienst tariefswijzigingen - in uitzonderlijke situaties - beiden noodzakelijk achten, zullen Inschrijver en Aanbestedende dienst in overleg treden om te bepalen in welke mate er aanpassingen doorgevoerd moeten worden. Overeengekomen tariefswijzigingen worden altijd vooraf schriftelijk vastgelegd. Tariefswijzigingen moeten altijd eerst door Aanbestedende dienst schriftelijk en rechtsgeldig geaccordeerd worden voordat Inschrijver deze door kan voeren. Zonder schriftelijke en rechtsgeldige goedkeuring kunnen tariefswijzigingen niet door Inschrijver doorgevoerd worden.</t>
  </si>
  <si>
    <t xml:space="preserve">Wanneer gedurende de contractperiode de wettelijke verplichting tot het gescheiden inzamelen van bepaalde afvalstromen komt te vervallen, heeft de Aanbestedende dienst de bevoegdheid de overeenkomst (deels) te beëindigen c.q. op te zeggen. Aanbestedende dienst zal in een dergelijke situatie een opzegtermijn van tenminste 12 maanden in acht nemen. De overeenkomst wordt voorts beëindigd, indien wet- en/of regelgeving de inkooprelatie tussen partijen onmogelijk maakt. Inschrijver heeft in geval van beëindiging c.q. opzegging van de overeenkomst geen recht op schadevergoeding dan wel anderszins een vergoeding ten gevolge hiervan. Bij aanpassing van het beleid van de Aanbestedende dienst dient de Inschrijver hieraan medewerking te verlenen. </t>
  </si>
  <si>
    <t xml:space="preserve">De inzameling mag niet aanvangen vóór 7:30 uur en dient vóór 18:00 uur afgerond te zijn. De inzameldagen zijn maandag t/m vrijdag. Bij calamiteiten bestaat een uitloopmogelijkheid tot 20.00 uur. Wijziging van vaste ophaaldagen ten behoeve van een daaropvolgend jaar wordt, ten behoeve van vermelding in de afvalkalender van de Aanbestedende dienst en/of de gemeente, vóór 1 oktober van enig jaar in het overleg over het inzamelplan bepaald. De Inschrijver is in redelijkheid verplicht zijn medewerking te verlenen met betrekking tot wijzigingen van vaste ophaaldagen, zonder dat zij hiervoor extra aanspraken op de Aanbestedende dienst kan doen gelden.
Extra inzameldagen worden afgestemd tussen Aanbestedende dienst en Inschrijver. </t>
  </si>
  <si>
    <t>Op nationale feestdagen en tijdens lokale festiviteiten en evenementen wordt geen huis aan huis inzameling door Inschrijver uitgevoerd. Daarnaast mag niet worden ingezameld op zondagen, anders dan na toestemming van de Aanbestedende dienst. Als, in verband met een feestdag het afval niet op de reguliere inzameldag ingezameld kan worden, wordt door de Inschrijver in overleg met de Aanbestedende dienst een andere dag vastgesteld. De Aanbestedende dienst kan, naast een feestdag, maximaal 5 dagen per jaar een alternatieve inzameldag (bijvoorbeeld in verband met kermisdagen) aanwijzen. Indien dit vaker dan 5 maal per jaar geschiedt, kan de Inschrijver meerkosten in rekening brengen.
Lokale festiviteiten en evenementen, die bij Aanbestedende dienst bekend zijn, worden vooraf gemeld aan Inschrijver. Bij lokale evenementen en nationale feestdagen wordt door de Inschrijver, indien van toepassing, op die dagen het aangeboden afval ingezameld vóórdat het betreffende gebied wordt afgesloten voor verkeer. Eventueel gebeurt dit op vooraf aangekondigde alternatieve inzameldagen. Zo nodig verzorgt de Inschrijver de inzameling op zaterdag of zoveel mogelijk een dag later dan (evt. een dag eerder dan) de reguliere inzameldag. Inschrijver maakt daartoe een voorstel (onderdeel van het inzamelplan) en de Aanbestedende dienst verzorgt vervolgens de tijdige communicatie naar de betrokken inwoners. De Aanbestedende dienst dient hiermee altijd vooraf schriftelijk in te stemmen.
Voor en na feestdagen en evenementen (zoals door Aanbestedende dienst aangegeven voor het opstellen van de jaarplanning), en/of bij schade aan of vervanging van containers, moet de Inschrijver mogelijk extra ledigingen plegen, eventueel vervangende inzameldagen uitvoeren al dan niet met inzet van extra voertuigen of routes, zodat voorkomen wordt dat er overvolle containers of bijgeplaatst afval ontstaat. Inschrijver kan de tarieven hiervoor opgeven in het inschrijfformulier.</t>
  </si>
  <si>
    <t>De inzameling moet door Inschrijver uitgevoerd worden binnen de inzameltijden. Inschrijver moet hierbij rekening houden met de geldende Algemene Plaatselijke Verordening (APV) van Aanbestedende dienst.</t>
  </si>
  <si>
    <t>Voor actuele informatie over wegafsluitingen, omleidingen e.d. zie onder andere: 
https://melvin.ndw.nu/public?sw=51.https://melvin.ndw.nu/public?sw=51.943424,4.424171&amp;ne=52.042361,4.572658&amp;areas=%5B407%5D en apps van bijvoorbeeld ANWB, TomTom en Google maps. Eventuele wegafsluitingen, omleidingen, etc. hebben geen consequenties voor de doorbelasting aan de Aanbestedende dienst of uit te voeren dienstverlening.</t>
  </si>
  <si>
    <t xml:space="preserve">Aanbestedende dienst kan rechtstreeks met de afdeling planning van de Inschrijver bellen gedurende de inzameling. Dit zodat meldingen die van invloed zijn op de inzameling en/of daarbij behorende dienstverlening snel en adequaat door Aanbestedende dienst doorgegeven kunnen worden. </t>
  </si>
  <si>
    <t>De Inschrijver dient op werkdagen en extra inzameldagen tussen 07:30 uur en 18:00 uur voor meldingen van volle (verzamel)containers beschikbaar te zijn. Er dient een direct aanspreekpunt met e-mailadres en telefoonnummer beschikbaar te zijn.</t>
  </si>
  <si>
    <t xml:space="preserve">De Inschrijver draagt zorg voor de begeleidingsbrieven (eventueel in digitale vorm) van de afvalstroom, de afvalstroomnummers en de weegbonnen en de verstrekking hiervan aan de Aanbestedende dienst. </t>
  </si>
  <si>
    <t>Het verkeer wordt zo min mogelijk gehinderd bij de uitvoering van de werkzaamheden. Hierbij dient Inschrijver onder andere rekening te houden met winkelstraten/-gebieden, schoolomgevingen, e.d. en bijbehorende tijden. Tijdens de breng- en haaltijden is het i.v.m. veiligheid niet toegestaan om in schoolomgevingen in te zamelen. De Inschrijver mag geen onnodig oponthoud veroorzaken met het inzamelvoertuig en de verkeersdoorstroming onnodig belemmeren. Indien Aanbestedende dienst klachten krijgt over de belemmering van de verkeersdoorstroming moet de Inschrijver maatregelen nemen zodat de verkeersdoorstroming verbetert.</t>
  </si>
  <si>
    <t>Afwijkingen die direct invloed hebben op de uitvoering van de inzamelwerkzaamheden dienen door Inschrijver direct overlegd te worden met Aanbestedende dienst. Afspraken uit dit (telefonische) overleg dient Aanbestedende dienst aansluitend per mail te bevestigingen, om discussies achteraf te voorkomen.</t>
  </si>
  <si>
    <t>Het is niet toegestaan om containers over personen, dieren en overige objecten zoals voertuigen te tillen. Indien objecten het onmogelijk maken de container te legen, dient dit direct gemeld te worden zodat Inschrijver kan proberen binnen de werkdag het probleem op te lossen zodat container alsnog geleegd kan worden. Ook moet het morsen van afval voorkomen worden.</t>
  </si>
  <si>
    <t>Daarnaast zijn alle inzamel- en/of transportvoertuigen die door Inschrijver ten behoeve van de uitvoering van de werkzaamheden gebruikt uitgerust met GPS, zodat (real time) kan worden gezien waar het voertuig rijdt of heeft gereden.</t>
  </si>
  <si>
    <t xml:space="preserve">Voor het wegen op de ontvangstlocatie gebruikt Inschrijver een geijkte weeginstallatie. Deze weeginstallatie moet altijd voldoen aan de Metrologiewet. Inschrijver borgt dat de onnauwkeurigheid van de weeginstallatie nooit groter is dan de maximaal toelaatbare fout o.b.v. de Metrologiewet voor de betreffende gewichtsklasse. Het geldige keuringsrapport waarin de precieze -tijdens de conformiteitsbeoordeling vastgestelde- afwijking benoemd is moet op verzoek van Aanbestedende dienst binnen vijf werkdagen overlegt worden.
</t>
  </si>
  <si>
    <t xml:space="preserve">Als er storingen optreden aan de weeginstallatie, de weeginstallatie niet (meer) voldoet aan de Metrologiewet en/of de afwijking van de weeginstallatie groter is dan de maximaal toelaatbare fout, zorgt Inschrijver voor een alternatief geijkt weegsysteem. De eventuele meerkosten hiervan zijn voor Inschrijver. </t>
  </si>
  <si>
    <t xml:space="preserve">Weging moet plaatsvinden middels het wegen van het aanleverende voertuig vol (bij aankomst) en na lediging/lossing (bij vertrek). Het massaverschil zoals op de weegbrug na in- en uitwegen is vastgesteld, is bepalend. Deze weeggegevens zijn leidend voor de te factureren hoeveelheden per afvalstroom. </t>
  </si>
  <si>
    <t xml:space="preserve">Inschrijver verstrekt maandelijks digitaal (per e-mail) in één bestand een kopie van de weegbonnen (met weegbonnummer) en ingevulde (elektronische) begeleidingsformulieren van alle op de ontvangstlocatie(s) ontvangen vrachten en afzetcontainers per afvalstroom. 
Termijn maandrapportage: binnen 2 weken na einde maand.
Per vracht gaat het tenminste om een (digitale kopie van de) weegbon met in ieder geval de volgende gegevens: 
 - Afvalstroomnummer (ASN);
 - Omschrijving van de stroom (afvalsoort); 
 - Het gewicht (het ingewogen, het uitgewogen en het netto gewicht ) per aangeleverde vracht, indien van toepassing tevens onderverdeeld in fracties;
 - De ingewogen hoeveelheden per afvalsoort per ontvangstlocatie;
 - Kopie van de weegbon met weegbonnummer;
 - Datum en tijd waarop de vracht en/of afzetcontainer ontvangen is;
 - Kenteken van het voertuig waarmee de vracht aangeleverd is; 
Inschrijver bewaart alle voornoemde weeggegevens van iedere door Aanbestedende dienst aangeboden vracht digitaal. Inschrijver bewaart de weeggegevens tot 24 maanden na afloop van de overeenkomst. Gedurende de gehele bewaarperiode zijn alle gegevens door Aanbestedende dienst op ieder gewenst moment op te vragen. Inschrijver stelt de gevraagde gegevens binnen 2 werkdagen beschikbaar aan Aanbestedende dienst. Inschrijver stelt de gevraagde gegevens digitaal beschikbaar in Excel (.xlsx) en PDF (.pdf) format. 
Binnen één maand na afloop van de overeenkomst levert Inschrijver een compleet overzicht van alle gegevens die in het kader van deze eis bewaard zijn digitaal in Excel (.xlsx) aan bij Aanbestedende dienst. </t>
  </si>
  <si>
    <t>Wijziging door de Inschrijver van de ontvangstlocatie (overslag- en/of verwerkingslocatie) voor een afvalstroom kan gedurende de looptijd en mogelijke verlenging van de overeenkomst niet leiden tot aanpassing van de tarieven.</t>
  </si>
  <si>
    <t xml:space="preserve">Het afval gaat in beheer en risico over van de Aanbestedende dienst naar de Inschrijver bij inname van het aangeboden afval (op het moment van inzameling). 
Beheer en risico dat op Inschrijver berust, betreft: 
- het correct transport (incl. correct op- en overslag); en 
- het veilig afleveren van het afval op de verwerkingslocatie. 
Onder correct transport (incl. op- en overslag) en veilig afleveren wordt o.a. verstaan dat er geen (waardevolle) (afval)stoffen uit het afval verwijderd worden waardoor de kwaliteit van het ingezamelde afval negatief wordt beïnvloedt, er geen afval kwijtraakt, het ingezamelde afval niet vermengd wordt met ander (bedrijf)afval, er geen afval gemorst wordt, etc. </t>
  </si>
  <si>
    <t xml:space="preserve">Het tot de aangeboden vracht behorende afval wordt door de Inschrijver, bij de weegbrug dan wel direct na het lossen op de ontvangstlocatie, administratief en visueel/organoleptisch gecontroleerd. Het personeel van (of namens) Aanbestedende dienst krijgt (als het hierom verzoekt) van Inschrijver altijd de gelegenheid geboden bij de controle aanwezig te zijn. Controle op aanwezigheid van afvalstoffen die (kunnen) leiden tot afkeur c.q. controle van de vervuilingsgraad van het aangeboden afval vindt plaats op de ontvangstlocatie en wordt door Inschrijver uitgevoerd. Indien de maximaal toegestane vervuilingsgraad overschreden wordt en/of verwerking op grond van de kwaliteit van het aangeboden afval niet mogelijk is, heeft Inschrijver de mogelijkheid om de vracht af te keuren. Indien na de visuele en organoleptische keuring (uitgevoerd direct na inname) door de Inschrijver het vermoeden bestaat dat het tot de aangeboden vracht behorende afval afvalstoffen bevatten die op grond van specifieke eisen per afvalstroom (zie separate tabbladen) &lt;XX&gt; t/m &lt;XX&gt; reden zijn voor afkeur, wordt de betreffende vracht door Inschrijver op een separate plek op de ontvangstlocatie apart gehouden. Aan de chauffeur van het aanleverende voertuig wordt in dat geval een weegbon afgegeven met daarop vermeld dat het afgeleverde afval vooralsnog niet is geaccepteerd. </t>
  </si>
  <si>
    <t xml:space="preserve">Meerkosten voor verwerking van niet geaccepteerd afval kunnen door Inschrijver niet worden doorbelast als:
- Aanbestedende dienst geen voorafgaande schriftelijke toestemming voor de verwerking als andere afvalstroom en/of verwerking door een derde verleend heeft; en/of
- Er geen melding is gemaakt op de afgegeven weegbon dat de betreffende vracht vooralsnog niet is geaccepteerd; en/of
- De meldingen voor afkeur niet of niet tijdig door Aanbestedende dienst ontvangen zijn; en/of
- Inschrijver de melding niet per e-mail aan Aanbestedende dienst bevestigd; en/of
- De bevestigings e-mail niet voorzien is van relevante foto's en de overige in de betreffende eis gevraagde informatie; en/of
- De herkomst van het afgekeurde afval onduidelijk is; en/of 
- Aanbestedende dienst niet in staat is gesteld om de afgekeurde vracht te (laten) inspecteren; en/of
- Niet één van de limitatieve mogelijkheden zoals benoemd in de voorgaande eis is toegepast. </t>
  </si>
  <si>
    <t xml:space="preserve">Facturen moeten minimaal voldoen aan onderstaande eisen: 
 - voldoen aan wet- en regelgeving; 
 - de factuur wordt aangeleverd in pdf formaat (op A4 formaat); 
 - de factuur wordt aangeleverd op het daartoe aangegeven e-mailadres van de Aanbestedende dienst; 
 - op de factuur is de naam van Inschrijver, betreffende afdeling, naam contactpersoon aangegeven; 
 - op de factuur is de naam van Aanbestedende dienst, betreffende afdeling, naam contactpersoon en het juiste factuuradres aangegeven; 
 - op de factuur dient het unieke opdracht- en factuurnummer, en inkoopordernummer vermeld te zijn (wordt door Aanbestedende dienst na definitieve gunning verstrekt); 
 - de factuur dient daarnaast de navolgende informatie te bevatten:
  - Factuurdatum;
  - Tarieven per dienst;
  - Beschrijving dienstverlening;
  - Kostenplaats;
  - Specificatie van de ingezamelde, getransporteerde, overgeslagen en verwerkte hoeveelheden afval.
Het definitieve format voor de factuur wordt in onderling overleg vastgesteld.
</t>
  </si>
  <si>
    <t>Inschrijver voert de dienstverlening uit onafhankelijk van de door Aanbestedende dienst aangeboden hoeveelheden afval (in gewicht). Dit betekent dat verrekening uitsluitend achteraf o.b.v. vaste eenheidstarieven en de daadwerkelijke voor Aanbestedende dienst behandelde hoeveelheid afval plaatsvindt. Inschrijver gaat hiermee akkoord en garandeert ook in geval van een hogere en/of lagere afvalhoeveelheden (t.o.v. de opgenomen indicatieve hoeveelheden) gelijkblijvende eenheidstarieven (met uitzondering van indexatie en/of gehanteerde marktprijs bij OPK) te hanteren.</t>
  </si>
  <si>
    <t>Inschrijver maakt een aanpassing in tarieven aan Aanbestedende dienst bekend vóór 1 oktober van het jaar voorafgaand aan het jaar waarop per 1 januari de aanpassing in werking treedt. De aanpassing dient schriftelijk ter goedkeuring aan Aanbestedende dienst te worden voorgelegd. Wijze van berekening: 
 - Basis: het indexcijfer welke van toepassing was op het moment van de sluitingsdatum van de inschrijving. 
 - De procentuele wijziging wordt berekend en op tienden nauwkeurig (één cijfer achter de komma) wordt afgerond.
 - Indexcijfer voor het nieuwe jaar: Het vastgestelde definitieve indexcijfer van 1 oktober van het lopende jaar. 
 - Inschrijver mag maximaal 100% van de indexering doorvoeren. 
Voorbeeld 1, indexering 2027, hoger indexcijfer: 
- Datum sluitingstermijn inschrijving: 26 oktober 2024. 
- Inschrijfprijs: € 100.000 
- Indexcijfer Q3 2024: 106,1 
- Indexcijfer Q3 2026: 107,7 
- Nieuwe prijs voor 2027 o.b.v. index € 100.000 x (107,7/106,1) = € 101.508 (= 1,508 %). 
- Maximaal toegestane prijsverhoging is € 1.508,- Maximale nieuwe prijs per 1 januari 2027 is € 101.508,- 
Voorbeeld 2, indexering 2027, lager indexcijfer: 
- Datum sluitingstermijn inschrijving: 26 oktober 2024. 
- Inschrijfprijs: € 100.000 
- Indexcijfer Q3 2024: 106,1 
- Indexcijfer Q3 2026: 105,9 
- Nieuwe prijs voor 2020 o.b.v. index € 100.000 x (105,9/106,1) = € 99.811 (= 0,189%). 
- Minimale prijsverlaging is € 189,- Minimale nieuwe prijs per 1 januari 2027 is € 99.811,-</t>
  </si>
  <si>
    <t>De eenheidstarieven voor het verwerken van HRA en GHA kunnen voor 60% geïndexeerd worden conform de volgende index: 
- 30%: Cao-lonen (contractuele loonkosten en arbeidsduur), CAO-sector: particuliere bedrijven, bedrijfstak E Waterbedrijven en afvalbeheer, prijsindex: 2010=100. (https://opendata.cbs.nl/statline/#/CBS/nl/dataset/82838ned/table?fromstatweb)
- 70%: CBS-index Dienstenprijzen; 49411 Goederenvervoer over de weg 2015=100 CPA2008. Zie ook: https://opendata.cbs.nl/statline/#/CBS/nl/dataset/83760NED/table?ts=151557988874255
- Formule voor de indexering: 60% van (0,3 x Cao-lonen nieuw / Cao-lonen oud) + (0,7 x CBS-index 49411 nieuw / CBS-index 49411 oud)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t>
  </si>
  <si>
    <t>De eenheidstarieven voor het verwerken van GFT kunnen voor 60% geïndexeerd worden conform de volgende index: 
- 30%: Cao-lonen (contractuele loonkosten en arbeidsduur), CAO-sector: particuliere bedrijven, bedrijfstak E Waterbedrijven en afvalbeheer, prijsindex: 2010=100. (https://opendata.cbs.nl/statline/#/CBS/nl/dataset/82838ned/table?fromstatweb)
- 70%: CBS-index Dienstenprijzen; 49411 Goederenvervoer over de weg 2015=100 CPA2008. Zie ook: https://opendata.cbs.nl/statline/#/CBS/nl/dataset/83760NED/table?ts=151557988874255
- Formule voor de indexering: 60% van (0,3 x Cao-lonen nieuw / Cao-lonen oud) + (0,7 x CBS-index 49411 nieuw / CBS-index 49411 oud)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t>
  </si>
  <si>
    <t>De eenheidstarieven voor het verwerken van Kerstbomen kunnen voor 60% geïndexeerd worden conform de volgende index: 
- 30%: Cao-lonen (contractuele loonkosten en arbeidsduur), CAO-sector: particuliere bedrijven, bedrijfstak E Waterbedrijven en afvalbeheer, prijsindex: 2010=100. (https://opendata.cbs.nl/statline/#/CBS/nl/dataset/82838ned/table?fromstatweb)
- 70%: CBS-index Dienstenprijzen; 49411 Goederenvervoer over de weg 2015=100 CPA2008. Zie ook: https://opendata.cbs.nl/statline/#/CBS/nl/dataset/83760NED/table?ts=151557988874255
- Formule voor de indexering: 60% van (0,3 x Cao-lonen nieuw / Cao-lonen oud) + (0,7 x CBS-index 49411 nieuw / CBS-index 49411 oud)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t>
  </si>
  <si>
    <t>De eenheidstarieven voor het verwerken van Grof tuinafval (GTA) kunnen voor 60% geïndexeerd worden conform de volgende index: 
- 30%: Cao-lonen (contractuele loonkosten en arbeidsduur), CAO-sector: particuliere bedrijven, bedrijfstak E Waterbedrijven en afvalbeheer, prijsindex: 2010=100. (https://opendata.cbs.nl/statline/#/CBS/nl/dataset/82838ned/table?fromstatweb)
- 70%: CBS-index Dienstenprijzen; 49411 Goederenvervoer over de weg 2015=100 CPA2008. Zie ook: https://opendata.cbs.nl/statline/#/CBS/nl/dataset/83760NED/table?ts=151557988874255
- Formule voor de indexering: 60% van (0,3 x Cao-lonen nieuw / Cao-lonen oud) + (0,7 x CBS-index 49411 nieuw / CBS-index 49411 oud)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t>
  </si>
  <si>
    <t xml:space="preserve">Mocht het onverhoopt niet lukken de stagnatie op te lossen, dan is Aanbestedende dienst gerechtigd het aangeboden afval op andere wijze (laten) inzamelen, overslaan, afvoeren en/of verwerken, waarbij de eventuele extra kosten c.q. minder opbrengsten voor rekening van Inschrijver zijn. </t>
  </si>
  <si>
    <t>Inschrijver wijst twee personen aan die optreden als vaste contactpersonen voor Aanbestedende dienst inzake de evaluatie, het contractbeheer en -management. Inschrijver brengt een rangorde (1e en 2e contactpersoon) aan en communiceert deze aan Aanbestedende dienst. Aanbestedende dienst wijst ook twee personen aan die optreden als vaste contactpersonen inzake evaluatie, contractbeheer en -management richting Inschrijver. Afspraken over de overeenkomst, afwijkingen en veranderingen hierin worden uitsluitend tussen de vaste contactpersonen van Inschrijver en Aanbestedende dienst besproken. Eventuele wijzigingen treden pas in werking nadat Aanbestedende dienst hier schriftelijk toestemming voor verleend heeft. In geval van calamiteiten verloopt het escalatieproces eveneens via deze vaste contractpersonen. 
De vaste contactpersonen zijn in dienst van de organisatie van Inschrijver en beschikken over voldoende mandaat om nadere afspraken te kunnen maken. De vaste contactpersonen beschikken over voldoende kennis van de Nederlandse taal, inhoud van de overeenkomst en relevante werkervaring om hun taak goed uit te kunnen voeren. Gedurende de looptijd van de overeenkomst is minimaal één van de vaste contactpersonen van Inschrijver tijdens kantoortijden bereikbaar voor Aanbestedende dienst. Als de vaste contactpersonen gewijzigd moeten worden (bijv. door langdurige ziekte of uitdiensttreding) worden dergelijke wijzigingen vooraf door Inschrijver aan Aanbestedende dienst doorgegeven. De communicatie over kosten, tarieven/prijzen, wijzigingen en de inhoud van de overeenkomst, e.d., vindt uitsluitend plaats tussen de vaste contactpersonen van Inschrijver en Aanbestedende dienst. Inschrijver communiceert hierover niet rechtstreeks met andere medewerkers van Aanbestedende dienst.</t>
  </si>
  <si>
    <t>Inschrijver stelt een vast contactpunt (1e persoon + 2e persoon als back-up) beschikbaar voor afhandeling van operationele zaken (bijv. over planning, uitwisseling van weeggegevens, etc.). Dit contactpunt is bereikbaar via één centraal telefoonnummer en e-mailadres. Het contactpunt is tenminste bereikbaar tijdens inzameltijden. Voor de inrichting van dit contactpunt mag Inschrijver een 'afdeling' (bijv. planning/bedrijfsbureau) inzetten. Dit hoeven dus geen vaste personen te zijn.</t>
  </si>
  <si>
    <t>Indien een container schade heeft, graffiti en/of beplakkingen, ongeoorloofde (discriminerende) teksten en of er bijplaatsingen zijn aangetroffen bij het ledigen van de container(s) wordt dit direct (dezelfde dag) gemeld bij de Aanbestedende dienst.</t>
  </si>
  <si>
    <t>Aanbestedende dienst heeft er baat bij dat de afvalinzameling zo min mogelijk klachten oplevert. Inschrijver dient een voor inwoners klantgerichte uitvoering van dienstverlening te waarborgen waardoor klachten van inwoners zo veel mogelijk worden voorkomen.</t>
  </si>
  <si>
    <t>Alle klachten en meldingen die door de Aanbestedende dienst vóór 13:30 uur aan Inschrijver worden gemeld, worden nog dezelfde dag opgelost. Klachten en meldingen die na 13:30 uur doorgegeven worden, dienen uiterlijk de volgende werkdag opgelost te worden.</t>
  </si>
  <si>
    <t>Het HRA wordt door inwoners in minicontainers (KAM-opnamesysteem) aan de straat aangeboden. De huidige inzameldag moet in beginsel door de Inschrijver worden aangehouden tijdens de uitvoering van de werkzaamheden. Mocht de Inschrijver een voorstel aan Aanbestedende dienst willen doen tot het verplaatsen van deze inzameldag naar een andere inzameldag, houdt de Inschrijver in ieder geval rekening met de inzameling van de andere afvalstromen (geen inzameling van afvalstromen op dezelfde dag). Ook hier geldt dat de Aanbestedende dienst te allen tijde voorafgaand schriftelijke goedkeuring hiervoor dient te verlenen.</t>
  </si>
  <si>
    <t>De (semi-)ondergrondse container voor de inzameling van restafval beschikken over een vulgraadsensor. De (semi-)ondergrondse containers voor restafval dienen te worden geledigd op basis van volmelding. De (semi-)ondergrondse containers mogen geleegd worden vanaf een vulgraad van 80%. De (semi-)ondergrondse containers voor restafval mogen nimmer 100% gevuld c.q. vol zijn. 
Bij specifieke locaties waarbij deze werkwijze tot problemen leidt kunnen aparte vulgraadpercentages bij lediging onderling tussen Aanbestedende dienst en Inschrijver worden overeengekomen.</t>
  </si>
  <si>
    <t xml:space="preserve">Inschrijver dient een registratie op containerniveau en op ledigingsniveau bij te houden van de vullingsgraad waarbij de containers worden geleegd.
De kosten voor het legen van containers die worden geleegd onder het vastgestelde vulgraadpercentage - zonder voorafgaande toestemming van Aanbestedende dienst - worden niet vergoed door Aanbestedende dienst. </t>
  </si>
  <si>
    <t>Inschrijver dient de op het tabblad "1. Informatie en omvang" van dit Programma van Eisen/ in het inschrijfformulier genoemde frequentie van inzameling aan te houden. Op basis van ervaringen tijdens de uitvoering van de overeenkomst kan de frequentie - na voorafgaande schriftelijke goedkeuring door de Aanbestedende dienst - aangepast worden. Deze kan op verzoek van Aanbestedende dienst zowel verlaagd als geïntensiveerd worden.</t>
  </si>
  <si>
    <t>Indien de Inschrijver tijdens de lediging van een verzamelcontainer bemerkt/vermoedt dat de verzamelcontainer (en/of vulgraadsensor en/of het containersysteem) niet juist werkt (bv. paslezer kapot, zichtbare beschadigingen aan de container, inwerpopening is niet goed bereikbaar, etc.) dan dient Inschrijver in het geval van verzamelcontainers dit z.s.m. aan de Aanbestedende dienst te melden. De Aanbestedende dienst zorgt ervoor dat de container z.s.m. wordt gerepareerd c.q. problemen worden hersteld. Bij een dergelijke bevinding wordt dit direct digitaal door Inschrijver aan de contactpersoon van Aanbestedende dienst gemeld. Inschrijver dient aan deze melding een foto van de geconstateerde bevinding toe te voegen.</t>
  </si>
  <si>
    <t xml:space="preserve">De historische hoeveelheden GHA op het afvalbrengstation zijn opgenomen in tabblad "1. Informatie en omvang". 
De locatie is: 
Afvalbrengstation Bergschenhoek 
Bosland 51 
Bergschenhoek 
Vanaf 2026 is er een nieuw afvalbrengstation aan de Dorsvloerweg in Bergschenhoek operationeel. </t>
  </si>
  <si>
    <t>De tarieven zijn als volgt: 
a) Tarief voor de huis-aan-huis: een tarief per melding/afspraak; 
b) Tarief voor het ledigen van de (pers)container op het afvalbrengstation: een tarief per lediging; 
c) Tarief logistieke dienstverlening: tarief per ton;
d) Tarief verwerking: tarief per ton.</t>
  </si>
  <si>
    <t>Het GFT wordt door inwoners in minicontainers (KAM-opnamesysteem) aan de straat aangeboden. De huidige inzameldag moet in beginsel door de Inschrijver worden aangehouden tijdens de uitvoering van de werkzaamheden. Mocht de Inschrijver een voorstel aan Aanbestedende dienst willen doen tot het verplaatsen van deze inzameldag naar een andere inzameldag, houdt de Inschrijver in ieder geval rekening met de inzameling van de andere afvalstromen (geen inzameling van afvalstromen op dezelfde dag). Ook hier geldt dat de Aanbestedende dienst te allen tijde voorafgaand schriftelijke goedkeuring hiervoor dient te verlenen.</t>
  </si>
  <si>
    <t>Indien de Inschrijver tijdens de lediging van een verzamelcontainer bemerkt/vermoedt dat de verzamelcontainer (en/of het containersysteem) niet juist werkt (bv. paslezer kapot, zichtbare beschadigingen aan de container, inwerpopening is niet goed bereikbaar, etc.) dan dient Inschrijver in het geval van verzamelcontainers dit z.s.m. aan de Aanbestedende dienst te melden. De Aanbestedende dienst zorgt ervoor dat de container z.s.m. wordt gerepareerd c.q. problemen worden hersteld. Bij een dergelijke bevinding wordt dit direct digitaal door Inschrijver aan de contactpersoon van Aanbestedende dienst gemeld. Inschrijver dient aan deze melding een foto van de geconstateerde bevinding toe te voegen.</t>
  </si>
  <si>
    <t xml:space="preserve">Bij het verwerken van het GFT door Inschrijver dient altijd tenminste te voldaan te worden aan de minimumstandaard overeenkomstig het Sectorplan 6 van LAP3. De minimumstandaard voor de verwerking van GFT is recycling. Het door Aanbestedende dienst aangeboden GFT wordt daarvoor door Inschrijver in een passende installatie verwerkt. </t>
  </si>
  <si>
    <t>De tarieven zijn als volgt: 
a) Tarief voor de huis-aan-huis: een tarief per aansluiting per maand; 
b) Tarief voor het ledigen van de verzamel(pers)containers: een tarief per lediging;
c) Tarief voor het ledigen van de (pers)container op het afvalbrengstation: een tarief per lediging; 
d) Tarief logistieke dienstverlening: tarief per ton;</t>
  </si>
  <si>
    <t>Het OPK wordt door inwoners in minicontainers (KAM-opnamesysteem) aan de straat aangeboden. De huidige inzameldag moet in beginsel door de Inschrijver worden aangehouden tijdens de uitvoering van de werkzaamheden. Mocht de Inschrijver een voorstel aan Aanbestedende dienst willen doen tot het verplaatsen van deze inzameldag naar een andere inzameldag, houdt de Inschrijver in ieder geval rekening met de inzameling van de andere afvalstromen (geen inzameling van afvalstromen op dezelfde dag). Ook hier geldt dat de Aanbestedende dienst te allen tijde voorafgaand schriftelijke goedkeuring hiervoor dient te verlenen.</t>
  </si>
  <si>
    <t>Gemorst afval rondom de container en tussen de container en het inzamelvoertuig dient de Inschrijver direct op te ruimen. Bij inzameling gemorst afval ruimt de Inschrijver te allen tijde en direct op. Ook het bij de containers geplaatste OPK (inclusief kartonnen dozen) moet worden meegenomen, al dan niet het gevolg van het niet tijdig ledigen van de container. Na elke lediging wordt de omgeving van de OPK-container (uitsluitend op openbaar terrein) bezemschoon opgeleverd.</t>
  </si>
  <si>
    <t>Indien de Inschrijver tijdens de lediging van een verzamelcontainer bemerkt/vermoedt dat de verzamelcontainer (en/of het containersysteem) niet juist werkt (bv. zichtbare beschadigingen aan de container, inwerpopening is niet goed bereikbaar, etc.) dan dient Inschrijver in het geval van verzamelcontainers dit z.s.m. aan de Aanbestedende dienst te melden. De Aanbestedende dienst zorgt ervoor dat de container z.s.m. wordt gerepareerd c.q. problemen worden hersteld. Bij een dergelijke bevinding wordt dit direct digitaal door Inschrijver aan de contactpersoon van Aanbestedende dienst gemeld. Inschrijver dient aan deze melding een foto van de geconstateerde bevinding toe te voegen.</t>
  </si>
  <si>
    <t>Bij OPK komen twee soorten vervuiling voor: 
1) Producteigen vervuiling: zoals plastic (verpakkingen van reclamefolders), nietjes, inkt/bedrukking, bindingen (boeken), harde kaften e.d. 
2) Productvreemde vervuiling: zoals restafval, GFT, metaal en straatvuil. 
Enkel productvreemde vervuiling kan door Inschrijver als vervuiling worden aangemerkt. Er kan dus geen afkeur plaatsvinden voor producteigen vervuiling. 
Toetreding van vocht is alleen een reden voor afkeur als het aangeleverde OPK volledig doorweekt is. Toetreding van hemel- /regenwater is geen reden voor afkeur.</t>
  </si>
  <si>
    <t>Inschrijver verwerkt de volledige hoeveelheid ingezamelde OPK onafhankelijk van het volume. Verwerking dient te geschieden door een erkende (= door Nedvang geregistreerde) verwerker.</t>
  </si>
  <si>
    <t xml:space="preserve">T.b.v. het te verwerken OPK moet hierbij door Inschrijver altijd tenminste voldaan worden aan de minimumstandaard overeenkomstig het Sectorplan 4 van LAP3. De minimumstandaard voor de verwerking van OPK is recycling. Het door Aanbestedende dienst aangeboden OPK wordt daarvoor door Inschrijver in een passende installatie verwerkt. </t>
  </si>
  <si>
    <t>Inschrijver voldoet aan de OPK Certificering (Erkenningsregeling OPK FNOI) of gelijkwaardig. Aanvullend moet Inschrijver uiterlijk drie maanden na de ingangsdatum van de overeenkomst (vanaf 1 april 2026) gecertificeerd en aangesloten zijn bij PRN (Papier Recycling Nederland). Verwerking dient te geschieden door een erkende (= Nedvang geregistreerde) verwerker.</t>
  </si>
  <si>
    <t>De werkzaamheden omvatten het inzamelen en verwerken van GTA. Naast het inzamelen en verwerken betreft het ook de logistieke dienstverlening (transport naar de verwerkingslocatie en - indien nodig- overslag van GTA).
De inzameling omvat het: 
- huis-aan-huis op afroep. Inwoners dienen maken hiervoor een afspraak (on demand). 
Voor een overzicht van de locaties en overige relevante gegevens, zie het tabblad "1. Informatie en omvang" van dit Programma van Eisen.</t>
  </si>
  <si>
    <t xml:space="preserve">De aanbestedende dienst hanteert een maximale vervuilingsgraad van 5% (gewichtsprocenten) voor het aangeleverde GTA per vracht. Als inschrijver -standaard- een ruimere maximale vervuilingsgraad voor het aangeleverde GTA per vracht hanteert, kan aanbestedende dienst onverkort gebruik maken van deze ruimere maximale vervuilingsgraad. 
Bij twijfel over het afkeuren van een vracht GTA is het gewicht van de vervuiling leidend.
Tevens staat aanbestedende dienst open voor een andere wijze van acceptatie van het GTA (bijvoorbeeld via A.I.) , mits deze methode een-op-een te relateren is aan de maximale vervuilingsgraad in gewichtsprocenten. Het op een andere wijze accepteren van GTA kan slechts plaatsvinden na akkoord hierop vanuit aanbestedende dienst.  </t>
  </si>
  <si>
    <t xml:space="preserve">Bij het verwerken van het GTA door Inschrijver dient altijd tenminste te voldaan te worden aan de minimumstandaard overeenkomstig het Sectorplan 8 van LAP3. De minimumstandaard voor de verwerking van GTA is recycling. Het door Aanbestedende dienst aangeboden GTA wordt daarvoor door Inschrijver in een passende installatie verwerkt. </t>
  </si>
  <si>
    <t>De werkzaamheden omvatten inzamel- en transportwerkzaamheden en de bijbehorende dienstverlening met betrekking tot de huishoudelijke afvalstroom Kerstbomen. Ook de verwerking (inclusief afzet) van de ingezamelde Kerstbomen behoort tot de scope van de opdracht .
De inzameling omvat het: 
- huis-aan-huis op afroep. Inwoners dienen maken hiervoor een afspraak (on demand). De inzameling vindt 1 keer per jaar plaats. 
Voor een overzicht van de hoeveelheid kerstbomen ingezameld in 2022 en 2023, zie het tabblad "1. Informatie en omvang" van dit Programma van Eisen.</t>
  </si>
  <si>
    <t xml:space="preserve">De aanbestedende dienst hanteert een maximale vervuilingsgraad van 5% (gewichtsprocenten) voor het aangeleverde Kerstbomen per vracht. Als inschrijver -standaard- een ruimere maximale vervuilingsgraad voor het aangeleverde Kerstbomen per vracht hanteert, kan aanbestedende dienst onverkort gebruik maken van deze ruimere maximale vervuilingsgraad. 
Bij twijfel over het afkeuren van een vracht Kerstbomen is het gewicht van de vervuiling leidend.
Tevens staat aanbestedende dienst open voor een andere wijze van acceptatie van de kerstbomen (bijvoorbeeld via A.I.) , mits deze methode een-op-een te relateren is aan de maximale vervuilingsgraad in gewichtsprocenten. Het op een andere wijze accepteren van Kerstbomen kan slechts plaatsvinden na akkoord hierop vanuit aanbestedende dienst.  </t>
  </si>
  <si>
    <t>De werkzaamheden omvatten inzamel- en transportwerkzaamheden en de bijbehorende dienstverlening met betrekking tot de afvalstromen medicijnafval en naaldenbekers (KCA) . Ook de verwerking (inclusief afzet) van de ingezamelde medicijnafval en naaldenbekers (KCA) behoort tot de scope van de opdracht. 
De inzameling omvat het ledigen van: 
- bij apothekers in de gemeente; 
- op het afvalbrengstation.
Voor een overzicht van de locaties en overige relevante gegevens, zie het tabblad "1. Informatie en omvang" van dit Programma van Eisen.</t>
  </si>
  <si>
    <t>De tarieven zijn als volgt: 
a) Tarief voor de huis-aan-huis: een tarief per melding/afspraak; 
b) Tarief voor het inzamelen op het afvalbrengstation: een tarief per lediging; 
c) Tarief logistieke dienstverlening: tarief per ton;
d) Tarief verwerking: tarief per ton.</t>
  </si>
  <si>
    <t xml:space="preserve">Indien bij controle door de inschrijver vastgesteld wordt dat het aangeleverde GTA niet voldoet aan de kwaliteitseisen omschreven in eis D-9 t/m D-10, heeft de inschrijver het recht het GTA voor verwerking op de reguliere wijze te weigeren. </t>
  </si>
  <si>
    <t>Eisen dienstverlening Grof tuinafval (GTA)</t>
  </si>
  <si>
    <t xml:space="preserve">Indien inschrijver acceptatievoorwaarden stelt die voldoen aan eis D-12 worden deze na goedkeuring door aanbestedende dienst als bijlage bij deze overeenkomst gevoegd.
</t>
  </si>
  <si>
    <t xml:space="preserve">Grof tuinafval dient separaat van het grof huishoudelijk restafval ingezameld te worden. 
</t>
  </si>
  <si>
    <t>De werkzaamheden omvatten het inzamelen en het be- en verwerken van GHA. Naast het inzamelen en het be- en verwerken betreft het ook de logistieke dienstverlening (transport naar de verwerkingslocatie en - indien nodig- overslag van GHA). 
De inzameling omvat het: 
- huis-aan-huis op afroep tegen betaling. Inwoners dienen maken hiervoor een afspraak (on demand). De inzameling vindt 1 keer per week plaats. Aanbestedende dienst overweegt om de frequentie van de aan huis inzameling te verlagen naar 1 x per 2 weken of 1 x per maand.
- container op het afvalbrengstation.
Voor een overzicht van de locaties en overige relevante gegevens, zie het tabblad "1. Informatie en omvang" van dit Programma van Eisen.</t>
  </si>
  <si>
    <t>Inschrijver levert het ingezamelde PMD van Aanbestedende dienst aan op de ontvangstlocatie die namens "Verpact" wordt geëxploiteerd.
Acceptatie is geen onderdeel van de gevraagde dienstverlening. Inschrijver wordt dan ook geen eigenaar van het aangeboden PMD.</t>
  </si>
  <si>
    <t xml:space="preserve">Inschrijver is verantwoordelijk voor het bijhouden, registreren en het aan de aanbestedende dienst aanleveren van de gegevens conform de eisen / opsplitsing van Nedvang (nu Verpact) t.b.v. het invullen van Wastetool. </t>
  </si>
  <si>
    <t xml:space="preserve">Het PMD gaat in beheer en risico over van de Aanbestedende dienst naar de Inschrijver bij inname van het aangeboden PMD (op het moment van inzameling). Inschrijver wordt hierbij geen eigenaar van het PMD. 
Beheer en risico dat op Inschrijver berust, betreft: 
- het correct transport en veilig afleveren van het PMD naar de overslaglocatie van Verpact.
Onder correct transport en veilig afleveren wordt o.a. verstaan dat het PMD droog blijft, er geen (waardevolle) (afval)stoffen uit het PMD verwijderd worden, er geen PMD kwijtraakt, het ingezamelde PMD niet vermengd wordt met ander afval, er geen PMD gemorst wordt, etc. </t>
  </si>
  <si>
    <t>De Inschrijver beschikt over een erkenning voor de inzameling en recycling van verpakkingen conform Nedvang (nu Verpact). Zie www.nedvang.nl. 
Met ingang van 1 januari 2024 zijn Stichting Afvalfonds Verpakkingen, uitvoeringsorganisaties Nedvang, KIDV en Nederland Schoon verder gegaan onder als één organisatie onder de naam "Verpact".</t>
  </si>
  <si>
    <t>De Inschrijver heeft een inspanningsverplichting voor het waarborgen van de kwaliteit van het afval.</t>
  </si>
  <si>
    <t xml:space="preserve">De inzamelfrequentie van de ondergrondse verzamel (pers)containers is momenteel tweemaal per week, maar kan in de toekomst veranderen. </t>
  </si>
  <si>
    <t xml:space="preserve">De inzamelfrequentie van de bovengrondse verzamelcontainers is momenteel tweemaal per week, maar kan in de toekomst veranderen. </t>
  </si>
  <si>
    <t>Inschrijver verplicht zich het door de Aanbestedende dienst aangeboden OPK onvoorwaardelijk te accepteren, behoudens voor zover inschrijver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en samenstelling van het OPK.</t>
  </si>
  <si>
    <t>De Aanbestedende dienst hanteert een maximale vervuilingsgraad van het OPK conform de vigerende deelnemingsovereenkomst tussen gemeenten en Papier Recycling Nederland (PRN).</t>
  </si>
  <si>
    <t>Inschrijver verplicht zich het door de Aanbestedende dienst aangeboden GFT onvoorwaardelijk te accepteren, behoudens voor zover inschrijver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en samenstelling van het GFT.</t>
  </si>
  <si>
    <t>Aanbestedende dienst zal zich inspannen om het aangeleverde GFT te laten voldoen aan onderstaande kwaliteitseisen:
 - Minimaal 95% (gewichtsprocenten) is zuiver GFT, maximaal 5% (gewichtsprocenten) is niet zuiver GFT materiaal maar verontreiniging zoals stenen, glas, gips, rubber, metalen, kunststoffen, etc.;
 - Het GFT mag per aangeboden vracht (container/inzamelvoertuig) niet meer dan twee voorwerpen bevatten die dienen te worden aangemerkt als probleemstoffen, zoals batterijen, verfresten of andere voorwerpen of stoffen die wettelijk worden aangemerkt als klein gevaarlijk afval;
 - Het GFT bevat geen stoffen waarvan de verwerking ingevolge enige wettelijke bepaling of daaruit voortvloeiende regeling op andere wijze dient te geschieden zoals radioactief afval, anatomisch afval, destructieafval of ziekenhuisafval.</t>
  </si>
  <si>
    <t>Inschrijver heeft uitsluitend tot 1 uur na het uitwegen van het aanleverende voertuig, de mogelijkheid om de aangeboden vracht afval af te keuren. Inschrijver is verplicht de Aanbestedende dienst in geval van afkeur binnen dit (1) uur op de hoogte te stellen van het feit dat het aangeboden afval vooralsnog niet is geaccepteerd. Inschrijver maakt hiervan eerst telefonisch een melding bij de contactpersoon van Aanbestedende dienst. Vervolgens doet Inschrijver (ter bevestiging) de melding ook per e-mail aan de contactpersoon van Aanbestedende dienst toekomen. Zowel de telefonische melding als de bevestiging per e-mail moet binnen 1 uur, na het uitwegen van het betreffende voertuig, door Aanbestedende dienst ontvangen zijn. Inschrijver maakt in de melding altijd meteen kenbaar waarom het tot de aangeboden vracht behorende afval niet aan de vervuilingsgraad voldoet. 
Inschrijver is in geval van afkeur altijd verplicht aan te tonen dat: 
- het tot de door Aanbestedende dienst aangeboden vracht behorende afval niet is vermengd na het moment van inname; 
- het tot de vracht behorende afval vervuild is en daardoor niet voldoet aan de acceptatievoorwaarden (lees: er is meer vervuiling is dan toegestaan); 
- het betreffende afval herleid kan worden naar de betreffende door Aanbestedende dienst aangeleverde vracht (bijv. d.m.v. foto's (met tijdstempel) waarop het voertuig zichtbaar is).
De bevestiging van de melding (per e-mail) door inschrijver wordt voorzien van:
- De reden voor afkeur; 
- Relevante foto’s (met tijdstempel) waarop de vervuiling zichtbaar is (zodat duidelijk is welke soort en hoeveelheid afvalstoffen geleid hebben tot de afkeur);
- Tijdstip van ontvangst;
- Kenteken van het aanleverende voertuig;
- Geschat aandeel vervuiling. 
In de e-mail moet eveneens aannemelijk gemaakt worden dat het betreffende afval afkomstig is van de Aanbestedende dienst. 
Inschrijver informeert de Aanbestedende dienst gelijktijdig over welke acties de gemeente het beste kan uitvoeren om de kwaliteit van het afval te verbeteren. 
Alleen als Aanbestedende dienst tijdig (binnen 1 uur) en volledig (incl. foto's, etc.) op de hoogte is gesteld en de afgekeurde vracht daadwerkelijk te herleiden is naar Aanbestedende dienst kunnen meerkosten voor het verwerken van de afgekeurde vracht op Aanbestedende dienst verhaald worden.</t>
  </si>
  <si>
    <t xml:space="preserve">Aanbestedende dienst wordt altijd in de gelegenheid gesteld de niet geaccepteerde vracht (zijnde al het tot de vracht behorende afval) te (laten) inspecteren. Inspectie door Aanbestedende dienst wordt in aanwezigheid van de Inschrijver uitgevoerd. Inschrijver dient de Aanbestedende dienst tot tenminste één werkdag na de in kennisstelling de gelegenheid te bieden het afgekeurde afval door (of namens) de Aanbestedende dienst te laten inspecteren.
</t>
  </si>
  <si>
    <t>De eenheidstarieven voor het inzamelen zijn vaste totaaltarieven. In deze eenheidstarieven moeten alle uit te voeren activiteiten/processtappen die nodig zijn ten behoeve van het inzamelen inbegrepen zijn, zoals (maar niet uitputtend):
- inname, wegen en registreren van het afval;
- opruimen gemorst afval en zwerfafval;
- uitdelen waarschuwingskaarten;
- verstrekken van weeggegevens en elektronische begeleidingsformulieren;
- verzorgen van rapportages en facturen (aan Aanbestedende dienst);
- deelnemen aan periodieke gesprekken met Aanbestedende dienst.</t>
  </si>
  <si>
    <t xml:space="preserve">De eenheidstarieven voor het uitvoeren van logistieke dienstverlening zijn vaste totaaltarieven (per ton). In deze eenheidstarieven moeten alle uit te voeren activiteiten/processtappen die nodig zijn ten behoeve van het uitvoeren van de logistieke dienstverlening inbegrepen zijn, zoals (maar niet uitputtend):
- transporteren afval vanaf inzameling naar ontvangstlocatie;
- (als Inschrijver het afval niet direct aanbiedt op de verwerkingslocatie) beschikbaar stellen van ontvangstlocatie;
- inname, wegen, controleren, accepteren en registreren van het afval;
- (als Inschrijver het afval niet direct aanbiedt op de verwerkingslocatie) controleren en accepteren van het afval;
- (als Inschrijver het afval niet direct aanbiedt op de verwerkingslocatie) eventueel op-, overslag van het geaccepteerde afval;
- (als Inschrijver het afval niet direct aanbiedt op de verwerkingslocatie) voorzieningen voor het apart houden van (eventueel) afgekeurd afval; 
- transport van het afval naar de verwerkingslocatie; 
- uitwisselen, verstrekken en opslaan van weeggegevens en elektronische begeleidingsformulieren;
- verzorgen van rapportages en facturen (aan Aanbestedende dienst);
- deelnemen aan periodieke gesprekken met Aanbestedende dienst.
</t>
  </si>
  <si>
    <t>De eenheidstarieven voor het verwerken zijn vaste totaaltarieven (per ton). In deze eenheidstarieven moeten alle uit te voeren activiteiten/processtappen die nodig zijn ten behoeve van verwerking inbegrepen zijn, zoals (maar niet uitputtend):
- inname, wegen en registreren van het afval;
- (als Inschrijver het afval direct aanbiedt op de verwerkingslocatie) controleren en accepteren van het afval;
- (als Inschrijver het afval direct aanbiedt op de verwerkingslocatie) voorzieningen voor het apart houden van (eventueel) afgekeurd afval; 
- verstrekken van weeggegevens en elektronische begeleidingsformulieren;
- eventuele sortering en/of scheiding van het afval;
- volledige verwerking van al het aangeboden afval (incl. be-/verwerking/afzet en al het daarvoor noodzakelijk transport);
- verzorgen van rapportages en facturen (aan Aanbestedende dienst);
- deelnemen aan periodieke gesprekken met Aanbestedende dienst.</t>
  </si>
  <si>
    <r>
      <t>Grof huishoudelijk restafval wordt gebundeld aangeboden door inwoners voor hun perceel. Per keer mag een inwoner niet meer dan 2m</t>
    </r>
    <r>
      <rPr>
        <vertAlign val="superscript"/>
        <sz val="10"/>
        <rFont val="Calibri"/>
        <family val="2"/>
        <scheme val="minor"/>
      </rPr>
      <t>3</t>
    </r>
    <r>
      <rPr>
        <sz val="10"/>
        <rFont val="Calibri"/>
        <family val="2"/>
        <scheme val="minor"/>
      </rPr>
      <t xml:space="preserve"> aanbieden. 
Het grof huishoudelijk restafval mag geen glas, grond, snoeiafval, metaal, elektrische apparaten, puin (tegels etc.), bouw- en sloopafval en klein chemisch afval (zoals verfresten) bevatten. 
</t>
    </r>
  </si>
  <si>
    <r>
      <t>2,5m</t>
    </r>
    <r>
      <rPr>
        <vertAlign val="superscript"/>
        <sz val="10"/>
        <rFont val="Calibri"/>
        <family val="2"/>
        <scheme val="minor"/>
      </rPr>
      <t>3</t>
    </r>
  </si>
  <si>
    <t>vierwielcontainer</t>
  </si>
  <si>
    <r>
      <t>4m</t>
    </r>
    <r>
      <rPr>
        <vertAlign val="superscript"/>
        <sz val="10"/>
        <color theme="1"/>
        <rFont val="Calibri"/>
        <family val="2"/>
        <scheme val="minor"/>
      </rPr>
      <t>3</t>
    </r>
  </si>
  <si>
    <t>3-haak</t>
  </si>
  <si>
    <t>o.b.v. vulgraad</t>
  </si>
  <si>
    <t>bovengrondse rolcontainer</t>
  </si>
  <si>
    <t>3x per wk</t>
  </si>
  <si>
    <t xml:space="preserve">De herkomst van het GFT bestaat primair uit de huishoudens van de gemeente Lansingerland, ingezameld huis aan huis door middel van minicontainers en uit verzamelcontainers (bovengrondse rolcontainers). Tijdens de uitvoering van de opdracht wordt continu gestreefd naar de meest efficiënte inzameling, hetgeen o.a. betekent dat de Inschrijver flexibel om dient te gaan met route aanpassingen (bijvoorbeeld vanwege gemelde geluidshinder), het invoegen van nieuwe locaties voor containers, etc. </t>
  </si>
  <si>
    <t>De tarieven zijn als volgt: 
a) Tarief voor de huis-aan-huis: een tarief per aansluiting per maand;
b) Tarief voor het ledigen van de bovengrondse rolcontainers: een tarief per lediging; 
c) Tarief logistieke dienstverlening: tarief per ton;
d) Tarief verwerking: tarief per ton.</t>
  </si>
  <si>
    <t>De inzamelfrequentie van de bovengrondse rolcontainers is één keer per week.</t>
  </si>
  <si>
    <t>De werkzaamheden omvatten het inzamelen en verwerken van GFT. Naast het inzamelen en verwerken betreft het ook de logistieke dienstverlening (transport naar de verwerkingslocatie en - indien nodig- overslag van GFT).
De inzameling omvat het ledigen van: 
- bovengrondse rolcontainers van 240 en 660 liter;
- huis-aan-huis minicontainers van 140 en 240 liter; 
Voor een overzicht van de locaties en overige relevante gegevens, zie het tabblad "1. Informatie en omvang" van dit Programma van Eisen.</t>
  </si>
  <si>
    <t>Kern</t>
  </si>
  <si>
    <t>Straat</t>
  </si>
  <si>
    <t>Type container</t>
  </si>
  <si>
    <t>X-coördinaat</t>
  </si>
  <si>
    <t>Y-coördinaat</t>
  </si>
  <si>
    <t>Bleiswijk</t>
  </si>
  <si>
    <t>Watermolen</t>
  </si>
  <si>
    <t>Container ondergronds</t>
  </si>
  <si>
    <t>Frederik Hendrikstraat</t>
  </si>
  <si>
    <t>Mercuriusstraat</t>
  </si>
  <si>
    <t>Grote Beerstraat</t>
  </si>
  <si>
    <t>Smitshoek</t>
  </si>
  <si>
    <t>Douwes Dekkerlaan</t>
  </si>
  <si>
    <t>Castor</t>
  </si>
  <si>
    <t>Orionstraat</t>
  </si>
  <si>
    <t>Pollux</t>
  </si>
  <si>
    <t>Poolsterstraat</t>
  </si>
  <si>
    <t>Zonnehof</t>
  </si>
  <si>
    <t>Venus</t>
  </si>
  <si>
    <t>Saturnus</t>
  </si>
  <si>
    <t>Jupiter</t>
  </si>
  <si>
    <t>Vierlinghweg</t>
  </si>
  <si>
    <t>Bosplaatstraat</t>
  </si>
  <si>
    <t>Muiderstraat</t>
  </si>
  <si>
    <t>Havenstraat</t>
  </si>
  <si>
    <t>Harlingenpad</t>
  </si>
  <si>
    <t>Klapwijkse Zoom</t>
  </si>
  <si>
    <t>Katwijkerpad</t>
  </si>
  <si>
    <t>Edammerpad</t>
  </si>
  <si>
    <t>Koegelwieckplantsoen</t>
  </si>
  <si>
    <t>Belcampostraat</t>
  </si>
  <si>
    <t>Louis Paul Boonstraat</t>
  </si>
  <si>
    <t>Groedestraat</t>
  </si>
  <si>
    <t>Griendstraat</t>
  </si>
  <si>
    <t>Ceresstraat</t>
  </si>
  <si>
    <t>Röntgenstraat</t>
  </si>
  <si>
    <t>Oosterscheldestraat</t>
  </si>
  <si>
    <t>Kwelderplantsoen</t>
  </si>
  <si>
    <t>Waddenweg</t>
  </si>
  <si>
    <t>Gouden Uillaan</t>
  </si>
  <si>
    <t>Stationssingel</t>
  </si>
  <si>
    <t>Annie M.G. Schmidtpad</t>
  </si>
  <si>
    <t>Gouden Griffelplantsoen</t>
  </si>
  <si>
    <t>Godfried Bomanssingel</t>
  </si>
  <si>
    <t>Muijhof</t>
  </si>
  <si>
    <t>Richelhof</t>
  </si>
  <si>
    <t>Simon Carmiggeltstraat</t>
  </si>
  <si>
    <t>Henk Barnardsingel</t>
  </si>
  <si>
    <t>Rivierenstraat</t>
  </si>
  <si>
    <t>Berkelsezoom</t>
  </si>
  <si>
    <t>Berkelsekade</t>
  </si>
  <si>
    <t>Doesburgerpad</t>
  </si>
  <si>
    <t>Briellestraat</t>
  </si>
  <si>
    <t>Brouwershavenstraat</t>
  </si>
  <si>
    <t>Oostmeerlaan</t>
  </si>
  <si>
    <t>Lingeplantsoen</t>
  </si>
  <si>
    <t>Lingestraat</t>
  </si>
  <si>
    <t>Citadel</t>
  </si>
  <si>
    <t>Waterlinie</t>
  </si>
  <si>
    <t>Bastille</t>
  </si>
  <si>
    <t>Vesting</t>
  </si>
  <si>
    <t>Stellingplantsoen</t>
  </si>
  <si>
    <t>Slotermeerstraat</t>
  </si>
  <si>
    <t>Markermeerstraat</t>
  </si>
  <si>
    <t>Naardermeerstraat</t>
  </si>
  <si>
    <t>IJmeerstraat</t>
  </si>
  <si>
    <t>Alkmaardermeerlaan</t>
  </si>
  <si>
    <t>Brandemeerplantsoen</t>
  </si>
  <si>
    <t>Dongestraat</t>
  </si>
  <si>
    <t>Dintelstraat</t>
  </si>
  <si>
    <t>Gouwestraat</t>
  </si>
  <si>
    <t>Oudelandselaan</t>
  </si>
  <si>
    <t>Zilvergracht</t>
  </si>
  <si>
    <t>Berkelse Poort</t>
  </si>
  <si>
    <t>Lunet</t>
  </si>
  <si>
    <t>Molenwerfstraat</t>
  </si>
  <si>
    <t>Landweer</t>
  </si>
  <si>
    <t>Fort</t>
  </si>
  <si>
    <t>Carry van Bruggenplantsoen</t>
  </si>
  <si>
    <t>Burgemeester van Oostenweg</t>
  </si>
  <si>
    <t>Pinksterbloemlaan</t>
  </si>
  <si>
    <t>Groeneweg</t>
  </si>
  <si>
    <t>Asselijnhof</t>
  </si>
  <si>
    <t>Manderhof</t>
  </si>
  <si>
    <t>Heinsiushof</t>
  </si>
  <si>
    <t>Noorderparklaan</t>
  </si>
  <si>
    <t>Cent Buurmanstraat</t>
  </si>
  <si>
    <t>Rietveldstraat</t>
  </si>
  <si>
    <t>Terrastuin</t>
  </si>
  <si>
    <t>Tuin van Rembrandt</t>
  </si>
  <si>
    <t>Burgemeester Hendrixstraat</t>
  </si>
  <si>
    <t>Gemeentewerf</t>
  </si>
  <si>
    <t>Hazenweg</t>
  </si>
  <si>
    <t>Rubenslaan</t>
  </si>
  <si>
    <t>Emmastraat</t>
  </si>
  <si>
    <t>Maria Enzedorflaan</t>
  </si>
  <si>
    <t>Bladmos</t>
  </si>
  <si>
    <t>Goudenregenstraat</t>
  </si>
  <si>
    <t>Beethovenstraat</t>
  </si>
  <si>
    <t>W.G. Witteveenstraat</t>
  </si>
  <si>
    <t>Verzetstraat</t>
  </si>
  <si>
    <t>Struisvaren</t>
  </si>
  <si>
    <t>Loodsmandreef</t>
  </si>
  <si>
    <t>Kerkstraat</t>
  </si>
  <si>
    <t>Jan Stuytstraat</t>
  </si>
  <si>
    <t>Piet Kramerzoom</t>
  </si>
  <si>
    <t>Warmoezerij</t>
  </si>
  <si>
    <t>Laan van Romen</t>
  </si>
  <si>
    <t>Sneeuwbesstraat</t>
  </si>
  <si>
    <t>Sterrenlaan</t>
  </si>
  <si>
    <t>Olaertsduynstraat</t>
  </si>
  <si>
    <t>Koninginnetuin</t>
  </si>
  <si>
    <t>Het Loo</t>
  </si>
  <si>
    <t>De Horsten</t>
  </si>
  <si>
    <t>De Wielewaal</t>
  </si>
  <si>
    <t>Nieuwstraat</t>
  </si>
  <si>
    <t>Steenbeekvaren</t>
  </si>
  <si>
    <t>Container semi-ondergronds</t>
  </si>
  <si>
    <t>Van Vredenburchlaan</t>
  </si>
  <si>
    <t>Notaris Kruytstraat</t>
  </si>
  <si>
    <t>De Eilanden</t>
  </si>
  <si>
    <t>Noordeindse Hof</t>
  </si>
  <si>
    <t>Krugerlaan</t>
  </si>
  <si>
    <t>Kenenburgweg</t>
  </si>
  <si>
    <t>Dorpsstraat</t>
  </si>
  <si>
    <t>Raadhuishof</t>
  </si>
  <si>
    <t>Herenstraat</t>
  </si>
  <si>
    <t>Ton Lutzstraat</t>
  </si>
  <si>
    <t>Anthuriumsingel</t>
  </si>
  <si>
    <t>Zwanensingel</t>
  </si>
  <si>
    <t>Hordijklaan</t>
  </si>
  <si>
    <t>Franciscus Dondersstraat</t>
  </si>
  <si>
    <t>Anjertuin</t>
  </si>
  <si>
    <t>Container bovengronds</t>
  </si>
  <si>
    <t>Verheullaan</t>
  </si>
  <si>
    <t>660 L</t>
  </si>
  <si>
    <t>Lindenhorst</t>
  </si>
  <si>
    <t>Abe Bonnemastraat</t>
  </si>
  <si>
    <t>Conny Stuartstraat</t>
  </si>
  <si>
    <t>Sporthoeklaan</t>
  </si>
  <si>
    <t>Christiaan van der Takstraat</t>
  </si>
  <si>
    <t>Maria Enzersdorflaan</t>
  </si>
  <si>
    <t>Van Naeldwijcklaan</t>
  </si>
  <si>
    <t>Terpstraat</t>
  </si>
  <si>
    <t>Vogelaarstraat</t>
  </si>
  <si>
    <r>
      <t>5 m</t>
    </r>
    <r>
      <rPr>
        <vertAlign val="superscript"/>
        <sz val="10"/>
        <rFont val="Calibri"/>
        <family val="2"/>
        <scheme val="minor"/>
      </rPr>
      <t>3</t>
    </r>
  </si>
  <si>
    <r>
      <t>2,5 m</t>
    </r>
    <r>
      <rPr>
        <vertAlign val="superscript"/>
        <sz val="10"/>
        <rFont val="Calibri"/>
        <family val="2"/>
        <scheme val="minor"/>
      </rPr>
      <t>3</t>
    </r>
  </si>
  <si>
    <t>Kastanjelaan</t>
  </si>
  <si>
    <t>240 L</t>
  </si>
  <si>
    <t>Verzetsstraat</t>
  </si>
  <si>
    <t>De Warmoezerij</t>
  </si>
  <si>
    <t>Wielewaal</t>
  </si>
  <si>
    <t>Beethovenlaan</t>
  </si>
  <si>
    <t>Westpolderplein</t>
  </si>
  <si>
    <t>Wilhelminastraat</t>
  </si>
  <si>
    <t>Kogelwickplantsoen</t>
  </si>
  <si>
    <t>Eiberplein</t>
  </si>
  <si>
    <t>Parkstraat</t>
  </si>
  <si>
    <t>Jan Wolkerslaan</t>
  </si>
  <si>
    <t>Beukvaren</t>
  </si>
  <si>
    <t>Felix Timmermanshof</t>
  </si>
  <si>
    <t>Jan Wilsstraat</t>
  </si>
  <si>
    <t>Waghenaerdreef</t>
  </si>
  <si>
    <t>Ridderspoortuin</t>
  </si>
  <si>
    <t>Rembrandtlaan</t>
  </si>
  <si>
    <t>Esdoornlaan</t>
  </si>
  <si>
    <t>Rozenoord</t>
  </si>
  <si>
    <t>Rondom</t>
  </si>
  <si>
    <t>Gorterlaan</t>
  </si>
  <si>
    <t>Container rolcontainer inpandig</t>
  </si>
  <si>
    <t>1100 L</t>
  </si>
  <si>
    <r>
      <t>4 m</t>
    </r>
    <r>
      <rPr>
        <vertAlign val="superscript"/>
        <sz val="10"/>
        <rFont val="Calibri"/>
        <family val="2"/>
        <scheme val="minor"/>
      </rPr>
      <t>3</t>
    </r>
  </si>
  <si>
    <t>Inschrijver is er zelf verantwoordelijk voor dat Inschrijver zich op de hoogte stelt van de specifieke omstandigheden in het werkgebied van Aanbestedende dienst. Inschrijver moet zijn werkwijze zo inrichten dat deze uitvoerbaar is binnen het werkgebied van Aanbestedende dienst. Voorbeelden hiervan zijn maximale draaglast van bruggen, maximale doorrijhoogte van viaducten, smalle straten, geplande wegwerkzaamheden in het werkgebied, etc. 
Zie het niet limitatieve overzicht inzake "bijzonderheden/uitzonderingen inzameling" in tabblad "1. Informatie en omvang".</t>
  </si>
  <si>
    <t>Inschrijver heeft een inspanningsverplichting om schades aan inzamelmiddelen (verzamelcontainers en minicontainers) te voorkomen. De Inschrijver dient er alles aan te doen om te vermijden dat schade aan inzamelmiddelen ontstaat.
Schades aan inzamelmiddelen dienen per omgaande door Inschrijver te worden gemeld aan Aanbestedende dienst.
Vermijdbare schades zijn voor rekening van de Inschrijver dit ter beoordeling van de Aanbestedende dienst.</t>
  </si>
  <si>
    <r>
      <t>Het gebruik van stempels is bij het ledigen van verzamelcontainers (niet zijnde rolcontainers) verplicht. De stempels van het ingezette materieel van de Inschrijver dienen minimaal een oppervlak te hebben van 1.200 cm</t>
    </r>
    <r>
      <rPr>
        <vertAlign val="superscript"/>
        <sz val="10"/>
        <rFont val="Calibri"/>
        <family val="2"/>
        <scheme val="minor"/>
      </rPr>
      <t>2</t>
    </r>
    <r>
      <rPr>
        <sz val="10"/>
        <rFont val="Calibri"/>
        <family val="2"/>
        <scheme val="minor"/>
      </rPr>
      <t xml:space="preserve"> per stempel. </t>
    </r>
  </si>
  <si>
    <r>
      <t>Indien door de Aanbestedende dienst wordt vastgesteld dat er geen stempel(platen) van minimaal 1.200 cm</t>
    </r>
    <r>
      <rPr>
        <vertAlign val="superscript"/>
        <sz val="10"/>
        <rFont val="Calibri"/>
        <family val="2"/>
        <scheme val="minor"/>
      </rPr>
      <t>2</t>
    </r>
    <r>
      <rPr>
        <sz val="10"/>
        <rFont val="Calibri"/>
        <family val="2"/>
        <scheme val="minor"/>
      </rPr>
      <t xml:space="preserve"> zijn gebruikt bij de inzameling zoals bepaald in eis A-52 en er is schade aan het straatwerk (tegels) door het onjuist gebruik, wordt het herstellen van de schade aan het straatwerk rondom de container verhaald op de Inschrijver. Het is niet toegestaan af te stempelen op trottoir- of kantbanden.</t>
    </r>
  </si>
  <si>
    <t>Aanwijzingen van de Buitengewoon Opsporingsambtenaren (Boa's) en de overige hiervoor bevoegde medewerkers van Aanbestedende dienst dienen te allen tijde te worden opgevolgd.</t>
  </si>
  <si>
    <t xml:space="preserve">Eventuele aanwijzingen van de Buitengewoon Opsporingsambtenaren (Boa's) en overige hiervoor bevoegde medewerkers van Aanbestedende dienst aan de medewerkers van de Inschrijver betrekking hebbende op de aanwezigheid en gedragingen van de medewerkers van Inschrijver op het terrein van Aanbestedende dienst of de openbare weg binnen de gemeente van welke aard dan ook, worden door de medewerkers van de Inschrijver te allen tijde onverwijld en stipt opgevolgd, waarbij direct hierna de contactpersoon van de Aanbestedende dienst hiervan door Inschrijver op de hoogte wordt gebracht, via de mail/ telefonisch, met vermelding van de naam van deze betreffende medewerker.
</t>
  </si>
  <si>
    <t xml:space="preserve">De Inschrijver dient ervoor zorg te dragen dat zijn personeel (incl. eventuele uitzendkrachten): 
 - de Nederlandse taal dusdanig machtig is dat hij zijn werk veilig en goed kan uitvoeren;
 - goed geïnstrueerd en voorbereid is op de uit te voeren werkzaamheden; 
 - over de benodigde vakkennis beschikt met betrekking tot de juiste uitvoering van de werkzaamheden;
 - over een VCA certificaat (Basisveiligheid of VOL-VCA) beschikt bij voertuigen met een autolaadkraan; 
 - over (eventuele) benodigde vaardigheidsbewijzen (rijbewijs e.d.) beschikt; 
 - kennis heeft van betreffende veiligheidsvoorschriften; 
 - kennis heeft van de aan de werkzaamheden gestelde wettelijke eisen;  
 - de instructies ten aanzien van de veiligheid bij de werkzaamheden in acht neemt;
 - bij het verrichten van de werkzaamheden voorzien is van de wettelijke voorgeschreven veiligheid- en werkkleding en andere persoonlijke beschermingsmiddelen (PBM's), en deze ook gebruikt;
 - zich klantvriendelijk opstelt ten opzichte van het publiek en correcte omgangsvormen toepast; 
 - geen negatieve uitlatingen over de gemeente Lansingerland of haar medewerkers doet;
 - over de benodigde fysieke gesteldheid beschikt; 
 - zich onthoudt van het doorzoeken van het aangeboden afval; 
 - géén afvalstoffen voor eigen gebruik, ten behoeve van anderen, of verkoop meeneemt.
 - werkzaamheden verricht vrij van alcohol, verdovende middelen en andere rij- en/of werkgedrag beïnvloedende middelen die de uitvoering van de werkzaamheden hinderen;
 - zich onthoudt van het vragen of aannemen van fooien (geld of anderszins);
 - minimaal 18 jaar oud is; 
 - ogenschijnlijk verloren voorwerpen van waarde die bij de uitvoering van de opdracht worden aangetroffen op het gemeentehuis deponeert; 
 - ingeval van calamiteiten de aanwijzingen van de door de Aanbestedende dienst aangewezen functionaris onmiddellijk en stipt opvolgt, mits de aanwijzingen niet strijdig zijn met de vigerende regelgeving; 
 - afvalstoffen die in de EURAL als gevaarlijk zijn aangemerkt, en afvalstoffen die vallen onder de Kernenergiewet, de Destructiewet, Wet Gevaarlijke Stoffen in de zin van de Wet milieubeheer, alsmede afvalstoffen die niet overeenkomstig de aangegeven aanbiedingsvorm zijn aangeboden, niet meeneemt en dit meldt aan de door de Aanbestedende dienst aangewezen contactpersoon;
 - in het inzamelvoertuig beschikt over de wijk- en route-indeling en de acceptatievoorwaarden van de verwerking- en of overslaginrichting;
 - gedurende de uitvoering van de werkzaamheden per mobiele telefoon bereikbaar is.
Het bovenstaande geldt voor zowel het eigen personeel als eventueel ingehuurd personeel (uitzendkrachten). De betreffende gevolgde opleidingen en inhoud van de specifieke vakkennis van de ingezette personeelsleden, is door Aanbestedende dienst op te vragen bij de Inschrijver.
Bij het niet nakomen van hetgeen gesteld in onderhavige eis kan Aanbestedende dienst te allen tijde, na schriftelijk en gemotiveerd verzoek, verlangen dat een of meerdere personeelsleden van de Inschrijver worden vervangen door anderen. Inschrijver dient hieraan direct gehoor te geven. 
</t>
  </si>
  <si>
    <t xml:space="preserve">Bij het niet nakomen van het gestelde onder eis A-75  en eis &lt;XX&gt; kan Aanbestedende dienst te allen tijde vorderen dat één of meerdere personeelsleden van Inschrijver worden vervangen door andere(n). Inschrijver dient hieraan direct gehoor te geven. </t>
  </si>
  <si>
    <t>Als een inzamelvoertuig uitvalt, is de Inschrijver verplicht om het afval nog dezelfde dag in te zamelen door zo nodig ander en/of extra materieel in te zetten.
Alleen bij uitzonderlijke omstandigheden en aantoonbare overmacht kan de inzamelverplichting binnen de eerstvolgende 24 uur komen te vervallen, dit na overleg en met instemming van de Aanbestedende dienst. Indien Inschrijver de inzamelroute niet dezelfde dag kan uitvoeren/voltooien, dient dit direct telefonisch gemeld te worden aan de contactpersoon van Aanbestedende dienst.
 Alle communicatiekosten volgend hieruit zijn voor rekening van Inschrijver.</t>
  </si>
  <si>
    <t xml:space="preserve">Uiterlijk 3 maanden voor de aanvang van de werkzaamheden moet Inschrijver een geldige omgevingsvergunning van de ontvangstlocatie verstrekken aan Aanbestedende dienst. Uit deze vergunning moet duidelijk blijken dat de jaarlijkse hoeveelheid afval die voor Aanbestedende dienst wordt ontvangen, op- en/of overgeslagen, past binnen de vigerende vergunning. Inschrijver moet er voor zorgen dat de ontvangstlocatie gedurende de gehele looptijd van de overeenkomst over een geldige omgevingsvergunning blijft beschikken. </t>
  </si>
  <si>
    <t xml:space="preserve">Het door Aanbestedende dienst aangeboden afval dient op een milieuhygiënisch verantwoorde wijze verwerkt te worden door Inschrijver. De wijze of methode van verwerking (minimaal) voldoet aan de vigerende minimumstandaarden in het Landelijk Afvalbeheerplan 2017-2029 (LAP3), na inwerkingtreding van haar opvolger conform de regelgeving uit het Circulair Materialenplan (CMP1), en de Wet milieubeheer op doelmatige en milieuhygiënisch verantwoorde wijze en overeenkomstig het op de afvalstroom toepasselijke sectorplan. De verwerking dient plaats te vinden conform de voorkeursvolgorde als aangenomen in artikel 10.4 van de wet Milieubeheer (Ladder van Lansink). Het door Aanbestedende dienst aangeboden afval wordt daarvoor door Inschrijver te allen tijde in een passende installatie verwerkt. </t>
  </si>
  <si>
    <t xml:space="preserve">De door Inschrijver aangeboden tarieven voor de uit te voeren activiteiten betreffen vaste eenheidstarieven. De eenheidstarieven zijn allen afzonderlijke all-in tarieven, waarin administratie, overhead, materiaal, reis-verblijf, verzekeringen, belastingen, heffingen, kosten voor rapportage en alle (eventuele) overige kosten zijn inbegrepen, tenzij expliciet anders vermeldt in onderhavig Programma van Eisen. De eenheidstarieven worden (ook na eventuele indexatie) altijd afgerond op maximaal twee cijfers achter de komma.
</t>
  </si>
  <si>
    <t>De eindafrekening van een kalenderjaar vindt jaarlijks vóór 15 februari plaats op basis van de daadwerkelijke door Inschrijver verzorgde dienstverlening ten aanzien van het inzamelen, ontvangen (op-, overgeslagen en/of getransporteerde) en verwerken van het afval over het afgelopen jaar.</t>
  </si>
  <si>
    <r>
      <t>Ten aanzien van de CO</t>
    </r>
    <r>
      <rPr>
        <vertAlign val="superscript"/>
        <sz val="10"/>
        <rFont val="Calibri"/>
        <family val="2"/>
        <scheme val="minor"/>
      </rPr>
      <t>2</t>
    </r>
    <r>
      <rPr>
        <sz val="10"/>
        <rFont val="Calibri"/>
        <family val="2"/>
        <scheme val="minor"/>
      </rPr>
      <t>-heffing, zal Aanbestedende dienst de CO2-heffing, de externe kosten die aan afvalverwerkers worden opgelegd op basis van of voortvloeien uit de CO2-uitstoot van hun afvalverwerking, betalen zoals berekend op basis van de biomassafractie, emissiefactor, dispensatierechten en het CO2-tarief zoals gepubliceerd door de Nederlandse Emissie Autoriteit (NEA).
In enig jaar, kunnen de door Aanbestedende dienst vergoedde CO2-kosten (per ton) nooit hoger zijn dan de CO2-kosten (per ton) die de afvalverwerker daadwerkelijke afdraagt.</t>
    </r>
  </si>
  <si>
    <t>Als de Wbm en daarmee de wettelijke toeslagen en/of belasting op verbranding van (huishoudelijke) afvalstoffen wijzigen (zowel bij een verhoging als een verlaging) worden deze wijzigingen in de eenheidstarieven (per ton) doorberekend op basis van het in een AEC te verwerken deel (met aftrek van het deel dat na verbranding wordt teruggewonnen) en het daarmee samenhangende bij inschrijving opgegeven aandeel Wbm (conform inschrijving, zoals opgenomen is in het inschrijfformulier). Inschrijver doet Aanbestedende dienst in dat geval een voorstel voor aanpassing van het betreffende eenheidstarief. Deze wijziging is dus alleen van toepassing op het in een AEC te verwerken onderdeel van het HRA en GHA. Het overige deel van de eenheidstarief voor verwerking van HRA en/of GHA wordt niet aangepast.</t>
  </si>
  <si>
    <t>De Aanbestedende dienst is in beginsel verantwoordelijk voor de communicatie met de inwoners en derden over de afvalinzameling, tenzij uitdrukkelijk anders aangegeven (zoals bijvoorbeeld bij waarschuwingskaarten). Daarbij kan de Aanbestedende dienst een beroep doen op de expertise van de Inschrijver.</t>
  </si>
  <si>
    <t>Binnen veertien dagen na de laatste dag van elk kalenderjaar ontvangt de Aanbestedende dienst een geconsolideerde rapportage van het totaal verwerkte afval van Aanbestedende dienst over het afgelopen jaar.</t>
  </si>
  <si>
    <t>Code</t>
  </si>
  <si>
    <t>Fracties</t>
  </si>
  <si>
    <t>NA1</t>
  </si>
  <si>
    <t>OPK, Glas</t>
  </si>
  <si>
    <t>MX27</t>
  </si>
  <si>
    <t>OPK, Glas, Textiel</t>
  </si>
  <si>
    <t>JX25</t>
  </si>
  <si>
    <t>PE50</t>
  </si>
  <si>
    <t>LL25</t>
  </si>
  <si>
    <t>Glas</t>
  </si>
  <si>
    <t>LK196</t>
  </si>
  <si>
    <t>TA1</t>
  </si>
  <si>
    <t>Blipvert</t>
  </si>
  <si>
    <t>EA1</t>
  </si>
  <si>
    <t>OPK, Textiel</t>
  </si>
  <si>
    <t>EM71</t>
  </si>
  <si>
    <t>CX1</t>
  </si>
  <si>
    <t>OPK, PMD, Textiel</t>
  </si>
  <si>
    <t>CV1</t>
  </si>
  <si>
    <t>AZ277</t>
  </si>
  <si>
    <t>OPK, Glas, PMD, Textiel, Blipvert</t>
  </si>
  <si>
    <t>GB10</t>
  </si>
  <si>
    <t>WJ13</t>
  </si>
  <si>
    <t>Textiel</t>
  </si>
  <si>
    <t>Waterman / BL</t>
  </si>
  <si>
    <t>KP12</t>
  </si>
  <si>
    <t>Götzenhainsingel / BL</t>
  </si>
  <si>
    <t>GM2</t>
  </si>
  <si>
    <t>Tjeerd Kuiperstraat / BH</t>
  </si>
  <si>
    <t>HK1</t>
  </si>
  <si>
    <t>Vlashoeck / BH</t>
  </si>
  <si>
    <t>GV1</t>
  </si>
  <si>
    <t>Sporthoekpad / BH</t>
  </si>
  <si>
    <t>Oude Molendreef</t>
  </si>
  <si>
    <t>Ranonkelweg</t>
  </si>
  <si>
    <t>Guus Hermussingel</t>
  </si>
  <si>
    <t>Planetenweg</t>
  </si>
  <si>
    <t>Wilgenlaan</t>
  </si>
  <si>
    <t>Het Hoge Land</t>
  </si>
  <si>
    <t>Overzicht uitbreiding (nieuw te plaatsen) containers</t>
  </si>
  <si>
    <t>Jaarlijks worden er meerdere sorteeranalyses uitgevoerd op het huishoudelijk afval. Inschrijver dient zijn medewerking te verlenen ten behoeve van het uitvoeren van sorteeranalyses van de door Aanbestedende dienst op te geven afvalstromen.</t>
  </si>
  <si>
    <t>Het areaal (aantal huishoudens, aantal containers, e.d.) kan gedurende de looptijd van de overeenkomst uitbreiden dan wel verminderen. Zie bijvoorbeeld het overzicht van nieuw te plaatsen containers opgenomen in tabblad 1. "Informatie en omvang".</t>
  </si>
  <si>
    <t xml:space="preserve">De huis-aan-huis inzameling vindt eens per 2 weken plaats. Mogelijk dat in de toekomst de frequentie van de aan huis inzameling verlaagd wordt naar 1 x per 4 weken.
</t>
  </si>
  <si>
    <r>
      <t>De werkzaamheden omvatten de inzameling van PMD in ondergrondse verzamelcontainers (5m</t>
    </r>
    <r>
      <rPr>
        <vertAlign val="superscript"/>
        <sz val="10"/>
        <rFont val="Calibri"/>
        <family val="2"/>
        <scheme val="minor"/>
      </rPr>
      <t>3</t>
    </r>
    <r>
      <rPr>
        <sz val="10"/>
        <rFont val="Calibri"/>
        <family val="2"/>
        <scheme val="minor"/>
      </rPr>
      <t>) containers met aanslag-opnamesysteem. Zie het tabblad "1. Informatie en omvang.</t>
    </r>
  </si>
  <si>
    <t>Inschrijver verstuurt maandelijks (binnen veertien dagen na afloop van iedere maand) de ledigingslijst van de voorgaande maand naar de Aanbestedende dienst (per e-mail, in Excel-XLSX- of CSV-format). Deze ledigingslijst bevat tenminste de volgende informatie: 
- inzamelvoertuigen: de ledigingsmomenten (datum), het gewicht per lediging per voertuig en de totale hoeveelheid KCA per dag. 
Tevens stelt de Inschrijver aan de Aanbestedende dienst maandelijks (binnen veertien dagen na afloop van iedere maand) per e-mail een overzicht in Excel-XLSX- of CSV-format ter beschikking van de per locatie ingezamelde, - indien van toepassing - overgeslagen, getransporteerde en verwerkte hoeveelheid medicijnafval en naaldenbekers (KCA).
De Aanbestedende dienst levert het format voor de rapportage aan (na gunning).</t>
  </si>
  <si>
    <t>Inschrijver verstuurt  (binnen veertien dagen na afronding van de inzamelronde) de ledigingslijst van de inzamelronde naar de Aanbestedende dienst (per e-mail, in Excel-XLSX- of CSV-format). Deze ledigingslijst bevat tenminste de volgende informatie: 
- inzamelvoertuigen: de ledigingsmomenten (datum), het gewicht per lediging per voertuig en de totale hoeveelheid ingezamelde Kerstbomen per dag. 
Tevens stelt de Inschrijver aan de Aanbestedende dienst na afronding van de inzamelronde (binnen veertien dagen na afronding van de inzamelronde) per e-mail een overzicht in Excel-XLSX- of CSV-format ter beschikking van de per locatie ingezamelde, - indien van toepassing - overgeslagen, getransporteerde en verwerkte hoeveelheid Kerstbomen.
De Aanbestedende dienst levert het format voor de rapportage aan (na gunning).</t>
  </si>
  <si>
    <t>Inschrijver verstuurt  (binnen veertien dagen na afronding van de inzamelronde) de ledigingslijst van de inzamelronde naar de Aanbestedende dienst (per e-mail, in Excel-XLSX- of CSV-format). Deze ledigingslijst bevat tenminste de volgende informatie: 
- inzamelvoertuigen: de ledigingsmomenten (datum), het gewicht per lediging per voertuig en de totale hoeveelheid ingezameld GTA per dag. 
Tevens stelt de Inschrijver aan de Aanbestedende dienst na afronding van de inzamelronde (binnen veertien dagen na afronding van de inzamelactie) per e-mail een overzicht in Excel-XLSX- of CSV-format ter beschikking van de per locatie ingezamelde, - indien van toepassing - overgeslagen, getransporteerde en verwerkte hoeveelheid GTA.
De Aanbestedende dienst levert het format voor de rapportage aan (na gunning).</t>
  </si>
  <si>
    <t>Inschrijver stelt verschillende facturen op. 
1. Eén separate factuur met gesplitst de inzamel- en transportkosten die betrekking hebben op het door Inschrijver ingezamelde OPK t.b.v. de gemeente. 
De facturen geven inzicht in de tarieven / kosten per ton of per lediging voor de inzameling en o.a.: 
 - Euralcode en reststroom; 
 - Inzamelingskosten; 
 - Hoeveelheid OPK en datum per container/vracht op basis van wegingen bij het lossen per fractie;
 - Kopie weegbonnen van het OPK dat ingezameld is uit de inzamelvoertuigen en de afzetcontainers; 
 - Andere relevante informatie. 
Indien de factuur niet correct is, dient binnen 30 dagen een correcte factuur ingediend te zijn. Indien Btw verlegd factureren van toepassing is, wordt dit deel separaat uitgefactureerd, met onderbouwing en analoge omschrijving. 
2. Eén separate factuur met daarin de verwerkingsopbrengsten van het OPK met Btw-verlegd, op basis van het door de Inschrijver ingezamelde tonnage OPK t.b.v. de gemeente. 
De facturen (moeten uiterlijk twee weken na afloop van elke maand) per e-mail door de Aanbestedende dienst ontvangen zijn. Standaard in Excel-en PDF-format.</t>
  </si>
  <si>
    <t xml:space="preserve">Het gebundelde grof tuinafval mag de volgende componenten niet bevatten:
- Tuingrond, zand en grind
- Tuintegels
- Graszoden
- Mest van hobbydieren zoals duiven
</t>
  </si>
  <si>
    <t xml:space="preserve">De werkzaamheden worden uitgevoerd volgens het inzamelplan. Het aantal uren per inzameldag/route is vrij in te vullen door de Inschrijver. Voor het opstellen van het inzamelplan zijn het huidige inzamelplan (afvalkalender) en de specifieke eisen voor de stroom OPK leidend. Als de Inschrijver ten aanzien van de huidige inzamelmethodiek voorstellen voor optimalisatie heeft, dan kunnen deze in het inzamelplan opgenomen worden. Aanbestedende dienst beoordeelt deze voorstellen. Slechts bij voorafgaande schriftelijke goedkeuring worden ze in de afvalkalender (evt. voor het eerst in 2026 (afvalkalender 2026)) opgenomen. </t>
  </si>
  <si>
    <t>De Inschrijver is vrij in het bepalen van de inzamelroutes en het inzamelschema voor alle afvalfracties, als deze voldoen aan de inzamelfrequenties zoals deze zijn aangegeven in het desbetreffende onderdeel van het Programma van Eisen. De indeling van de inzamelroutes dient wel gebaseerd te zijn op wijk of dorp niveau. De afvalkalenders van 2024 zijn ter inzage opgenomen in de bijlage: 
 - Afvalkalender voor Bergschenhoek;
 - Afvalkalender voor Berkel en Rodenrijs Noord;
 - Afvalkalender voor Berkel Rodenrijs Zuid;
 - Afvalkalander voor Bleiswijk.</t>
  </si>
  <si>
    <t>De Inschrijver zamelt het OPK in bij 23 ondergrondse containers met drie haken opname. Zie het tabblad "1. Informatie en omvang". Tevens worden er 8 vierwiel 1.100 liter verzamel(rol)containers met DIN-opname aangeboden. De ledigingsfrequentie is tevens op het tabblad "1. Informatie en omvang" opgenomen. Het aantal verzamelcontainers kan gedurende de looptijd van de overeenkomst uitbreiden dan wel verminderen.</t>
  </si>
  <si>
    <t xml:space="preserve">De werkzaamheden worden uitgevoerd volgens het inzamelplan. Het aantal uren per inzameldag/route is vrij in te vullen door de Inschrijver. Voor het opstellen van het inzamelplan zijn het huidige inzamelplan (afvalkalender) en de specifieke eisen voor de stroom PMD leidend. Als de Inschrijver ten aanzien van de huidige inzamelmethodiek voorstellen voor optimalisatie heeft, dan kunnen deze in het inzamelplan opgenomen worden. Aanbestedende dienst beoordeelt deze voorstellen. Slechts bij voorafgaande schriftelijke goedkeuring worden ze in de afvalkalender (evt. voor het eerst in 2026 (afvalkalender 2026)) opgenomen. </t>
  </si>
  <si>
    <t>Inschrijver dient het ingezamelde PMD te transporteren naar de volgende ontvangstlocatie: 
Overslaglocatie PreZero, Celsiusstraat 3, 2652 XN Berkel en Rodenrijs</t>
  </si>
  <si>
    <t>De Inschrijver zamelt het PMD in bij 16 ondergrondse containers. Zie het tabblad "1. Informatie en omvang". De ledigingsfrequentie is tevens op het tabblad "1. Informatie en omvang" opgenomen. Het aantal verzamelcontainers kan gedurende de looptijd van de overeenkomst uitbreiden dan wel verminderen.</t>
  </si>
  <si>
    <t>Het risico van kwaliteitsverlies van het PMD ten gevolge van het niet tijdig transporteren van het PMD naar de ontvangstlocatie, dan wel het in te grote mate (ver)persen van het PMD, berust geheel bij de Inschrijver.</t>
  </si>
  <si>
    <t xml:space="preserve">De werkzaamheden worden uitgevoerd volgens het inzamelplan. Het aantal uren per inzameldag/route is vrij in te vullen door de Inschrijver. Voor het opstellen van het inzamelplan zijn het huidige inzamelplan (afvalkalender) en de specifieke eisen voor de stroom GFT leidend. Als de Inschrijver ten aanzien van de huidige inzamelmethodiek voorstellen voor optimalisatie heeft, dan kunnen deze in het inzamelplan opgenomen worden. Aanbestedende dienst beoordeelt deze voorstellen. Slechts bij voorafgaande schriftelijke goedkeuring worden ze in de afvalkalender (evt. voor het eerst in 2026 (afvalkalender 2026)) opgenomen. </t>
  </si>
  <si>
    <t xml:space="preserve">De Inschrijver zamelt het GFT in bij 144 bovengrondse rolcontainers (132 x 660 liter met DIN-opnamesysteem en 12 x 240 liter met KAM-opnamesysteem). Zie het tabblad "1. Informatie en omvang". De ledigingsfrequentie is tevens op het tabblad "1. Informatie en omvang" opgenomen. </t>
  </si>
  <si>
    <t xml:space="preserve">De Aanbestedende dienst hanteert een maximale vervuilingsgraad van 5% (gewichtsprocenten) voor het aangeleverde GFT per vracht. Als inschrijver -standaard- een ruimere maximale vervuilingsgraad voor het aangeleverde GFT per vracht hanteert, kan Aanbestedende dienst onverkort gebruik maken van deze ruimere maximale vervuilingsgraad. 
Bij twijfel over het afkeuren van een vracht GFT is het gewicht van de vervuiling leidend.
Tevens staat Aanbestedende dienst open voor een andere wijze van acceptatie van het GFT (bijvoorbeeld via A.I.) , mits deze methode een-op-een te relateren is aan de maximale vervuilingsgraad in gewichtsprocenten. Het op een andere wijze accepteren van GFT kan slechts plaatsvinden na akkoord hierop vanuit Aanbestedende dienst.  </t>
  </si>
  <si>
    <t>Indien inschrijver acceptatievoorwaarden stelt die voldoen aan eis F-16 worden deze na goedkeuring door Aanbestedende dienst als bijlage bij deze overeenkomst gevoegd.</t>
  </si>
  <si>
    <t>De werkzaamheden worden uitgevoerd volgens het inzamelplan. Het aantal uren per inzameldag/route is vrij in te vullen door de Inschrijver. Voor het opstellen van het inzamelplan zijn het huidige inzamelplan (afvalkalender) en de specifieke eisen voor de stroom HRA leidend. Als de Inschrijver ten aanzien van de huidige inzamelmethodiek voorstellen voor optimalisatie heeft, dan kunnen deze in het inzamelplan opgenomen worden. Aanbestedende dienst beoordeelt deze voorstellen. Slechts bij voorafgaande schriftelijke goedkeuring worden ze in de afvalkalender (evt. voor het eerst in 2026 (afvalkalender 2026)) opgenomen.</t>
  </si>
  <si>
    <t xml:space="preserve">De herkomst van het HRA bestaat primair uit de huishoudens van de gemeente Lansingerland, ingezameld op het afvalbrengstation, ingezameld huis aan huis door middel van minicontainers en uit verzamelcontainers (ondergrondse-, semi-ondergrondse-, en bovengrondse containers). Tijdens de uitvoering van de opdracht wordt continu gestreefd naar de meest efficiënte inzameling, hetgeen o.a. betekent dat de Inschrijver flexibel om dient te gaan met route aanpassingen (bijvoorbeeld vanwege gemelde geluidshinder), het invoegen van nieuwe locaties voor containers, etc. </t>
  </si>
  <si>
    <t>Op onderhavig tabblad ("3. Algemene eisen") zijn de algemene eisen opgenomen. Deze eisen zijn van toepassing op alle dienstverlening. Bij iedere eis op dit tabblad moet dus gelezen worden 'voor alle dienstverlening', tenzij uitdrukkelijk anders uit de betreffende eis blijkt. Op de tabbladen 4 t/m 11 zijn specifieke eisen en/of informatie (per dienst) opgenomen. Deze eisen zijn aanvullend op de algemene eisen van toepassing. Bij tegenspraak, prevaleert de specifieke eis boven de algemene eisen.</t>
  </si>
  <si>
    <t xml:space="preserve">Als er voor een bepaalde afvalstroom een Uitgebreide Producentenverantwoordelijkheid (UPV) of een andere daarmee vergelijkbare maatregel gedurende de duur van de overeenkomst in werking treedt en Aanbestedende dienst van oordeel is dat de overeenkomst daarmee door aanpassing in overeenstemming gebracht kan worden zonder dat sprake is van strijd met het aanbestedingsrecht of andere wet- en regelgeving, dan is Inschrijver op eerste schriftelijk verzoek van Aanbestedende dienst verplicht om aan aanpassing van de overeenkomst mee te werken. Als een UPV dan wel een andere daarmee vergelijkbare maatregel gedurende de duur van de overeenkomst in werking treedt, dan is (alleen) Aanbestedende dienst bevoegd om de overeenkomst zonder opgaaf van reden tussentijds op te zeggen. Opzegging van de overeenkomst door Aanbestedende dienst op grond van deze eis geschiedt per aangetekende post of deurwaardersexploot met inachtneming van een opzegtermijn van minimaal één maand. Opzegging verplicht Aanbestedende dienst niet tot vergoeding van kosten en/of schade op welke grond dan ook. </t>
  </si>
  <si>
    <t xml:space="preserve">Bijzondere situaties tijdens de inzameling dienen per omgaande gemeld  te worden aan Aanbestedende dienst, zoals bijvoorbeeld aanrijdingen als dan niet met letsel, letsel van medewerkers tijdens inzameling, uitval van voertuigen waardoor een route niet afgemaakt kan worden, agressie, etc. </t>
  </si>
  <si>
    <t>Indien de Inschrijver bij de uitvoering van de werkzaamheden illegale stort c.q. dumping constateert, dient de Aanbestedende dienst direct ingelicht te worden. De Inschrijver dient hierbij desgevraagd medewerking te verlenen aan het verzamelen van gegevens die kunnen leiden tot het achterhalen van de dader.</t>
  </si>
  <si>
    <t>Na lediging dienen de minicontainers teruggezet te worden op dezelfde plaats waar de container door de inwoner is aangeboden. Bij harde of stormachtige wind dienen, indien de Aanbestedende dienst dit wenst, de minicontainers langs drukke doorgaande wegen op een zijkant neergelegd te worden. Een en ander wordt in het inzamelplan nader afgestemd.
Het is niet toegestaan dat Inschrijver zelf "verzamelplekken" maakt waarna inwoners op zoek moeten naar hun eigen minicontainer.</t>
  </si>
  <si>
    <t>In geval van afkeur van een door Aanbestedende dienst aangeleverde vracht afval wordt in overleg tussen Inschrijver en Aanbestedende dienst vastgesteld op welke wijze omgegaan wordt met de niet geaccepteerde vracht afval. Hierbij kan sprake zijn van één van de volgende situaties (limitatief):
A) De gehele vracht wordt alsnog geaccepteerd en als afval verwerkt door Inschrijver. De eventueel extra gemaakte kosten zijn voor rekening van Inschrijver. OF
B) De gehele vracht wordt niet geaccepteerd met instemming van de Aanbestedende dienst. Aanbestedende dienst bepaalt de meest geëigende oplossing, om de afgekeurde vracht te (laten) verwerken/verwijderen. Inschrijver neemt in dit geval een coördinerende rol om te komen tot een passende oplossing. Dit kan leiden tot verwerking via de Inschrijver. In een dergelijk geval leggen Inschrijver en Aanbestedende dienst de (vooraf) gemaakte afspraken (o.a. de prijsconsequenties ) schriftelijk (bijv. per e-mail) vast, zie eis &lt;XX&gt;. OF
C) Aanbestedende dienst neemt -als zij daar om verzoekt- de gehele betreffende vracht terug. Aanbestedende dienst is dan vrij om deze elders voor verwerking aan te bieden. OF
D) Aanbestedende dienst wordt door Inschrijver in de gelegenheid gesteld een gedeelte van de vracht (waaronder de vervuilingen/afvalstoffen die leiden tot afkeur) terug te nemen, waarna het resterende deel van de vracht alsnog wordt geaccepteerd. De retourgenomen afvalstoffen worden door de Aanbestedende dienst elders voor verwerking aangeboden. OF
E) In geval van verschil van mening tussen Inschrijver en Aanbestedende dienst wordt gezamenlijk door beide partijen een onafhankelijke deskundige aangewezen. De maximale tijdsduur tussen het tijdstip dat duidelijk is dat Inschrijver en Aanbestedende dienst van mening verschillen over de mate van vervuiling van het afval en de opdracht aan een onafhankelijk bureau c.q. -deskundige, is maximaal 48 uur. Deze zal binnen één werkdag (8 werkuren) nadat hij daarvoor de opdracht heeft gehad een nadere controle op het tot de betreffende vracht behorende afval uitvoeren. De uitspraak van deze onafhankelijke deskundige over het al dan niet voldoen is bindend voor beide partijen. De kosten van de controle door de deskundige zijn voor de in het ongelijk gestelde partij.</t>
  </si>
  <si>
    <t xml:space="preserve">De Inschrijver geeft bij inschrijving in het inschrijfformulier aan op welke locatie (naam, adres, postcode, plaats en eigenaar) de verwerking van de afvalstroom plaatsvindt, rekening houdend met de indeling Wet milieubeheer artikel 10.4. In het geval er door de Inschrijver gebruik gemaakt wordt van een ontvangstlocatie anders dan een verwerkingslocatie, dient dit in de inschrijving separaat te worden opgegeven, inclusief naam, adres, postcode, plaats en eigenaar van de ontvangstlocatie. De ontvangstlocatie(s) dienen gedurende de uitvoering van de overeenkomst te voldoen aan alle wet- en regelgeving en eisen. </t>
  </si>
  <si>
    <t>De als gevaarlijk aangemerkte afvalstoffen die in kleine hoeveelheden vrijkomen bij apothekers in gemeente Lansingerland.</t>
  </si>
  <si>
    <t>Het transporteren van afval naar de ontvangstlocatie (overslag- en/of verwerkingslocatie).</t>
  </si>
  <si>
    <t>Eenpersoonshuishoudens '23</t>
  </si>
  <si>
    <t>Speciaal (medisch/Lansingerdoener)</t>
  </si>
  <si>
    <t>Aantal aanbiedingen HRA 2023</t>
  </si>
  <si>
    <t>Q1</t>
  </si>
  <si>
    <t>Q2</t>
  </si>
  <si>
    <t>Q3</t>
  </si>
  <si>
    <t>Q4</t>
  </si>
  <si>
    <t>Totaal aanbiedingen</t>
  </si>
  <si>
    <t>Passtortingen HRA verzamelcontainers</t>
  </si>
  <si>
    <t>Minicontainer 240 liter</t>
  </si>
  <si>
    <t>Minicontainer 140 liter</t>
  </si>
  <si>
    <t xml:space="preserve">De aangeboden eenheidstarieven voor het verwerken van GFT, OPK, GTA, Kerstbomen en KCA zijn inclusief - specifiek op de verwerkingsmethodes - van toepassing zijnde wettelijke belastingen, toeslagen en heffingen, waaronder Wbm (afvalstoffenbelasting) en CO2-heffing, en exclusief Btw. </t>
  </si>
  <si>
    <t>De inzameling van restafval via minicontainers en (semi-) ondergrondse containers dient per ingang van de overeenkomst geregistreerd te worden. Aanbestedende dienst maakt in de huidige situatie gebruik van het programma ICBIS voor de registratie van de lediging.</t>
  </si>
  <si>
    <t>Schades aan containers ten gevolge van vandalisme zijn voor rekening en risico van de Aanbestedende dienst.</t>
  </si>
  <si>
    <t xml:space="preserve">De containers zijn eigendom van Aanbestedende dienst. Het beheer en onderhoud van de containers is een verantwoordelijkheid van Aanbestedende dienst. Daarom rust op de Inschrijver de plicht zorgvuldig met deze bedrijfsmiddelen om te gaan. Schades die het ledigen van de containers beletten, worden door Aanbestedende dienst binnen twee werkdagen in behandeling genomen en zo spoedig mogelijk hersteld. </t>
  </si>
  <si>
    <t xml:space="preserve">De (ondergrondse) verzamelcontainers van Aanbestedende dienst verkeren in een goede staat van onderhoud. Aanbestedende dienst stelt het keuringsrapport van de ondergrondse containers ter beschikking aan de winnende Inschrijver. Indien de winnende Inschrijver desondanks van mening is dat de staat van een bepaalde containers (voor aanvang van de dienstverlening door Inschrijver) gebrekkig is, moet dit uiterlijk één maand na de ingangsdatum van de overeenkomst aan de Aanbestedende dienst medegedeeld worden. Het staat de Inschrijver ook vrij om op eigen kosten een 0-meting uit te (laten) voeren, hetgeen enkel is toegestaan na bespreking met en toestemming van de Aanbestedende dienst. </t>
  </si>
  <si>
    <t>Voor het sluiten van de (ondergrondse) verzamelcontainers dient het voertuig van de Inschrijver te zijn voorzien van een hiervoor geschikt mechanisme. Het is de Inschrijver niet toegestaan de container op de bestrating dicht te drukken. Schade aan de container of het straatwerk ten gevolge het onjuist sluiten van de container, zal worden verhaald op de Inschrijver.</t>
  </si>
  <si>
    <t>Bijzonderheden/uitzonderingen inzameling (niet limitatief)</t>
  </si>
  <si>
    <t xml:space="preserve">Het moet mogelijk zijn de inzamelfrequentie gedurende de looptijd van de overeenkomst op verzoek van Aanbestedende dienst aan te passen (verhogen dan wel verminderen). Hiervoor geldt een termijn van invoering van 2 maanden na het verzoek is gestuurd vanuit de Aanbestedende dienst. </t>
  </si>
  <si>
    <t xml:space="preserve">Indien bij aanvang of tijdens de inzameling een storing optreedt waardoor een juiste en volledige registratie van de geleegde containers niet mogelijk is of bij geconstateerde afwijkingen in de herkennings- of registratieapparatuur, dient de Inschrijver dit terstond te melden bij de Aanbestedende dienst en niet te starten dan wel door te gaan met de inzamelwerkzaamheden. Inschrijver dient alsnog dezelfde dag met een ander geschikt voertuig de inzameling verzorgen. Het is hierbij toegestaan om - indien nodig- af te wijken van de reguliere inzameltijden. Continueren van de inzameling mag pas geschieden na toestemming van de Aanbestedende dienst. </t>
  </si>
  <si>
    <t>Beukenhorst. Locatie (Beukenhorst 8 t/m 24 even) waar minicontainers over een grotere afstand opgehaald en teruggebracht dienen te worden (inzameling via loopbrug naar Vlaggemansdreef te Bergschenhoek).</t>
  </si>
  <si>
    <t xml:space="preserve"> - Rottekade, Bergschenhoek
 - Rottebranddreef, Bergschenhoek
 - Rottedijk, Bleiswijk
 - Stropersweg, Berkel en Rodenrijs</t>
  </si>
  <si>
    <t>Opmerking lachgascilinders. Inwoners van gemeente Lansingerland kunnen (gratis) lachgascilinders separaat aanleveren op het afvalbrengstation.</t>
  </si>
  <si>
    <t xml:space="preserve">Eisen dienstverlening Medicijnenafval en naaldenbekers (KCA) </t>
  </si>
  <si>
    <t xml:space="preserve">De functionele en/of technische omschrijvingen van de dienstverlening, waarin de eisen zijn beschreven waar Inschrijver aan moet voldoen bij de uitvoering van deze Opdracht. </t>
  </si>
  <si>
    <t xml:space="preserve">Medicijnenafval en naaldenbekers (KCA) </t>
  </si>
  <si>
    <t>Grof tuinafval route inzameling (GTA)</t>
  </si>
  <si>
    <t>Inzameling minicontainers middels een standaard kraakpersauto niet mogelijk:</t>
  </si>
  <si>
    <t>Bron: Gemeente Lansingerland. Aantallen containers exclusief containers speciaal (medisch/Lansingerdoener) en containers afvalbrengstation.</t>
  </si>
  <si>
    <t>Een aanbieding, inclusief de bijbehorende documenten, van een Inschrijver.</t>
  </si>
  <si>
    <t>K-4</t>
  </si>
  <si>
    <t>K-8</t>
  </si>
  <si>
    <t>K-10</t>
  </si>
  <si>
    <t>K-11</t>
  </si>
  <si>
    <t>K-12</t>
  </si>
  <si>
    <t>K-13</t>
  </si>
  <si>
    <t>K-14</t>
  </si>
  <si>
    <t>Wanneer Inschrijver (een deel van) de verwerking van (een deel van) het afval niet op Nederlandse bodem laat plaatsvinden, garandeert Inschrijver dat Inschrijver de organisatie en kosten voor haar rekening neemt ten aanzien van het aanvragen van de benodigde EVOA kennisgeving en/of andere benodigde vergunningen ten behoeve van transport naar en/of verwerking van het afval in het buitenland</t>
  </si>
  <si>
    <t>Wanneer Inschrijver (een deel van) de verwerking van het afval niet op Nederlandse bodem laat plaatsvinden, garandeert Inschrijver dat Inschrijver de kosten voor haar rekening neemt ten aanzien van de eventueel te betalen tol en/of overige extra kosten ten behoeve van transport van het afval naar de verwerkingslocatie in het buitenland.</t>
  </si>
  <si>
    <t>Inschrijver die (een deel van) de verwerking niet op Nederlandse bodem laat plaatsvinden, garandeert dat, in het geval de grenzen niet open blijken te zijn c.q. geen (tijdige) ontheffing is verkregen op basis van de EVOA kennisgeving voor het afval, Inschrijver zorg draagt voor verwerking van het door de Aanbestedende dienst aangeboden afval op een locatie in Nederland. Eventuele extra kosten die hierdoor gemaakt worden door de Aanbestedende dienst komen voor rekening van Inschrijver. Eventuele extra kosten die hierdoor gemaakt worden door de Inschrijver komen voor rekening van Inschrijver c.q. kunnen niet in rekening worden gebracht bij Aanbestedende dienst.</t>
  </si>
  <si>
    <t>De herkomst van het GTA bestaat primair uit de huishoudens van de gemeente Lansingerland ingezameld huis-aan-huis.</t>
  </si>
  <si>
    <t>De tarieven zijn als volgt: 
a) Tarief voor de huis-aan-huis: tarief per melding/afspraak;
c) Tarief logistieke dienstverlening: tarief per ton;
d) Tarief verwerking: tarief per ton.</t>
  </si>
  <si>
    <t>De tarieven zijn als volgt: 
a) Tarief voor de huis-aan-huis: een tarief per dagdeel (4 uur);
b) Tarief logistieke dienstverlening: tarief per ton;
c) Tarief verwerking: tarief per ton.</t>
  </si>
  <si>
    <t>De containers moeten op afroep worden geledigd, dit omvat (niet limitatief):
 - het verwijderen van de volle container van de stationaire pers;
 - het plaatsen van de (reserve)container tegen de stationaire pers aan;
 - na lediging van de volle container en terugkomst op het het afvalbrengstation (max. 2 uur na start transport vanaf afvalbrengstation), dient de container op de plek van de (reserve)container te worden terugplaatst.
Aanbestedende dienst maakt hierover met de Inschrijver afspraken. Tijdens de verificatievergadering wordt de toegang tot het afvalbrengstation en de operationele zaken afgestemd, inclusief responsetijden.</t>
  </si>
  <si>
    <r>
      <t>De werkzaamheden omvatten inzamel- en transportwerkzaamheden en de bijbehorende dienstverlening met betrekking tot de huishoudelijke afvalstroom OPK. Ook de verwerking (inclusief afzet) van het ingezamelde OPK behoort tot de scope van de opdracht.
De inzameling omvat het ledigen van: 
- minicontainers van 140 en 240 liter gedurende de huis aan huis-inzameling (met beladers van/namens Inschrijver); 
- 4-wiel rolcontainers van 1.100 liter; 
- ondergrondse verzamelcontainers van 5 m</t>
    </r>
    <r>
      <rPr>
        <vertAlign val="superscript"/>
        <sz val="10"/>
        <rFont val="Calibri"/>
        <family val="2"/>
        <scheme val="minor"/>
      </rPr>
      <t>3</t>
    </r>
    <r>
      <rPr>
        <sz val="10"/>
        <rFont val="Calibri"/>
        <family val="2"/>
        <scheme val="minor"/>
      </rPr>
      <t xml:space="preserve"> (OC); 
- container op het afvalbrengstation.
Voor een overzicht van de locaties en overige relevante gegevens van de OC, 4-wielrolcontainers en de afzetcontainers, zie het tabblad "1. Informatie en omvang" van dit Programma van Eisen.</t>
    </r>
  </si>
  <si>
    <t>De tarieven, de vergoeding en op- of afslag per ton zijn een all-in tarief, waarin administratie, overhead, materiaal, reis-verblijf, verzekeringen, transport, belastingen, heffingen, kosten voor rapportage en overleg en eventuele overige kosten bij de prijs zijn inbegrepen. De opbrengstprijs (marktprijs) per ton is variabel gedurende de looptijd van de overeenkomst. De vergoeding en op- of afslag per ton zijn vast, gedurende de overeenkomst.</t>
  </si>
  <si>
    <t xml:space="preserve">De locatie is: 
Afvalbrengstation Bergschenhoek 
Bosland 51 
Bergschenhoek 
Vanaf 2026 is er een nieuw afvalbrengstation aan de Dorsvloerweg in Bergschenhoek operationeel. </t>
  </si>
  <si>
    <t>O-15</t>
  </si>
  <si>
    <t>O-36</t>
  </si>
  <si>
    <t>Indien Inschrijver acceptatievoorwaarden stelt die voldoen aan eis G-11 worden deze na goedkeuring door Aanbestedende dienst als bijlage bij deze overeenkomst gevoegd.</t>
  </si>
  <si>
    <t>Inzameling en transport</t>
  </si>
  <si>
    <t xml:space="preserve">Op basis van de vigerende deelnemingsovereenkomst bedraagt de maximaal toegestane vervuilingsgraad m.b.t. productvreemde vervuiling 3 gewichtsprocenten t.o.v. het totale gewicht van het tot de aangeboden vracht behorende OPK. Vervuiling (zijnde productvreemde vervuiling) tot 3 gewichtsprocenten zijn voor rekening van de Inschrijver. De kosten voor afvoer en verwerking van vervuiling (zijnde productvreemde vervuiling) tot 3 gewichtsprocenten zijn al onderdeel van het aangeboden eenheidstarieven voor verwerking en kunnen separaat niet worden doorbelast. 
Op basis van de vigerende deelnemingsovereenkomst bedraagt het maximaal toegestane vochtpercentage van het OPK 10% absoluut vocht (H2O, luchtdroog gemeten). De kosten van vochtig OPK tot 10% absoluut vocht zijn voor rekening van de Inschrijver. De kosten voor afvoer en verwerking van vochtig OPK tot 10% absoluut vocht zijn al onderdeel van het aangeboden eenheidstarieven voor verwerking en kunnen separaat niet worden doorbelast. </t>
  </si>
  <si>
    <t xml:space="preserve">Indien bij controle door de inschrijver vastgesteld wordt dat het aangeleverde OPK niet voldoet aan de kwaliteitseisen omschreven in eis O-15 t/m o-18 , heeft de Inschrijver het recht het OPK voor verwerking op de reguliere wijze te weigeren. </t>
  </si>
  <si>
    <r>
      <t>In aanvulling op eisen O-18 /m O-19</t>
    </r>
    <r>
      <rPr>
        <sz val="10"/>
        <color rgb="FFFF0000"/>
        <rFont val="Calibri"/>
        <family val="2"/>
        <scheme val="minor"/>
      </rPr>
      <t xml:space="preserve"> </t>
    </r>
    <r>
      <rPr>
        <sz val="10"/>
        <rFont val="Calibri"/>
        <family val="2"/>
        <scheme val="minor"/>
      </rPr>
      <t xml:space="preserve">kunnen de meerkosten voor verwerking van niet geaccepteerd OPK kunnen door Inschrijver niet worden doorbelast als:
 - De geconstateerde vervuiling onder producteigen vervuiling valt; en/of 
 - De geconstateerde productvreemde vervuiling minder bedraagt dan 3 gewichtsprocenten t.o.v. het totale gewicht van het tot de aangeboden vracht behorende OPK; en/of 
 - De geconstateerde vervuiling enkel het gevolg is van toetreding van regen-/hemelwater.
 </t>
    </r>
  </si>
  <si>
    <t>Indien Inschrijver acceptatievoorwaarden stelt die voldoen aan eis O-22 worden deze na goedkeuring door Aanbestedende dienst als bijlage bij deze overeenkomst gevoegd.</t>
  </si>
  <si>
    <t xml:space="preserve">De tarieven zijn als volgt: 
a) Tarief voor de huis-aan-huis inzameling via minicontainers: een tarief per ton; 
b) Tarief voor het ledigen van vierwielcontainers: een tarief per lediging; 
c) Tarief voor het ledigen van ondergrondse containers: een tarief per lediging; 
d) Tarief voor het ledigen van containers op het afvalbrengstation: een tarief per lediging; 
f) Tarief logistieke dienstverlening: tarief per ton;
g) Vergoeding (marktprijs) per ton voor het totale ingezamelde OPK: wordt afgerekend op basis van de Bontprijs (1.01/1.02) Nederland / België - HOOG zoals vermeld in de Marktberichten Oud Papier en gepubliceerd door de MRB. In het inschrijfformulier is de vergoeding opgegeven zoals deze geldt per juni 2024. De vergoeding volgt maandelijks de Bontprijs (1.01/1.02) Nederland / België - HOOG zoals vermeld in de Marktberichten Oud Papier en gepubliceerd door de MRB; 
h) Extra opslag (of afslag) op de marktprijs OPK voor de verwerking en vermarkting van het OPK: een vast tarief per ton. </t>
  </si>
  <si>
    <t>De werkzaamheden omvatten inzamel- en transportwerkzaamheden en de bijbehorende dienstverlening met betrekking tot de huishoudelijke afvalstroom PMD , evenals het optioneel beschikbaar stellen van een perscontainer ten behoeve van de inzameling van PMD op het afvalbrengstation. De verwerking (inclusief afzet) van het ingezamelde PMD behoort niet tot de scope van de opdracht. 
De inzameling omvat het ledigen van: 
- zakken huis-aan-huis inzameling; 
- ondergrondse (pers)containers;
- container op het afvalbrengstation.
Voor een overzicht van de locaties en overige relevante gegevens, zie het tabblad "1. Informatie en omvang" van dit Programma van Eisen.</t>
  </si>
  <si>
    <t>De inzameling vindt plaats per wijk, in overeenstemming met de planning.</t>
  </si>
  <si>
    <t>Inschrijver dient de op het tabblad "1. Informatie en omvang" van dit Programma van Eisen en in het inschrijfformulier genoemde frequentie van inzameling aan te houden. Op basis van ervaringen tijdens de uitvoering van de overeenkomst kan de frequentie - na voorafgaande schriftelijke goedkeuring door de Aanbestedende dienst - aangepast worden. Deze kan op verzoek van Aanbestedende dienst zowel verlaagd als geïntensiveerd worden.</t>
  </si>
  <si>
    <t xml:space="preserve">Indien bij controle door de inschrijver vastgesteld wordt dat het aangeleverde GFT niet voldoet aan de kwaliteitseisen omschreven in eis F-14, heeft de inschrijver het recht het GFT voor verwerking op de reguliere wijze te weigeren. </t>
  </si>
  <si>
    <t>Op het afvalbrengstation beschikt Aanbestedende dienst over een stationaire pers met losse containers voor GHA. Inschrijver ledigt de losse containers met haakarmsysteem op het afvalbrengstation.</t>
  </si>
  <si>
    <t>Op het afvalbrengstation beschikt Aanbestedende dienst over een stationaire pers met losse containers voor OPK Inschrijver ledigt de losse containers met haakarmsysteem op het afvalbrengstation.</t>
  </si>
  <si>
    <t>Op het afvalbrengstation beschikt Aanbestedende dienst over een stationaire pers met losse containers voor PMD. Inschrijver ledigt de losse containers met haakarmsysteem op het afvalbrengstation.</t>
  </si>
  <si>
    <t>Per lediging dienen onderstaande gegevens geregistreerd te worden. 
 - Datum en tijdstip van lediging;
 - Unieke chipnummer (serie of registratienummer);
 - De locatie van ledigingen (incl. GPS locatie);	
 - De blokkeringen van containers en overrulede ledigingen.
Binnen maximaal 1 uur na lediging dienen deze gegevens in het containermanagementsysteem van Aanbestedende dienst beschikbaar te zijn.</t>
  </si>
  <si>
    <t>De werkzaamheden omvatten de inzameling van GFT in bovengrondse rolcontainers, 660 liter containers met DIN-opnamesysteem en 240 liter containers met KAM-opnamesysteem. Zie het tabblad "1. Informatie en omvang.</t>
  </si>
  <si>
    <t>H-37</t>
  </si>
  <si>
    <t>H-38</t>
  </si>
  <si>
    <t>H-39</t>
  </si>
  <si>
    <t>De werkzaamheden omvatten de inzameling van HRA in ondergrondse verzamelcontainers voorzien van een aanslag-opnamesysteem, semi-ondergrondse verzamelcontainers voorzien van een aanslag-opnamesysteem, bovengrondse vierwielcontainers voorzien van een aanslag-opnamesysteem in cocons. Zie het tabblad "1. Informatie en omvang.</t>
  </si>
  <si>
    <t>Indien inschrijver acceptatievoorwaarden stelt die voldoen aan eis H-37 worden deze na goedkeuring door Aanbestedende dienst als bijlage bij deze overeenkomst gevoegd.</t>
  </si>
  <si>
    <t>Wanneer een chip kapot is of ontbreekt moet deze vervangen worden door (of in opdracht van) de gemeente. Daarna zal de minicontainer alsnog geleegd moeten worden door Inschrijver. Inschrijver moet dus terug om deze minicontainer alsnog te legen (minimaal 1x per week inhaalronde). Kosten hiervoor dienen verdisconteerd te zijn in het tarief voor inzameling.</t>
  </si>
  <si>
    <r>
      <t>Indien de Aanbestedende dienst een melding van illegale dumping van grof huishoudelijk afval heeft ontvangen, dient Inschrijver - op verzoek van Aanbestedende dienst - uiterlijk de volgende werkdag na het versturen van de melding de illegale dumping te verwijderen. 
Inschrijver kan een vast tarief opgeven in het inschrijfformulier voor het verwijderen en transporteren (exclusief verwerken) van illegale dumping (tot een inhoud van 2m</t>
    </r>
    <r>
      <rPr>
        <vertAlign val="superscript"/>
        <sz val="10"/>
        <rFont val="Calibri"/>
        <family val="2"/>
        <scheme val="minor"/>
      </rPr>
      <t>3</t>
    </r>
    <r>
      <rPr>
        <sz val="10"/>
        <rFont val="Calibri"/>
        <family val="2"/>
        <scheme val="minor"/>
      </rPr>
      <t>) - zijnde geen bijplaatsing - naar de verwerkingslocatie.
Matrassen en AEEA dienen door Inschrijver te worden aangeleverd op het afvalbrengstation van Aanbestedende dienst. 
Verwerking van illegale dumping dient op basis van het verwerkingstarief grof huishoudelijk restafval te worden verrekend met Aanbestedende dienst.</t>
    </r>
  </si>
  <si>
    <t>De Inschrijver houdt een registratie bij van het aantal uitgedeelde waarschuwingskaarten en de aard van de overtreding op adresniveau. Daarnaast houdt Inschrijver een registratie bij van de daarop ondernomen acties. Bij herhaling van verkeerde aanbieding op hetzelfde adres zal de Inschrijver de Aanbestedende dienst inlichten en worden afspraken gemaakt over de vervolgstappen.
Een waarschuwing kan ook betrekking hebben op een kapot inzamelmiddel of ontbreken van chip. Indien hiervan sprak is moet direct gemeld worden aan Aanbestedende dienst.</t>
  </si>
  <si>
    <t xml:space="preserve">Als het vermoeden bestaat, dat een schade aan een container het gevolg is van onjuiste bediening door de Inschrijver (vermijdbaar) of op andere wijze verwijtbaar aan Inschrijver, zal Aanbestedende dienst een onderzoek doen naar de oorzaak van de schade. Als het vermoeden wordt bevestigd, zullen de taxatie-, reparatie- en vervangingskosten worden verhaald op de Inschrijver. </t>
  </si>
  <si>
    <t>Aanbestedende dienst en Inschrijver hebben periodiek evaluatieoverleg over de uitvoering van deze overeenkomst. Op verzoek van de Aanbestedende dienst kan deze frequentie aangepast worden. Bij het evaluatieoverleg zijn tenminste de vaste contactpersonen van Inschrijver en Aanbestedende dienst aanwezig. Aanbestedende dienst stelt de agenda op (en vraagt vooraf agendapunten op bij Inschrijver) en verzorgt de verslaglegging.</t>
  </si>
  <si>
    <t>De inzamelvoertuigen van Inschrijver welke worden ingezet bij de geregistreerde inzameling van restafval moeten beschikken over een registratiesysteem voor minicontainers t.b.v. diftar. Deze gegevens moeten "real time" in het programma ICBIS, of een opvolgend programma, worden vastgelegd.
De Inschrijver gebruikt een registratiesysteem voor het administreren en beheren van de ledigingsgegevens van de aangeleverde vrachten (zowel het aantal ledigingen als de hoeveelheid per container) en stelt de informatie daaruit tevens ter beschikking aan de Aanbestedende dienst. Het registratiesysteem is voor aanvang van de opdracht beschikbaar.</t>
  </si>
  <si>
    <t xml:space="preserve">Ter onderbouwing van de factuur dient Inschrijver (binnen veertien dagen na afloop van iedere maand) een rapportage te verstrekken met daarin een cijfermatige weergave van de resultaten van de inzameling, - indien van toepassing - de overslag, het transport en de verwerking van afval in de voorgaande maand. In de rapportage is in ieder geval opgenomen:
 - per fractie de ledigingsmomenten (datum), het gewicht per lediging per voertuig en de totale ingezamelde hoeveelheid per dag. 
 - ingezamelde hoeveelheden huishoudelijk afval minicontainers per fractie (incl. overzicht weegbonnen);
 - ingezamelde hoeveelheden huishoudelijk afval verzamelcontainers per fractie (incl. overzicht weegbonnen);
 - vulgraad verzamelcontainers bij inzameling HRA; 
 - hoeveelheid en aantal keer opgeruimd bijgeplaatst afval;
 - hoeveelheid en aantal keer opgeruimd illegaal afval (dumping);
 - een overzicht van het aantal uitgevallen containers;
 - aantal ledigingen verzamelcontainers, uitgesplitst per fractie, datum en locatie;
 - een overzicht van het aantal opgehangen waarschuwingskaarten, met vermelding van de adressen;
 - een overzicht van het aantal ophaaladressen en de hoeveelheid GHA en/of GTA aan huis is opgehaald;
 - een overzicht van alle inzamelroutes op vrachtniveau. Alle routeinformatie zoals kenteken, voertuig, tijdstip, gewichten, afval(stroomnummer), e.d.
 - een overzicht van de hoeveelheid overgeslagen afval per fractie. 
 - een overzicht van alle transporten op vrachtniveau. Alle informatie zoals kenteken, voertuig, tijdstip, gewichten, afval(stroomnummer), e.d.
 - een overzicht van het aantal containers/voertuigen dat is ontvangen op de verwerkingslocatie(s);
 - een overzicht van de totale hoeveelheden ontvangen en verwerkt afval (per fractie) en het aangeleverde gewicht per voertuig; 
 - een overzicht van de hoeveelheden afval die niet zijn geaccepteerd c.q. afgekeurd en indien van toepassing op welke wijze elders verwerkt;
De Aanbestedende dienst levert het format voor de rapportage aan (na gunning). </t>
  </si>
  <si>
    <t xml:space="preserve">Binnen veertien dagen na afloop van ieder kwartaal dient Inschrijver een kwartaalrapportage te verstrekken met daarin een cijfermatige weergave van de resultaten van de afvalinzameling in het voorgaande kwartaal. In de rapportage is in ieder geval opgenomen:
 ingezamelde hoeveelheden huishoudelijk afval minicontainers per fractie (incl. overzicht weegbonnen);
 - ingezamelde hoeveelheden huishoudelijk afval verzamelcontainers per fractie (incl. overzicht weegbonnen);
 - vulgraad verzamelcontainers bij inzameling HRA; 
 - hoeveelheid en aantal keer opgeruimd bijgeplaatst afval;
 - hoeveelheid en aantal keer opgeruimd illegaal afval (dumping);
 - een overzicht van het aantal uitgevallen containers;
 - aantal ledigingen verzamelcontainers, uitgesplitst per fractie, datum en locatie;
 - een overzicht van het aantal opgehangen waarschuwingskaarten, met vermelding van de adressen;
 - een overzicht van het aantal ophaaladressen en de hoeveelheid GHA en/of GTA aan huis is opgehaald;
 - overzicht van alle routes op vrachtniveau. Alle routeinformatie zoals kenteken, voertuig, tijdstip, gewichten, afval(stroomnummer), e.d.
De Aanbestedende dienst levert het format voor de rapportage aan (na gunning). </t>
  </si>
  <si>
    <t xml:space="preserve">De Inschrijver is verantwoordelijk ten aanzien van de registratie van het afval. De hoeveelheden worden minimaal geregistreerd conform de vigerende wet- en regelgeving en de administratie van de hoeveelheden wordt bewaard voor een periode van minimaal vijf jaar. Per inkomende en uitgaande - indien het afval wordt overgeslagen door Inschrijver - vracht dienen tenminste de volgende zaken geregistreerd te worden:
- type afvalstroom (code en omschrijving);
- nummer van de weegbrief;
- kenteken voertuig;
- tarief (code en omschrijving);
- locatie van afgifte (code en omschrijving);
- datum en tijdstip van (in- en uit-) weging/acceptatie/afgifte;
- werkelijke (gewogen) hoeveelheid afval.
De Aanbestedende dienst levert de wijze van registratie (codes en omschrijvingen) en het format voor de rapportage aan (na gunning). </t>
  </si>
  <si>
    <t xml:space="preserve">Aanvullend, dient Inschrijver per kwartaal inzichtelijk te maken hoe de inzameling en het transport (brandstofgebruik) naar de overslaglocatie (indien van toepassing) en verwerkingslocatie daadwerkelijk heeft plaatsgevonden. Per transport dienen tenminste de volgende zaken geregistreerd te worden:
- datum en tijdstip van inzameling en/of transport;
- kenteken voertuig;
- hoeveelheid afval per transport;
- gebruik van brandstof.
De Aanbestedende dienst levert het format voor de rapportage aan (na gunning). </t>
  </si>
  <si>
    <t xml:space="preserve">Binnen veertien dagen na de laatste dag van elk kalenderjaar verstrekt Inschrijver jaarlijks een totaaloverzicht met directieverklaring aan Aanbestedende dienst over de bij de ontvangstlocatie(s) voor de betreffende periode aangeboden hoeveelheid afval en het bij de verwerkingsinstallatie(s) verwerkte afval van Aanbestedende dienst. In deze jaarlijkse rapportage zullen in ieder geval de volgende zaken mee worden genomen: 
- het aantal containers/voertuigen dat is ontvangen op de verwerkingslocatie(s);
- de totale hoeveelheden ontvangen afval (per fractie) en het aangeleverde gewicht per voertuig;
- de hoeveelheden afval die niet zijn geaccepteerd c.q. afgekeurd en indien van toepassing op welke wijze elders verwerkt;
- de over de afgelopen jaar behaalde recyclingprestatie, waarbij de volgende formule gehanteerd dient te worden:
- de hoeveelheid uit het afval gescheiden/gesorteerde stromen aangeboden voor recycling (inclusief (de volgende en eind)bestemming(en) en de daarbij behorende recycleresultaten) in geval van aanvullende (voor en/of na)bewerking;	
- de hoeveelheid verbrand afval en de hoeveelheid (gerecycled) residu;
De Aanbestedende dienst levert het format voor de rapportage aan (na gunning). </t>
  </si>
  <si>
    <t>Facturatie wordt maandelijks achteraf door Inschrijver uitgevoerd op basis van de door Inschrijver in de betreffende maand daadwerkelijke ingezamelde, evt. overgeslagen, getransporteerde en verwerkte hoeveelheden afval c.q. uitgevoerde dienstverlening. De facturen (digitaal) moeten uiterlijk twee weken na afloop van elke maand door de Aanbestedende dienst ontvangen zijn. Standaard in Excel- en Pdf-format.
Facturen worden digitaal/elektronisch door Inschrijver aan Aanbestedende dienst verzonden. Facturen moeten verzonden worden naar: efactuur@lansingerland.nl. 
Alle financiële- en weeggegevens dienen in - een nader door Aanbestedende dienst aan te geven - digitaal systeem te worden gezet door Inschrijver.</t>
  </si>
  <si>
    <t>Onderbouwing van de factuur - op basis waarvan de facturen inhoudelijk kunnen worden getoetst - dient in - een nader door Aanbestedende dienst aan te geven - digitaal systeem te worden gezet door Inschrijver.</t>
  </si>
  <si>
    <t>Alle inzamel- en/of transportvoertuigen die door Inschrijver ten behoeve van de uitvoering van de werkzaamheden gebruikt worden, dienen minimaal te voldoen aan de Euro VI (Euro 6) emissienorm (motornorm) en rijden met brandstof HVO 100 (brandstofeis). 
De motoruitvoering en de gebruikte brandstof van de ingezette voertuigen wordt periodiek steekproefsgewijs gecontroleerd tijdens het uitvoeren van de werkzaamheden voor de Aanbestedende dienst. Indien wordt geconstateerd dat Inschrijver een voertuig inzet dat niet aan de minimale motornorm en/of brandstofeis voldoet, zal direct een opeisbare boete worden opgelegd van € 1.500,- per voertuig per dag. Aanbestedende dienst zal vaker controleren als geconstateerd wordt dat het ingezette voertuig niet voldoet ten aanzien van de minimale duurzaamheid. De Aanbestedende dienst behoudt zich het recht voor ieder ingezet voertuig en de gebruikte brandstof te controleren.</t>
  </si>
  <si>
    <t>Op verzoek van en in overleg met de Aanbestedende dienst dient de inschrijver gemeente specifieke informatie op de inzamelvoertuigen te plaatsen. Hiertoe moet op de inzamelvoertuigen een glad vlak van minimaal 1 bij 1,5 meter aanwezig te zijn, waarop bijvoorbeeld een magneetsticker kan worden bevestigd. Informatie moet altijd makkelijk te verwijderen zijn.</t>
  </si>
  <si>
    <t>Verwijtbare fouten</t>
  </si>
  <si>
    <t>A-178</t>
  </si>
  <si>
    <t>A-179</t>
  </si>
  <si>
    <t>Melding en klachten zijn in te delen in 2 groepen: 
1. Meldingen met betrekking tot lediging: 
 a. Inzamelmiddel niet ingezameld/geleegd c.q. het aangeboden afval niet opgehaald; 
 b. Container is maar half geleegd;
 c. Melding over verdwenen container na lediging. 
2. Klachten met betrekking tot correct uitvoeren van de dienstverlening: 
 a. Geluidsoverlast door personeel of voertuig; 
 b. De inzamelmiddelen worden niet netjes en/of niet werkend teruggezet en/of achter gelaten; 
 c. Gedrag van personeel op straat; 
 d. Inzamelvoertuig lekt percolaat water; 
 e. Inschrijver laat gemorst afval achter.
Met betrekking tot klachten in groep 1 wordt vastgesteld of deze verwijtbaar zijn aan Inschrijver. Klachten zijn niet verwijtbaar aan Inschrijver indien: 
- Inschrijver besloten heeft om door omstandigheden de inzamelronde niet uit te laten voeren of niet af te ronden (na uitdrukkelijk akkoord per e-mail door Aanbestedende dienst); 
- Inschrijver het aangeboden inzamelmiddel c.q. het aangeboden afval op basis van dit programma van eisen niet mag inzamelen; 
- Het aangeboden inzamelmiddel c.q. het aangeboden afval te laat heeft aangeboden of op de verkeerde dag/plek aangeboden is; 
- Door Inschrijver aangetoond wordt dat de klacht niet aan hem te wijten is. 
In alle andere gevallen wordt de klacht gezien als verwijtbaar aan Inschrijver. Klachten in groep 2 worden altijd gezien als verwijtbaar aan Inschrijver.</t>
  </si>
  <si>
    <t>Verwijtbare klacht</t>
  </si>
  <si>
    <t>Niet geledigde inzamelmiddelen dienen bij melding aan de Inschrijver, op dezelfde dag te worden geledigd, behoudens als het inzamelmiddelen betreft die niet tijdig ter lediging aan straat zijn gezet. Dit wordt beoordeeld door de Aanbestedende dienst. 
Het niet nog op dezelfde dag ledigen van het inzamelmiddel na melding wordt gezien als verwijtbare fout.</t>
  </si>
  <si>
    <t>Inschrijver ruimt tijdens de inzameling gemorst huishoudelijk afval direct op, zodat het ontstaan van zwerfafval (door de inzamelwerkzaamheden) voorkomen wordt. Al het in de directe omgeving van de verzamelcontainers bevindende zwerfafval en bijgeplaatst afval dient (binnen een straal van 5 meter) te worden opgeruimd c.q. verwijderd en de containerlocatie dient bezemschoon te zijn. 
Het niet opruimen van het in de directe omgeving van de verzamelcontainers bevindende zwerfafval en bijgeplaatst afval wordt gezien als verwijtbare fout.</t>
  </si>
  <si>
    <r>
      <t>De werkzaamheden omvatten het inzamelen en verwerken van HRA. Naast het inzamelen en verwerken betreft het ook de logistieke dienstverlening (transport naar de verwerkingslocatie en - indien nodig- overslag van HRA). 
De inzameling omvat het ledigen van: 
- ondergrondse verzamelcontainers van 5m</t>
    </r>
    <r>
      <rPr>
        <vertAlign val="superscript"/>
        <sz val="10"/>
        <rFont val="Calibri"/>
        <family val="2"/>
        <scheme val="minor"/>
      </rPr>
      <t>3</t>
    </r>
    <r>
      <rPr>
        <sz val="10"/>
        <rFont val="Calibri"/>
        <family val="2"/>
        <scheme val="minor"/>
      </rPr>
      <t>; 
- semi-ondergrondse containers van 2,5 - 3,5 m</t>
    </r>
    <r>
      <rPr>
        <vertAlign val="superscript"/>
        <sz val="10"/>
        <rFont val="Calibri"/>
        <family val="2"/>
        <scheme val="minor"/>
      </rPr>
      <t>3</t>
    </r>
    <r>
      <rPr>
        <sz val="10"/>
        <rFont val="Calibri"/>
        <family val="2"/>
        <scheme val="minor"/>
      </rPr>
      <t>; 
- minicontainers van 140 en 240 liter; 
- containers op het afvalbrengstation.
Voor een overzicht van de locaties en overige relevante gegevens, zie het tabblad "1. Informatie en omvang" van dit Programma van Eisen.</t>
    </r>
  </si>
  <si>
    <t>De Inschrijver zamelt het HRA in bij 216 ondergrondse containers met aanslagopnamesysteem. Zie het tabblad "1. Informatie en omvang". Tevens worden er 11 semi-ondergrondse containers met aanslagopnamesysteem aangeboden. De ledigingsfrequentie is tevens op het tabblad "1. Informatie en omvang" opgenomen. Het aantal verzamelcontainers kan gedurende de looptijd van de overeenkomst uitbreiden dan wel verminderen.</t>
  </si>
  <si>
    <t>De tarieven zijn als volgt: 
a) Tarief voor de huis-aan-huis inzameling via minicontainers: een tarief per lediging. 
b) Tarief voor het ledigen van ondergrondse containers: een tarief per lediging; 
c) Tarief voor het ledigen van bovengrondsecontainers op het afvalbrengstation: een tarief per lediging; 
d) Tarief logistieke dienstverlening: tarief per ton;
e) Tarief verwerking: tarief per ton.</t>
  </si>
  <si>
    <t>Het maximale aantal verwijtbare fouten per maand bedraagt 4 verwijtbare fouten. 
Bij overschrijding van het maximale aantal verwijtbare fouten per maand kan Aanbestedende dienst een boete in rekening brengen van € 500,- per extra verwijtbare fout.</t>
  </si>
  <si>
    <t>De volgende overschrijdingen worden gezien als verwijtbare fouten:
 - Het niet opruimen van het in de directe omgeving van de verzamelcontainers bevindende zwerfafval en bijgeplaatst afval (A-46);
 - Overschrijding van de maximale reactietijd voor het legen van volle verzamelcontainers (eis A-51); 
 - Het niet nog op dezelfde dag ledigen van het inzamelmiddel na melding (A-63).</t>
  </si>
  <si>
    <t xml:space="preserve">Het tijdig aanleveren van rapportages is cruciaal voor de Aanbestedende dienst. Bij het meer dan 1 keer per jaar overschrijden van de maximale termijn voor het aanleveren van rapportages (eis A-167 t/m A-169, A-172 + A-173) kan Aanbestedende dienst een boete in rekening brengen van € 500,- per extra overschrijding van de maximale termijn voor het aanleveren van rapportages. </t>
  </si>
  <si>
    <t>Van elke 1.000 aangeboden en geledigde containers wordt maximaal 1 fout door de Aanbestedende dienst geaccepteerd. Een fout kan zijn een niet, of niet volledig, of niet juist gelezen en geregistreerde chip als gevolg van het niet, of niet volledig functioneren van de voertuiguitrusting of chip. 
Bij overschrijding van het toegestane foutenpercentage dient Inschrijver alle kosten en schade te vergoeden welke de Aanbestedende dienst als gevolg hiervan lijdt. Tot deze schade behoren onder meer extra apparaatskosten van de Aanbestedende dienst en extra kosten voor uitvoering van de opdracht door een andere dienstverlener, en de gedorven inkomsten afvalstoffenheffing.</t>
  </si>
  <si>
    <t xml:space="preserve">Indien er meldingen over volle containers van inwoners of medewerkers van de Aanbestedende dienst worden ontvangen, zal de Aanbestedende dienst contact opnemen met de Inschrijver. De Inschrijver dient de containers binnen 4 werkuren te ledigen zoals omschreven en daarna direct een terugkoppeling te geven aan de contactpersoon van de Aanbestedende dienst. Overschrijding van de reactietijd voor het legen van volle containers wordt gezien als een verwijtbare fout. </t>
  </si>
  <si>
    <t>A-180</t>
  </si>
  <si>
    <t xml:space="preserve">Bij iedere keer dat er een hoger aantal verwijtbare klachten ontvangen wordt, dan opgenomen is in eis A-178 dient de Inschrijver een plan met corrigerende maatregelen op te stellen. Dit plan dient binnen 10 werkdagen, na het einde van de betreffende maand, ter goedkeuring aangeboden te worden aan Aanbestedende dienst. Na goedkeuring door Aanbestedende dienst dient Inschrijver de corrigerende maatregelen door te voeren.
Tevens is Aanbestedende dienst, bij overschrijding van het maximale aantal ontvangen verwijtbare klachten per maand, gerechtigd een boete in rekening te brengen bij Inschrijver van € 500,- per extra ontvangen verwijtbare klacht.
</t>
  </si>
  <si>
    <t>Binnen veertien dagen na de laatste dag van elk jaar dient inschrijver een jaarrapportage te verstrekken met daarin informatie over de afvalinzameling (zie eis A-168) in het voorgaande jaar. Deze jaarrapportage bestaat uit een cijfermatig deel met een daarbij behorende toelichting. Tevens bevat de jaarrapportage een beknopte analyse van de ontwikkelingen. Daarnaast is Inschrijver verplicht om jaarlijks alle gegevens en informatie met betrekking tot de uitvoering van de Opdracht ordelijk gerangschikt, overzichtelijk en toegankelijk voor derden ter beschikking te stellen aan de Aanbestedende dienst.</t>
  </si>
  <si>
    <t xml:space="preserve">De in te zamelen afvalstromen worden door de inwoners overeenkomstig de plaatselijke regelgeving (zie verwijzing hierna) aangeboden. Het aanbieden van afval moet voldoen aan de vigerende Afvalstoffenverordening inclusief bijbehorend Uitvoeringsbesluit van gemeente Lansingerland. Indien de afvalstromen op een andere wijze of op verkeerde dagen worden aangeboden, worden deze niet ingezameld, tenzij de Aanbestedende dienst de Inschrijver hiertoe een schriftelijke opdracht verstrekt. </t>
  </si>
  <si>
    <t xml:space="preserve">Als er een technische storing bij een (ondergrondse) container optreedt, dient de Inschrijver dat direct te melden bij de contactpersoon van de Aanbestedende dienst (en/of het klantcontactcentrum van Aanbestedende dienst). Het oplossen van technische problemen (aan een inzamelmiddel van Aanbestedende dienst) is een verantwoordelijkheid van de Aanbestedende dienst. </t>
  </si>
  <si>
    <t>Tijdens de uitvoering van de opdracht voor Aanbestedende dienst, mag hetzelfde inzamelvoertuig geen bedrijfsafval en/of andere afvalstoffen van derden inzamelen en/of afvoeren. Indien Inschrijver toch afvalstoffen van derden inzamelt of afvoert, is Aanbestedende dienst gerechtigd tot een direct opeisbare boete van € 10.000,- per overtreding.</t>
  </si>
  <si>
    <t xml:space="preserve">In geval van calamiteiten (niet ontstaan door tekorten van de Inschrijver) dient Inschrijver altijd binnen 4 uren (ook buiten werktijden en eventueel in het weekend) na een oproep van Aanbestedende dienst aanwezig te zijn om extra noodledigingen (van verzamelcontainers) te doen, hetgeen maximaal enkele keren per jaar kan voorkomen. Inschrijver dient ook telefonisch bereikbaar te zijn in geval van calamiteiten buiten werktijden.
Mocht de situatie dermate urgent zijn, zal Aanbestedende dienst de container per direct zelf (laten) verwijderen. Aanbestedende dienst behoudt zich het recht voor om in geval van calamiteiten de container(s) zelf te (laten) ledigen. 
Voor lediging stemt de Inschrijver met Aanbestedende dienst af, waar de inhoud van de container moet worden gedeponeerd. </t>
  </si>
  <si>
    <t>De Inschrijver is verantwoordelijk voor het reguleren van het op de juiste wijze aanbieden van het afval door inwoners door het gebruik van waarschuwingskaarten. Door middel van een visuele/organoleptische inspectie dient Inschrijver te controleren of er sprake is van juist aanbiedgedrag door inwoners. Indien de afvalstoffen afwijkend (wat betreft plaats, inhoud, of andere reden onjuist worden aangeboden) aangeboden worden, of in geval van minicontainers HRA, de lediging(en) niet geregistreerd kunnen worden als gevolg van het ontbreken of defect zijn van de chip, dient er door Inschrijver een waarschuwingskaart op de afvalstoffen en/of de minicontainer te worden achtergelaten. Op de waarschuwingskaart dient aangekruist te worden welke constatering de Inschrijver heeft gedaan en welke actie de inwoner eventueel moet ondernemen. Inschrijver en Aanbestedende dienst treden in overleg over de vast te stellen richtlijnen voor het omgaan met de waarschuwingskaarten en eventueel te ondernemen speciale acties met betrekking tot communicatie, inzet van de BOA, het uitvoeren van visuele inspecties etc.. De uitkomst van dit overleg wordt vastgelegd in het inzamelplan.</t>
  </si>
  <si>
    <t xml:space="preserve">Inschrijver dient te voorkomen dat minicontainers in het inzamelvoertuig vallen.
Indien dit toch het geval is, dient dit digitaal geregistreerd te worden en per direct gemeld te worden aan het KCC/de contactpersoon van gemeente Lansingerland. Tevens dient Inschrijver via Aanbestedende dienst desbetreffend huishouden zo spoedig mogelijk van een nieuwe minicontainer te voorzien. 
Vervangingskosten voor een nieuwe minicontainer (waaronder, aanschafkosten mincontainers + chip, en leveringskosten) zijn in dat geval voor rekening van Inschrijver. </t>
  </si>
  <si>
    <t xml:space="preserve">Inschrijver dient in zijn bedrijfsvoering uitdrukkelijk aandacht te besteden aan de veiligheid bij de uitvoering van de werkzaamheden met minimaal de geldende wettelijke verplichtingen (Arbowetgeving). Het personeel van Inschrijver zal bij uitvoering van de opdracht gebruik maken van de wettelijk voorgeschreven PBM's, zoals veiligheidskleding/- schoenen (minimaal S3) en eventuele andere persoonlijke beschermingsmiddelen. De verplichtingen t.a.v. veiligheid bij uitvoering van de werkzaamheden dienen door het personeel van Inschrijver te worden nageleefd. Inschrijver dient actief op deze correcte naleving toe te zien. Waar nodig dient Inschrijver zijn personeel op correcte naleving aan te sturen. 
Bij de uitvoering van de werkzaamheden zal de Inschrijver de nodige voorzichtigheid en veiligheid betrachten bij het rijden op het (gemeentelijk) wegennet, zodanig dat het weggedrag niet als aanstootgevend of onverantwoordelijk door omwonenden en andere weggebruikers wordt ervaren. Aanwijzingen van of namens de Aanbestedende dienst dienaangaande moeten worden opgevolgd. </t>
  </si>
  <si>
    <t>Het materieel dat ingezet wordt door de Inschrijver dient:
 - in goede staat van onderhoud te verkeren, waarbij geldt dat onderhoudswerkzaamheden, behoudens calamiteiten, zodanig gepland worden dat de normale werkzaamheden niet worden verstoord. Bij uitval van inzamelvoertuigen dient terstond de Aanbestedende dienst op de hoogte te worden gebracht;
 - minimaal te voldoen aan de Euro VI (Euro 6) emissienorm (motornorm) en rijden met brandstof HVO 100 (brandstofeis);
 - afgestemd te zijn op de breedte van de straten en de in de gemeente toegepaste aanbiedingsvormen van afvalstoffen. Duidelijk dient te zijn dat het materieel bestemd is voor de desbetreffende inzamelwerkzaamheden;
 - geen schade toe te brengen aan de openbare ruimte;
 - te voldoen aan alle relevante wettelijke eisen en bepalingen en aan de eisen zoals opgenomen in de EN 1501;
 - afgestemd te zijn op de inzamelmiddelen van de Aanbestedende dienst;
 - bij voorkeur geschikt te zijn voor communicatiedoeleinden (tekst/beeldmerken op zijkant voertuig);
 - herkenbaar te zijn als inzamelmaterieel dat wordt ingezet voor Lansingerland, door bijvoorbeeld logo’s.</t>
  </si>
  <si>
    <t>Het eenheidstarief voor het verwerken van KCA kan worden geïndexeerd conform de volgende CBS index: Dienstenprijzen; 49411 Goederenvervoer over de weg 2015=100 CPA2008.
Zie ook: https://opendata.cbs.nl/statline/#/CBS/nl/dataset/83760NED/table?ts=1557988874255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t>
  </si>
  <si>
    <t>Eenheidstarieven voor verwerking kunnen (naast de jaarlijkse indexatie) aangepast worden als:
1) De Wbm van overheidswege (landelijk) gewijzigd wordt (zoals aanpassing van wettelijke toeslagen en/of belasting op verbranding of storten van (huishoudelijke) afvalstoffen);
2) Er van overheidswege (landelijk) een wettelijke toeslag en/of belasting op de CO2-prestatie van het verwerkingsproces van (huishoudelijke) afvalstoffen toegepast wordt (hierna: CO2-heffing).</t>
  </si>
  <si>
    <t>Het aantal ontvangen verwijtbare klachten mag in het eerste operationele halfjaar van inzameling maximaal 2 klachten per 1.000 aansluitingen per maand bedragen. De daarop volgende periode (verdere contractduur) mag dit maximaal 1 verwijtbare klacht per 1.000 aansluitingen per maand bedragen.
Uitzonderingen hierop zijn speciale gevallen en kunnen alleen als zodanig worden vastgesteld door Aanbestedende dienst.</t>
  </si>
  <si>
    <t>In aanvulling op eis A-75 dient het personeel van Inschrijver te houden aan de door het college van Aanbestedende dienst vastgestelde:
 - Gedragscode integriteit medewerkers;
 - Regeling melden ongewenst gedrag;
 - Regeling melden vermoeden misstanden.</t>
  </si>
  <si>
    <t xml:space="preserve">De Inschrijver verplicht zich de chips van de minicontainers voor HRA te kunnen herkennen en registreren. De Inschrijver is verantwoordelijk voor aanschaf, montage en installatie van de hiervoor benodigde registratieapparatuur, de afstelling van de apparatuur, controle op het juist functioneren, het technisch en dagelijkse functionele onderhoud en de instructie aan zijn personeel en de overdracht van de ledigingsgegevens aan de gemeente (of aan een derde partij die namens de gemeente het containermanagement uitvoert). </t>
  </si>
  <si>
    <t>Inschrijver houdt zich bij het verwerken van persoonsgegevens van inwoners te allen tijde aan de regels inzake het verwerken van persoonsgegevens zoals o.a. vastgelegd in de Algemene Verordening Gegevensbescherming (AVG) en de Uitvoeringswet AVG (UAVG). Na definitieve gunning wordt een verwerkersovereenkomst en dataprotocol (zie separate bijlagen) door beide partijen gesloten.</t>
  </si>
  <si>
    <t xml:space="preserve">Bij het verwerken van het HRA door Inschrijver dient altijd tenminste te voldaan te worden aan de minimumstandaard overeenkomstig het Sectorplan 1 van LAP3. De minimumstandaard voor de verwerking van HRA is verbranden met energieterugwinning. Het door Aanbestedende dienst aangeboden HRA wordt daarvoor door Inschrijver in een passende installatie verwerkt. </t>
  </si>
  <si>
    <t>De Aanbestedende dienst ontvangt van de Inschrijver gedurende de looptijd van de overeenkomst een opbrengstprijs per ton voor al het OPK, dat door de Inschrijver wordt ingezameld en verwerkt. De opbrengstprijs is variabel: wanneer de markttarieven stijgen of dalen, zal ook de opbrengst voor de Aanbestedende dienst mee stijgen of dalen. De opbrengstprijs is de werkelijke marktprijs die maandelijks wordt vastgesteld op basis van het de markttarieven "HOOG" voor Nederland en België (bont) en die worden gepubliceerd door de MRB. Aanbestedende dienst ontvangt maandelijks een kopie van de Marktberichten Oud Papier bont (1.01/1.02) uitgegeven door de MRB van Inschrijver. Wanneer deze prijs verandert, zal de opbrengstprijs voor de Aanbestedende dienst worden bijgesteld volgens de dan geldende markttarieven oud papier en karton. Indien een bepaalde maand geen publicatie van de markttarieven "HOOG" voor Nederland en België (bont) (1.01/1.02) door de MRB plaatsvindt, moeten de tarieven van de voorgaande (laatst gepubliceerde) maand worden gehanteerd.</t>
  </si>
  <si>
    <t xml:space="preserve">Bij het verwerken van het GHA door Inschrijver dient altijd tenminste te voldaan te worden aan de minimumstandaard overeenkomstig het Sectorplan 1 van LAP3. De minimumstandaard voor de verwerking van GHA is verbranden met energieterugwinning. Het door Aanbestedende dienst aangeboden GHA wordt daarvoor door Inschrijver in een passende installatie verwerkt.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</si>
</sst>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 numFmtId="166" formatCode="#,##0.000"/>
  </numFmts>
  <fonts count="22" x14ac:knownFonts="1">
    <font>
      <sz val="10"/>
      <name val="Arial"/>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entury Gothic"/>
      <family val="2"/>
    </font>
    <font>
      <sz val="8"/>
      <name val="Arial"/>
      <family val="2"/>
    </font>
    <font>
      <sz val="10"/>
      <name val="Calibri"/>
      <family val="2"/>
      <scheme val="minor"/>
    </font>
    <font>
      <sz val="10"/>
      <color theme="0"/>
      <name val="Calibri"/>
      <family val="2"/>
      <scheme val="minor"/>
    </font>
    <font>
      <sz val="10"/>
      <color rgb="FF000000"/>
      <name val="Calibri"/>
      <family val="2"/>
      <scheme val="minor"/>
    </font>
    <font>
      <b/>
      <sz val="10"/>
      <color theme="0"/>
      <name val="Calibri"/>
      <family val="2"/>
      <scheme val="minor"/>
    </font>
    <font>
      <sz val="10"/>
      <color theme="1"/>
      <name val="Calibri"/>
      <family val="2"/>
      <scheme val="minor"/>
    </font>
    <font>
      <vertAlign val="superscript"/>
      <sz val="10"/>
      <name val="Calibri"/>
      <family val="2"/>
      <scheme val="minor"/>
    </font>
    <font>
      <sz val="10"/>
      <name val="Calibri"/>
      <family val="2"/>
    </font>
    <font>
      <sz val="10"/>
      <color rgb="FFFF0000"/>
      <name val="Calibri"/>
      <family val="2"/>
      <scheme val="minor"/>
    </font>
    <font>
      <b/>
      <sz val="10"/>
      <color theme="1"/>
      <name val="Calibri"/>
      <family val="2"/>
      <scheme val="minor"/>
    </font>
    <font>
      <vertAlign val="subscript"/>
      <sz val="10"/>
      <name val="Calibri"/>
      <family val="2"/>
      <scheme val="minor"/>
    </font>
    <font>
      <sz val="10"/>
      <name val="Arial"/>
      <family val="2"/>
    </font>
    <font>
      <vertAlign val="superscript"/>
      <sz val="10"/>
      <color theme="1"/>
      <name val="Calibri"/>
      <family val="2"/>
      <scheme val="minor"/>
    </font>
    <font>
      <sz val="10"/>
      <color indexed="8"/>
      <name val="Calibri"/>
      <family val="2"/>
      <scheme val="minor"/>
    </font>
    <font>
      <vertAlign val="subscript"/>
      <sz val="10"/>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thick">
        <color rgb="FFFFC000"/>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8">
    <xf numFmtId="0" fontId="0" fillId="0" borderId="0"/>
    <xf numFmtId="0" fontId="5" fillId="0" borderId="0"/>
    <xf numFmtId="0" fontId="5" fillId="0" borderId="0"/>
    <xf numFmtId="0" fontId="6" fillId="0" borderId="0"/>
    <xf numFmtId="4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4" fillId="0" borderId="0"/>
    <xf numFmtId="44" fontId="4"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5" fillId="0" borderId="0"/>
    <xf numFmtId="0" fontId="2" fillId="0" borderId="0"/>
    <xf numFmtId="9"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5" fillId="0" borderId="0"/>
    <xf numFmtId="43" fontId="18" fillId="0" borderId="0" applyFont="0" applyFill="0" applyBorder="0" applyAlignment="0" applyProtection="0"/>
    <xf numFmtId="0" fontId="1" fillId="0" borderId="0"/>
  </cellStyleXfs>
  <cellXfs count="125">
    <xf numFmtId="0" fontId="0" fillId="0" borderId="0" xfId="0"/>
    <xf numFmtId="0" fontId="8" fillId="0" borderId="0" xfId="1" applyFont="1" applyAlignment="1">
      <alignment wrapText="1"/>
    </xf>
    <xf numFmtId="0" fontId="8" fillId="0" borderId="0" xfId="1" applyFont="1" applyAlignment="1">
      <alignment vertical="center"/>
    </xf>
    <xf numFmtId="0" fontId="8" fillId="0" borderId="0" xfId="1" applyFont="1" applyAlignment="1">
      <alignment vertical="center" wrapText="1"/>
    </xf>
    <xf numFmtId="0" fontId="10" fillId="0" borderId="0" xfId="0" applyFont="1"/>
    <xf numFmtId="0" fontId="8" fillId="0" borderId="0" xfId="1" applyFont="1" applyAlignment="1">
      <alignment vertical="top" wrapText="1"/>
    </xf>
    <xf numFmtId="0" fontId="12" fillId="5" borderId="0" xfId="0" applyFont="1" applyFill="1"/>
    <xf numFmtId="0" fontId="8" fillId="4" borderId="7" xfId="1" applyFont="1" applyFill="1" applyBorder="1" applyAlignment="1">
      <alignment horizontal="center" vertical="center" wrapText="1"/>
    </xf>
    <xf numFmtId="0" fontId="8" fillId="4" borderId="7" xfId="1" applyFont="1" applyFill="1" applyBorder="1" applyAlignment="1">
      <alignment horizontal="left" vertical="center" wrapText="1"/>
    </xf>
    <xf numFmtId="0" fontId="8" fillId="4" borderId="8" xfId="1" applyFont="1" applyFill="1" applyBorder="1" applyAlignment="1">
      <alignment vertical="center" wrapText="1"/>
    </xf>
    <xf numFmtId="0" fontId="8" fillId="4" borderId="10" xfId="1" applyFont="1" applyFill="1" applyBorder="1" applyAlignment="1">
      <alignment vertical="center" wrapText="1"/>
    </xf>
    <xf numFmtId="0" fontId="16" fillId="0" borderId="0" xfId="22" applyFont="1"/>
    <xf numFmtId="0" fontId="12" fillId="0" borderId="0" xfId="22" applyFont="1"/>
    <xf numFmtId="0" fontId="12" fillId="0" borderId="0" xfId="22" applyFont="1" applyAlignment="1">
      <alignment horizontal="right"/>
    </xf>
    <xf numFmtId="0" fontId="12" fillId="5" borderId="0" xfId="22" applyFont="1" applyFill="1"/>
    <xf numFmtId="0" fontId="11" fillId="3" borderId="12" xfId="22" applyFont="1" applyFill="1" applyBorder="1"/>
    <xf numFmtId="0" fontId="12" fillId="3" borderId="12" xfId="22" applyFont="1" applyFill="1" applyBorder="1"/>
    <xf numFmtId="0" fontId="12" fillId="6" borderId="0" xfId="22" applyFont="1" applyFill="1"/>
    <xf numFmtId="0" fontId="9" fillId="3" borderId="1" xfId="1" applyFont="1" applyFill="1" applyBorder="1" applyAlignment="1">
      <alignment vertical="center"/>
    </xf>
    <xf numFmtId="0" fontId="9" fillId="3" borderId="6" xfId="1" applyFont="1" applyFill="1" applyBorder="1" applyAlignment="1">
      <alignment vertical="center" wrapText="1"/>
    </xf>
    <xf numFmtId="0" fontId="9" fillId="3" borderId="2" xfId="1" applyFont="1" applyFill="1" applyBorder="1" applyAlignment="1">
      <alignment horizontal="left" vertical="center"/>
    </xf>
    <xf numFmtId="0" fontId="9" fillId="3" borderId="3" xfId="1" applyFont="1" applyFill="1" applyBorder="1" applyAlignment="1">
      <alignment horizontal="left" vertical="center" wrapText="1"/>
    </xf>
    <xf numFmtId="0" fontId="12" fillId="0" borderId="0" xfId="0" applyFont="1"/>
    <xf numFmtId="0" fontId="9" fillId="3" borderId="12" xfId="22" applyFont="1" applyFill="1" applyBorder="1"/>
    <xf numFmtId="0" fontId="9" fillId="3" borderId="1" xfId="0" applyFont="1" applyFill="1" applyBorder="1"/>
    <xf numFmtId="0" fontId="9" fillId="3" borderId="5" xfId="0" applyFont="1" applyFill="1" applyBorder="1"/>
    <xf numFmtId="0" fontId="9" fillId="3" borderId="6" xfId="0" applyFont="1" applyFill="1" applyBorder="1"/>
    <xf numFmtId="0" fontId="9" fillId="3" borderId="7" xfId="0" applyFont="1" applyFill="1" applyBorder="1" applyAlignment="1">
      <alignment horizontal="right"/>
    </xf>
    <xf numFmtId="0" fontId="9" fillId="3" borderId="7" xfId="0" applyFont="1" applyFill="1" applyBorder="1" applyAlignment="1">
      <alignment horizontal="center"/>
    </xf>
    <xf numFmtId="0" fontId="12" fillId="0" borderId="7" xfId="0" applyFont="1" applyBorder="1"/>
    <xf numFmtId="165" fontId="12" fillId="0" borderId="7" xfId="0" applyNumberFormat="1" applyFont="1" applyBorder="1"/>
    <xf numFmtId="0" fontId="12" fillId="0" borderId="7" xfId="0" applyFont="1" applyBorder="1" applyAlignment="1">
      <alignment horizontal="left"/>
    </xf>
    <xf numFmtId="165" fontId="12" fillId="0" borderId="7" xfId="0" applyNumberFormat="1" applyFont="1" applyBorder="1" applyAlignment="1">
      <alignment horizontal="left" indent="3"/>
    </xf>
    <xf numFmtId="165" fontId="12" fillId="0" borderId="7" xfId="0" applyNumberFormat="1" applyFont="1" applyBorder="1" applyAlignment="1">
      <alignment horizontal="right"/>
    </xf>
    <xf numFmtId="0" fontId="9" fillId="3" borderId="2" xfId="0" applyFont="1" applyFill="1" applyBorder="1"/>
    <xf numFmtId="3" fontId="9" fillId="3" borderId="4" xfId="0" applyNumberFormat="1" applyFont="1" applyFill="1" applyBorder="1"/>
    <xf numFmtId="0" fontId="9" fillId="3" borderId="8" xfId="0" applyFont="1" applyFill="1" applyBorder="1"/>
    <xf numFmtId="0" fontId="9" fillId="3" borderId="9" xfId="0" applyFont="1" applyFill="1" applyBorder="1"/>
    <xf numFmtId="0" fontId="9" fillId="3" borderId="10" xfId="0" applyFont="1" applyFill="1" applyBorder="1"/>
    <xf numFmtId="0" fontId="9" fillId="3" borderId="7" xfId="0" applyFont="1" applyFill="1" applyBorder="1"/>
    <xf numFmtId="0" fontId="9" fillId="3" borderId="7" xfId="0" applyFont="1" applyFill="1" applyBorder="1" applyAlignment="1">
      <alignment horizontal="center" vertical="center" wrapText="1"/>
    </xf>
    <xf numFmtId="3" fontId="12" fillId="0" borderId="7" xfId="0" applyNumberFormat="1" applyFont="1" applyBorder="1"/>
    <xf numFmtId="3" fontId="9" fillId="3" borderId="7" xfId="0" applyNumberFormat="1" applyFont="1" applyFill="1" applyBorder="1"/>
    <xf numFmtId="0" fontId="12" fillId="3" borderId="12" xfId="0" applyFont="1" applyFill="1" applyBorder="1"/>
    <xf numFmtId="0" fontId="9" fillId="3" borderId="8" xfId="0" applyFont="1" applyFill="1" applyBorder="1" applyAlignment="1">
      <alignment vertical="center"/>
    </xf>
    <xf numFmtId="0" fontId="9" fillId="3" borderId="10" xfId="0" applyFont="1" applyFill="1" applyBorder="1" applyAlignment="1">
      <alignment horizontal="center" wrapText="1"/>
    </xf>
    <xf numFmtId="0" fontId="9" fillId="3" borderId="7" xfId="0" applyFont="1" applyFill="1" applyBorder="1" applyAlignment="1">
      <alignment horizontal="center" wrapText="1"/>
    </xf>
    <xf numFmtId="3" fontId="9" fillId="3" borderId="7" xfId="0" applyNumberFormat="1" applyFont="1" applyFill="1" applyBorder="1" applyAlignment="1">
      <alignment horizontal="center" wrapText="1"/>
    </xf>
    <xf numFmtId="0" fontId="12" fillId="0" borderId="7" xfId="0" applyFont="1" applyBorder="1" applyAlignment="1">
      <alignment horizontal="center" vertical="center" wrapText="1"/>
    </xf>
    <xf numFmtId="0" fontId="11" fillId="3" borderId="8" xfId="0" applyFont="1" applyFill="1" applyBorder="1" applyAlignment="1">
      <alignment vertical="center"/>
    </xf>
    <xf numFmtId="0" fontId="11" fillId="3" borderId="9" xfId="0" applyFont="1" applyFill="1" applyBorder="1" applyAlignment="1">
      <alignment vertical="center" wrapText="1"/>
    </xf>
    <xf numFmtId="0" fontId="12" fillId="3" borderId="4" xfId="0" applyFont="1" applyFill="1" applyBorder="1"/>
    <xf numFmtId="0" fontId="8" fillId="0" borderId="7" xfId="11" applyFont="1" applyBorder="1" applyAlignment="1">
      <alignment horizontal="center" vertical="center" wrapText="1" readingOrder="1"/>
    </xf>
    <xf numFmtId="0" fontId="12" fillId="0" borderId="10" xfId="0" applyFont="1" applyBorder="1" applyAlignment="1">
      <alignment horizontal="center" vertical="center" wrapText="1"/>
    </xf>
    <xf numFmtId="0" fontId="12" fillId="0" borderId="7" xfId="0" applyFont="1" applyBorder="1" applyAlignment="1">
      <alignment horizontal="center"/>
    </xf>
    <xf numFmtId="0" fontId="8" fillId="0" borderId="7" xfId="0" applyFont="1" applyBorder="1" applyAlignment="1">
      <alignment horizontal="center"/>
    </xf>
    <xf numFmtId="0" fontId="8" fillId="0" borderId="10" xfId="11" applyFont="1" applyBorder="1" applyAlignment="1">
      <alignment horizontal="center" vertical="center" wrapText="1" readingOrder="1"/>
    </xf>
    <xf numFmtId="165" fontId="9" fillId="3" borderId="9" xfId="26" applyNumberFormat="1" applyFont="1" applyFill="1" applyBorder="1" applyAlignment="1">
      <alignment horizontal="center"/>
    </xf>
    <xf numFmtId="165" fontId="8" fillId="0" borderId="7" xfId="26" applyNumberFormat="1" applyFont="1" applyFill="1" applyBorder="1" applyAlignment="1"/>
    <xf numFmtId="0" fontId="8" fillId="3" borderId="9" xfId="1" applyFont="1" applyFill="1" applyBorder="1" applyAlignment="1">
      <alignment vertical="center" wrapText="1"/>
    </xf>
    <xf numFmtId="0" fontId="8" fillId="3" borderId="10" xfId="1" applyFont="1" applyFill="1" applyBorder="1" applyAlignment="1">
      <alignment vertical="center" wrapText="1"/>
    </xf>
    <xf numFmtId="0" fontId="8" fillId="4" borderId="10" xfId="1" applyFont="1" applyFill="1" applyBorder="1" applyAlignment="1">
      <alignment vertical="top" wrapText="1"/>
    </xf>
    <xf numFmtId="0" fontId="9" fillId="3" borderId="8" xfId="1" applyFont="1" applyFill="1" applyBorder="1" applyAlignment="1">
      <alignment vertical="center" wrapText="1"/>
    </xf>
    <xf numFmtId="0" fontId="9" fillId="3" borderId="9" xfId="1" applyFont="1" applyFill="1" applyBorder="1" applyAlignment="1">
      <alignment vertical="center" wrapText="1"/>
    </xf>
    <xf numFmtId="0" fontId="9" fillId="3" borderId="10" xfId="1" applyFont="1" applyFill="1" applyBorder="1" applyAlignment="1">
      <alignment vertical="center" wrapText="1"/>
    </xf>
    <xf numFmtId="0" fontId="9" fillId="3" borderId="7" xfId="0" applyFont="1" applyFill="1" applyBorder="1" applyAlignment="1">
      <alignment wrapText="1"/>
    </xf>
    <xf numFmtId="0" fontId="9" fillId="3" borderId="10" xfId="0" applyFont="1" applyFill="1" applyBorder="1" applyAlignment="1">
      <alignment horizontal="center"/>
    </xf>
    <xf numFmtId="0" fontId="14" fillId="0" borderId="0" xfId="0" applyFont="1" applyAlignment="1">
      <alignment horizontal="left" vertical="center" indent="4"/>
    </xf>
    <xf numFmtId="0" fontId="8" fillId="0" borderId="7" xfId="1" applyFont="1" applyBorder="1" applyAlignment="1">
      <alignment vertical="top" wrapText="1"/>
    </xf>
    <xf numFmtId="0" fontId="14" fillId="0" borderId="7" xfId="0" applyFont="1" applyBorder="1" applyAlignment="1">
      <alignment vertical="top"/>
    </xf>
    <xf numFmtId="0" fontId="8" fillId="0" borderId="7" xfId="1" applyFont="1" applyBorder="1" applyAlignment="1">
      <alignment horizontal="center" vertical="top" wrapText="1"/>
    </xf>
    <xf numFmtId="0" fontId="8" fillId="4" borderId="8" xfId="1" applyFont="1" applyFill="1" applyBorder="1" applyAlignment="1">
      <alignment vertical="top" wrapText="1"/>
    </xf>
    <xf numFmtId="0" fontId="8" fillId="0" borderId="14" xfId="1" applyFont="1" applyBorder="1" applyAlignment="1">
      <alignment vertical="top" wrapText="1"/>
    </xf>
    <xf numFmtId="0" fontId="8" fillId="0" borderId="7" xfId="0" applyFont="1" applyBorder="1" applyAlignment="1">
      <alignment vertical="top" wrapText="1"/>
    </xf>
    <xf numFmtId="0" fontId="8" fillId="0" borderId="7" xfId="1" applyFont="1" applyBorder="1" applyAlignment="1">
      <alignment horizontal="left" vertical="top" wrapText="1"/>
    </xf>
    <xf numFmtId="0" fontId="14" fillId="0" borderId="13" xfId="0" applyFont="1" applyBorder="1" applyAlignment="1">
      <alignment vertical="top" wrapText="1"/>
    </xf>
    <xf numFmtId="0" fontId="8" fillId="4" borderId="7" xfId="1" applyFont="1" applyFill="1" applyBorder="1" applyAlignment="1">
      <alignment horizontal="center" vertical="top" wrapText="1"/>
    </xf>
    <xf numFmtId="0" fontId="8" fillId="4" borderId="7" xfId="1" applyFont="1" applyFill="1" applyBorder="1" applyAlignment="1">
      <alignment horizontal="left" vertical="top" wrapText="1"/>
    </xf>
    <xf numFmtId="0" fontId="8" fillId="0" borderId="11" xfId="1" applyFont="1" applyBorder="1" applyAlignment="1">
      <alignment vertical="top" wrapText="1"/>
    </xf>
    <xf numFmtId="0" fontId="8" fillId="4" borderId="8" xfId="1" applyFont="1" applyFill="1" applyBorder="1" applyAlignment="1">
      <alignment horizontal="center" vertical="top" wrapText="1"/>
    </xf>
    <xf numFmtId="0" fontId="8" fillId="4" borderId="10" xfId="1" applyFont="1" applyFill="1" applyBorder="1" applyAlignment="1">
      <alignment horizontal="left" vertical="top" wrapText="1"/>
    </xf>
    <xf numFmtId="0" fontId="14" fillId="0" borderId="7" xfId="0" applyFont="1" applyBorder="1" applyAlignment="1">
      <alignment horizontal="left" vertical="top"/>
    </xf>
    <xf numFmtId="0" fontId="14" fillId="0" borderId="7" xfId="0" applyFont="1" applyBorder="1" applyAlignment="1">
      <alignment horizontal="left" vertical="top" wrapText="1"/>
    </xf>
    <xf numFmtId="0" fontId="14" fillId="0" borderId="13" xfId="0" applyFont="1" applyBorder="1" applyAlignment="1">
      <alignment vertical="top"/>
    </xf>
    <xf numFmtId="0" fontId="11" fillId="3" borderId="10" xfId="0" applyFont="1" applyFill="1" applyBorder="1" applyAlignment="1">
      <alignment vertical="center" wrapText="1"/>
    </xf>
    <xf numFmtId="165" fontId="9" fillId="3" borderId="10" xfId="26" applyNumberFormat="1" applyFont="1" applyFill="1" applyBorder="1" applyAlignment="1">
      <alignment horizontal="center"/>
    </xf>
    <xf numFmtId="0" fontId="10" fillId="0" borderId="0" xfId="1" applyFont="1"/>
    <xf numFmtId="0" fontId="12" fillId="5" borderId="0" xfId="1" applyFont="1" applyFill="1"/>
    <xf numFmtId="0" fontId="9" fillId="3" borderId="5" xfId="1" applyFont="1" applyFill="1" applyBorder="1" applyAlignment="1">
      <alignment vertical="center" wrapText="1"/>
    </xf>
    <xf numFmtId="0" fontId="9" fillId="3" borderId="4" xfId="1" applyFont="1" applyFill="1" applyBorder="1" applyAlignment="1">
      <alignment horizontal="left" vertical="center" wrapText="1"/>
    </xf>
    <xf numFmtId="0" fontId="8" fillId="2" borderId="8" xfId="11" applyFont="1" applyFill="1" applyBorder="1" applyAlignment="1">
      <alignment vertical="top" wrapText="1"/>
    </xf>
    <xf numFmtId="0" fontId="9" fillId="3" borderId="8" xfId="11" applyFont="1" applyFill="1" applyBorder="1" applyAlignment="1">
      <alignment vertical="top" readingOrder="1"/>
    </xf>
    <xf numFmtId="0" fontId="8" fillId="0" borderId="0" xfId="0" applyFont="1"/>
    <xf numFmtId="0" fontId="9" fillId="3" borderId="8" xfId="1" applyFont="1" applyFill="1" applyBorder="1" applyAlignment="1">
      <alignment wrapText="1"/>
    </xf>
    <xf numFmtId="0" fontId="9" fillId="3" borderId="10" xfId="1" applyFont="1" applyFill="1" applyBorder="1" applyAlignment="1">
      <alignment wrapText="1"/>
    </xf>
    <xf numFmtId="0" fontId="8" fillId="4" borderId="7" xfId="1" applyFont="1" applyFill="1" applyBorder="1" applyAlignment="1">
      <alignment vertical="top" wrapText="1"/>
    </xf>
    <xf numFmtId="0" fontId="10" fillId="0" borderId="7" xfId="1" applyFont="1" applyBorder="1" applyAlignment="1">
      <alignment vertical="top" wrapText="1"/>
    </xf>
    <xf numFmtId="0" fontId="8" fillId="0" borderId="8" xfId="1" applyFont="1" applyBorder="1" applyAlignment="1">
      <alignment horizontal="left" vertical="top" wrapText="1"/>
    </xf>
    <xf numFmtId="0" fontId="10" fillId="0" borderId="8" xfId="1" applyFont="1" applyBorder="1" applyAlignment="1">
      <alignment vertical="top" wrapText="1"/>
    </xf>
    <xf numFmtId="0" fontId="8" fillId="0" borderId="7" xfId="1" applyFont="1" applyBorder="1" applyAlignment="1">
      <alignment horizontal="left" wrapText="1"/>
    </xf>
    <xf numFmtId="0" fontId="8" fillId="2" borderId="8" xfId="1" applyFont="1" applyFill="1" applyBorder="1" applyAlignment="1">
      <alignment horizontal="left" vertical="top" wrapText="1"/>
    </xf>
    <xf numFmtId="0" fontId="10" fillId="2" borderId="16" xfId="1" applyFont="1" applyFill="1" applyBorder="1" applyAlignment="1">
      <alignment vertical="top" wrapText="1"/>
    </xf>
    <xf numFmtId="0" fontId="10" fillId="2" borderId="11" xfId="1" applyFont="1" applyFill="1" applyBorder="1" applyAlignment="1">
      <alignment vertical="top" wrapText="1"/>
    </xf>
    <xf numFmtId="0" fontId="10" fillId="2" borderId="17" xfId="1" applyFont="1" applyFill="1" applyBorder="1" applyAlignment="1">
      <alignment vertical="top" wrapText="1"/>
    </xf>
    <xf numFmtId="0" fontId="8" fillId="0" borderId="18" xfId="1" applyFont="1" applyBorder="1" applyAlignment="1">
      <alignment vertical="top" wrapText="1"/>
    </xf>
    <xf numFmtId="0" fontId="8" fillId="0" borderId="10" xfId="1" applyFont="1" applyBorder="1" applyAlignment="1">
      <alignment vertical="top" wrapText="1"/>
    </xf>
    <xf numFmtId="3" fontId="12" fillId="0" borderId="7"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1" fontId="8" fillId="0" borderId="7" xfId="0" applyNumberFormat="1" applyFont="1" applyBorder="1"/>
    <xf numFmtId="166" fontId="12" fillId="0" borderId="7" xfId="0" applyNumberFormat="1" applyFont="1" applyBorder="1"/>
    <xf numFmtId="0" fontId="20" fillId="0" borderId="7" xfId="0" applyFont="1" applyBorder="1" applyAlignment="1">
      <alignment horizontal="center" vertical="center" wrapText="1"/>
    </xf>
    <xf numFmtId="0" fontId="14" fillId="0" borderId="7" xfId="0" applyFont="1" applyBorder="1" applyAlignment="1">
      <alignment vertical="center"/>
    </xf>
    <xf numFmtId="0" fontId="8" fillId="0" borderId="14" xfId="0" applyFont="1" applyBorder="1" applyAlignment="1">
      <alignment horizontal="left" vertical="top" wrapText="1"/>
    </xf>
    <xf numFmtId="0" fontId="9" fillId="3" borderId="17" xfId="0" applyFont="1" applyFill="1" applyBorder="1"/>
    <xf numFmtId="165" fontId="9" fillId="3" borderId="9" xfId="1" applyNumberFormat="1" applyFont="1" applyFill="1" applyBorder="1" applyAlignment="1">
      <alignment vertical="center" wrapText="1"/>
    </xf>
    <xf numFmtId="0" fontId="12" fillId="0" borderId="16" xfId="0" applyFont="1" applyBorder="1"/>
    <xf numFmtId="165" fontId="12" fillId="0" borderId="16" xfId="0" applyNumberFormat="1" applyFont="1" applyBorder="1"/>
    <xf numFmtId="0" fontId="8" fillId="0" borderId="10" xfId="11" applyFont="1" applyBorder="1" applyAlignment="1">
      <alignment wrapText="1"/>
    </xf>
    <xf numFmtId="0" fontId="8" fillId="0" borderId="10" xfId="11" applyFont="1" applyBorder="1" applyAlignment="1">
      <alignment vertical="top" wrapText="1"/>
    </xf>
    <xf numFmtId="0" fontId="8" fillId="0" borderId="0" xfId="1" applyFont="1"/>
    <xf numFmtId="0" fontId="14" fillId="0" borderId="7" xfId="0" applyFont="1" applyBorder="1" applyAlignment="1">
      <alignment vertical="top" wrapText="1"/>
    </xf>
    <xf numFmtId="0" fontId="12" fillId="5" borderId="0" xfId="0" applyFont="1" applyFill="1" applyAlignment="1">
      <alignment vertical="top"/>
    </xf>
    <xf numFmtId="0" fontId="9" fillId="3" borderId="8" xfId="0" applyFont="1" applyFill="1" applyBorder="1" applyAlignment="1">
      <alignment horizontal="center"/>
    </xf>
    <xf numFmtId="0" fontId="9" fillId="3" borderId="9" xfId="0" applyFont="1" applyFill="1" applyBorder="1" applyAlignment="1">
      <alignment horizontal="center"/>
    </xf>
    <xf numFmtId="0" fontId="10" fillId="0" borderId="15" xfId="1" applyFont="1" applyBorder="1" applyAlignment="1">
      <alignment vertical="top" wrapText="1"/>
    </xf>
  </cellXfs>
  <cellStyles count="28">
    <cellStyle name="Berekening 10 33 2" xfId="15" xr:uid="{00000000-0005-0000-0000-000000000000}"/>
    <cellStyle name="Komma" xfId="26" builtinId="3"/>
    <cellStyle name="Komma 2" xfId="5" xr:uid="{00000000-0005-0000-0000-000002000000}"/>
    <cellStyle name="Komma 2 2" xfId="19" xr:uid="{00000000-0005-0000-0000-000003000000}"/>
    <cellStyle name="Procent 2" xfId="9" xr:uid="{00000000-0005-0000-0000-000004000000}"/>
    <cellStyle name="Procent 3" xfId="13" xr:uid="{00000000-0005-0000-0000-000005000000}"/>
    <cellStyle name="Procent 3 2" xfId="23" xr:uid="{00000000-0005-0000-0000-000006000000}"/>
    <cellStyle name="Procent 4" xfId="17" xr:uid="{00000000-0005-0000-0000-000007000000}"/>
    <cellStyle name="Standaard" xfId="0" builtinId="0"/>
    <cellStyle name="Standaard 10" xfId="1" xr:uid="{00000000-0005-0000-0000-000009000000}"/>
    <cellStyle name="Standaard 11" xfId="2" xr:uid="{00000000-0005-0000-0000-00000A000000}"/>
    <cellStyle name="Standaard 19" xfId="3" xr:uid="{00000000-0005-0000-0000-00000B000000}"/>
    <cellStyle name="Standaard 2" xfId="11" xr:uid="{00000000-0005-0000-0000-00000C000000}"/>
    <cellStyle name="Standaard 27" xfId="7" xr:uid="{00000000-0005-0000-0000-00000D000000}"/>
    <cellStyle name="Standaard 27 2" xfId="12" xr:uid="{00000000-0005-0000-0000-00000E000000}"/>
    <cellStyle name="Standaard 27 2 2" xfId="22" xr:uid="{00000000-0005-0000-0000-00000F000000}"/>
    <cellStyle name="Standaard 27 3" xfId="20" xr:uid="{00000000-0005-0000-0000-000010000000}"/>
    <cellStyle name="Standaard 3" xfId="16" xr:uid="{00000000-0005-0000-0000-000011000000}"/>
    <cellStyle name="Standaard 3 2" xfId="25" xr:uid="{00000000-0005-0000-0000-000012000000}"/>
    <cellStyle name="Standaard 4" xfId="27" xr:uid="{00000000-0005-0000-0000-000013000000}"/>
    <cellStyle name="Standaard 58" xfId="10" xr:uid="{00000000-0005-0000-0000-000014000000}"/>
    <cellStyle name="Valuta 2" xfId="4" xr:uid="{00000000-0005-0000-0000-000015000000}"/>
    <cellStyle name="Valuta 2 2" xfId="18" xr:uid="{00000000-0005-0000-0000-000016000000}"/>
    <cellStyle name="Valuta 3" xfId="14" xr:uid="{00000000-0005-0000-0000-000017000000}"/>
    <cellStyle name="Valuta 3 2" xfId="24" xr:uid="{00000000-0005-0000-0000-000018000000}"/>
    <cellStyle name="Valuta 5" xfId="6" xr:uid="{00000000-0005-0000-0000-000019000000}"/>
    <cellStyle name="Valuta 6" xfId="8" xr:uid="{00000000-0005-0000-0000-00001A000000}"/>
    <cellStyle name="Valuta 6 2" xfId="21" xr:uid="{00000000-0005-0000-0000-00001B000000}"/>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192</xdr:row>
      <xdr:rowOff>1190625</xdr:rowOff>
    </xdr:from>
    <xdr:to>
      <xdr:col>3</xdr:col>
      <xdr:colOff>5846445</xdr:colOff>
      <xdr:row>192</xdr:row>
      <xdr:rowOff>1653017</xdr:rowOff>
    </xdr:to>
    <xdr:pic>
      <xdr:nvPicPr>
        <xdr:cNvPr id="3" name="Afbeelding 2">
          <a:extLst>
            <a:ext uri="{FF2B5EF4-FFF2-40B4-BE49-F238E27FC236}">
              <a16:creationId xmlns:a16="http://schemas.microsoft.com/office/drawing/2014/main" id="{16D4A7DE-640F-C695-B513-2916605D45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165773100"/>
          <a:ext cx="5760720" cy="45847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
  <sheetViews>
    <sheetView showGridLines="0" tabSelected="1" workbookViewId="0">
      <selection activeCell="D33" sqref="D33"/>
    </sheetView>
  </sheetViews>
  <sheetFormatPr defaultColWidth="8.85546875" defaultRowHeight="12.75" x14ac:dyDescent="0.2"/>
  <cols>
    <col min="1" max="3" width="2.7109375" style="1" customWidth="1"/>
    <col min="4" max="4" width="81.28515625" style="1" bestFit="1" customWidth="1"/>
    <col min="5" max="7" width="2.7109375" style="1" customWidth="1"/>
    <col min="8" max="16384" width="8.85546875" style="1"/>
  </cols>
  <sheetData>
    <row r="1" spans="1:7" s="12" customFormat="1" x14ac:dyDescent="0.2">
      <c r="A1" s="11" t="s">
        <v>106</v>
      </c>
      <c r="F1" s="13" t="s">
        <v>105</v>
      </c>
      <c r="G1" s="14"/>
    </row>
    <row r="2" spans="1:7" s="12" customFormat="1" ht="13.5" thickBot="1" x14ac:dyDescent="0.25">
      <c r="A2" s="15" t="s">
        <v>545</v>
      </c>
      <c r="B2" s="16"/>
      <c r="C2" s="16"/>
      <c r="D2" s="16"/>
      <c r="E2" s="16"/>
      <c r="F2" s="16"/>
      <c r="G2" s="14"/>
    </row>
    <row r="3" spans="1:7" s="12" customFormat="1" ht="13.5" thickTop="1" x14ac:dyDescent="0.2">
      <c r="A3" s="11"/>
      <c r="E3" s="3"/>
      <c r="F3" s="3"/>
      <c r="G3" s="6"/>
    </row>
    <row r="4" spans="1:7" s="12" customFormat="1" x14ac:dyDescent="0.2">
      <c r="A4" s="11"/>
      <c r="E4" s="3"/>
      <c r="F4" s="3"/>
      <c r="G4" s="6"/>
    </row>
    <row r="5" spans="1:7" s="12" customFormat="1" x14ac:dyDescent="0.2">
      <c r="A5" s="11"/>
      <c r="B5" s="17"/>
      <c r="D5" s="12" t="str">
        <f>'1. Informatie en omvang'!$A$2</f>
        <v>Informatie en omvang</v>
      </c>
      <c r="E5" s="3"/>
      <c r="F5" s="3"/>
      <c r="G5" s="6"/>
    </row>
    <row r="6" spans="1:7" s="12" customFormat="1" x14ac:dyDescent="0.2">
      <c r="A6" s="11"/>
      <c r="E6" s="3"/>
      <c r="F6" s="3"/>
      <c r="G6" s="6"/>
    </row>
    <row r="7" spans="1:7" s="12" customFormat="1" x14ac:dyDescent="0.2">
      <c r="A7" s="11"/>
      <c r="B7" s="17"/>
      <c r="D7" s="12" t="str">
        <f>'2. Definities'!$A$2</f>
        <v>Definities</v>
      </c>
      <c r="E7" s="3"/>
      <c r="F7" s="3"/>
      <c r="G7" s="6"/>
    </row>
    <row r="8" spans="1:7" s="12" customFormat="1" x14ac:dyDescent="0.2">
      <c r="A8" s="11"/>
      <c r="E8" s="3"/>
      <c r="F8" s="3"/>
      <c r="G8" s="6"/>
    </row>
    <row r="9" spans="1:7" s="12" customFormat="1" x14ac:dyDescent="0.2">
      <c r="A9" s="11"/>
      <c r="B9" s="17"/>
      <c r="D9" s="12" t="str">
        <f>'3. Algemene eisen'!$A$2</f>
        <v>Algemene eisen</v>
      </c>
      <c r="E9" s="3"/>
      <c r="F9" s="3"/>
      <c r="G9" s="6"/>
    </row>
    <row r="10" spans="1:7" s="12" customFormat="1" x14ac:dyDescent="0.2">
      <c r="A10" s="11"/>
      <c r="E10" s="3"/>
      <c r="F10" s="3"/>
      <c r="G10" s="6"/>
    </row>
    <row r="11" spans="1:7" s="12" customFormat="1" x14ac:dyDescent="0.2">
      <c r="A11" s="11"/>
      <c r="B11" s="17"/>
      <c r="D11" s="12" t="str">
        <f>'4. Dienstverlening HRA '!$A$2</f>
        <v>Eisen dienstverlening HRA</v>
      </c>
      <c r="E11" s="3"/>
      <c r="F11" s="3"/>
      <c r="G11" s="6"/>
    </row>
    <row r="12" spans="1:7" s="12" customFormat="1" x14ac:dyDescent="0.2">
      <c r="A12" s="11"/>
      <c r="E12" s="3"/>
      <c r="F12" s="3"/>
      <c r="G12" s="6"/>
    </row>
    <row r="13" spans="1:7" s="12" customFormat="1" x14ac:dyDescent="0.2">
      <c r="A13" s="11"/>
      <c r="B13" s="17"/>
      <c r="D13" s="12" t="str">
        <f>'5. Dienstverlening GFT'!$A$2</f>
        <v>Eisen dienstverlening GFT</v>
      </c>
      <c r="E13" s="3"/>
      <c r="F13" s="3"/>
      <c r="G13" s="6"/>
    </row>
    <row r="14" spans="1:7" s="12" customFormat="1" x14ac:dyDescent="0.2">
      <c r="A14" s="11"/>
      <c r="E14" s="3"/>
      <c r="F14" s="3"/>
      <c r="G14" s="6"/>
    </row>
    <row r="15" spans="1:7" s="12" customFormat="1" x14ac:dyDescent="0.2">
      <c r="A15" s="11"/>
      <c r="B15" s="17"/>
      <c r="D15" s="12" t="str">
        <f>'6. Dienstverlening PMD'!$A$2</f>
        <v>Eisen dienstverlening PMD</v>
      </c>
      <c r="E15" s="3"/>
      <c r="F15" s="3"/>
      <c r="G15" s="6"/>
    </row>
    <row r="16" spans="1:7" s="12" customFormat="1" x14ac:dyDescent="0.2">
      <c r="A16" s="11"/>
      <c r="E16" s="3"/>
      <c r="F16" s="3"/>
      <c r="G16" s="6"/>
    </row>
    <row r="17" spans="1:7" s="12" customFormat="1" x14ac:dyDescent="0.2">
      <c r="A17" s="11"/>
      <c r="B17" s="17"/>
      <c r="D17" s="12" t="str">
        <f>'7. Dienstverlening OPK'!$A$2</f>
        <v>Eisen dienstverlening OPK</v>
      </c>
      <c r="E17" s="3"/>
      <c r="F17" s="3"/>
      <c r="G17" s="6"/>
    </row>
    <row r="18" spans="1:7" s="12" customFormat="1" x14ac:dyDescent="0.2">
      <c r="A18" s="11"/>
      <c r="E18" s="3"/>
      <c r="F18" s="3"/>
      <c r="G18" s="6"/>
    </row>
    <row r="19" spans="1:7" s="12" customFormat="1" x14ac:dyDescent="0.2">
      <c r="A19" s="11"/>
      <c r="B19" s="17"/>
      <c r="D19" s="12" t="str">
        <f>'8. Dienstverlening GHA'!$A$2</f>
        <v>Eisen dienstverlening GHA</v>
      </c>
      <c r="E19" s="3"/>
      <c r="F19" s="3"/>
      <c r="G19" s="6"/>
    </row>
    <row r="20" spans="1:7" s="12" customFormat="1" x14ac:dyDescent="0.2">
      <c r="A20" s="11"/>
      <c r="E20" s="3"/>
      <c r="F20" s="3"/>
      <c r="G20" s="6"/>
    </row>
    <row r="21" spans="1:7" s="12" customFormat="1" x14ac:dyDescent="0.2">
      <c r="A21" s="11"/>
      <c r="B21" s="17"/>
      <c r="D21" s="12" t="str">
        <f>'9. Dienstverlening GTA '!$A$2</f>
        <v>Eisen dienstverlening Grof tuinafval (GTA)</v>
      </c>
      <c r="E21" s="3"/>
      <c r="F21" s="3"/>
      <c r="G21" s="6"/>
    </row>
    <row r="22" spans="1:7" s="12" customFormat="1" x14ac:dyDescent="0.2">
      <c r="A22" s="11"/>
      <c r="E22" s="3"/>
      <c r="F22" s="3"/>
      <c r="G22" s="6"/>
    </row>
    <row r="23" spans="1:7" s="12" customFormat="1" x14ac:dyDescent="0.2">
      <c r="A23" s="11"/>
      <c r="B23" s="17"/>
      <c r="D23" s="12" t="str">
        <f>'10. Dienstverlening Kerstbomen'!$A$2</f>
        <v>Eisen dienstverlening Kerstbomen</v>
      </c>
      <c r="E23" s="3"/>
      <c r="F23" s="3"/>
      <c r="G23" s="6"/>
    </row>
    <row r="24" spans="1:7" s="12" customFormat="1" x14ac:dyDescent="0.2">
      <c r="A24" s="11"/>
      <c r="E24" s="3"/>
      <c r="F24" s="3"/>
      <c r="G24" s="6"/>
    </row>
    <row r="25" spans="1:7" s="12" customFormat="1" x14ac:dyDescent="0.2">
      <c r="A25" s="11"/>
      <c r="B25" s="17"/>
      <c r="D25" s="12" t="str">
        <f>'11. Dienstverlening KCA'!A2</f>
        <v xml:space="preserve">Eisen dienstverlening Medicijnenafval en naaldenbekers (KCA) </v>
      </c>
      <c r="E25" s="3"/>
      <c r="F25" s="3"/>
      <c r="G25" s="6"/>
    </row>
    <row r="26" spans="1:7" s="12" customFormat="1" x14ac:dyDescent="0.2">
      <c r="A26" s="11"/>
      <c r="E26" s="3"/>
      <c r="F26" s="3"/>
      <c r="G26" s="6"/>
    </row>
    <row r="27" spans="1:7" s="3" customFormat="1" x14ac:dyDescent="0.2">
      <c r="E27" s="5"/>
      <c r="G27" s="6"/>
    </row>
    <row r="28" spans="1:7" x14ac:dyDescent="0.2">
      <c r="A28" s="6"/>
      <c r="B28" s="6"/>
      <c r="C28" s="6"/>
      <c r="D28" s="6"/>
      <c r="E28" s="6"/>
      <c r="F28" s="6"/>
      <c r="G28" s="6"/>
    </row>
    <row r="32" spans="1:7" s="3" customFormat="1" x14ac:dyDescent="0.2">
      <c r="E32" s="1"/>
      <c r="G32" s="1"/>
    </row>
    <row r="33" spans="5:7" s="3" customFormat="1" x14ac:dyDescent="0.2">
      <c r="E33" s="1"/>
      <c r="G33" s="1"/>
    </row>
    <row r="34" spans="5:7" s="3" customFormat="1" x14ac:dyDescent="0.2">
      <c r="E34" s="1"/>
      <c r="G34" s="1"/>
    </row>
    <row r="35" spans="5:7" s="3" customFormat="1" x14ac:dyDescent="0.2">
      <c r="E35" s="1"/>
      <c r="G35" s="1"/>
    </row>
    <row r="36" spans="5:7" s="3" customFormat="1" x14ac:dyDescent="0.2">
      <c r="E36" s="1"/>
      <c r="G36" s="1"/>
    </row>
    <row r="37" spans="5:7" s="3" customFormat="1" x14ac:dyDescent="0.2">
      <c r="G37" s="1"/>
    </row>
    <row r="38" spans="5:7" s="3" customFormat="1" x14ac:dyDescent="0.2">
      <c r="G38" s="1"/>
    </row>
    <row r="39" spans="5:7" s="3" customFormat="1" x14ac:dyDescent="0.2">
      <c r="G39" s="1"/>
    </row>
    <row r="40" spans="5:7" s="3" customFormat="1" x14ac:dyDescent="0.2">
      <c r="G40" s="1"/>
    </row>
    <row r="41" spans="5:7" s="3" customFormat="1" x14ac:dyDescent="0.2">
      <c r="G41" s="1"/>
    </row>
    <row r="42" spans="5:7" s="3" customFormat="1" x14ac:dyDescent="0.2">
      <c r="G42" s="1"/>
    </row>
    <row r="43" spans="5:7" s="3" customFormat="1" x14ac:dyDescent="0.2">
      <c r="G43" s="1"/>
    </row>
    <row r="44" spans="5:7" s="3" customFormat="1" x14ac:dyDescent="0.2">
      <c r="G44" s="1"/>
    </row>
    <row r="45" spans="5:7" s="3" customFormat="1" x14ac:dyDescent="0.2">
      <c r="G45" s="1"/>
    </row>
    <row r="46" spans="5:7" s="3" customFormat="1" x14ac:dyDescent="0.2">
      <c r="G46" s="1"/>
    </row>
    <row r="47" spans="5:7" s="3" customFormat="1" x14ac:dyDescent="0.2">
      <c r="G47" s="1"/>
    </row>
    <row r="48" spans="5:7" s="3" customFormat="1" x14ac:dyDescent="0.2">
      <c r="G48" s="1"/>
    </row>
    <row r="49" spans="7:7" s="3" customFormat="1" x14ac:dyDescent="0.2">
      <c r="G49" s="1"/>
    </row>
    <row r="50" spans="7:7" s="3" customFormat="1" x14ac:dyDescent="0.2">
      <c r="G50" s="1"/>
    </row>
    <row r="51" spans="7:7" s="3" customFormat="1" x14ac:dyDescent="0.2">
      <c r="G51" s="1"/>
    </row>
    <row r="52" spans="7:7" s="3" customFormat="1" x14ac:dyDescent="0.2">
      <c r="G52" s="1"/>
    </row>
    <row r="53" spans="7:7" s="3" customFormat="1" x14ac:dyDescent="0.2">
      <c r="G53" s="1"/>
    </row>
    <row r="54" spans="7:7" s="3" customFormat="1" x14ac:dyDescent="0.2">
      <c r="G54" s="1"/>
    </row>
    <row r="55" spans="7:7" s="3" customFormat="1" x14ac:dyDescent="0.2">
      <c r="G55" s="1"/>
    </row>
  </sheetData>
  <sheetProtection algorithmName="SHA-512" hashValue="7ON6gisUYoZnyCGJx4L4qR4GrtCYkGX85IHsKcC8igZzCX4wWidITTUrjZHgBK0cU5GozVRtuymojE4VOiEugw==" saltValue="KVQKQbIH7s2jetrd5K8tIQ==" spinCount="100000" sheet="1" objects="1" scenarios="1"/>
  <printOptions horizontalCentered="1" verticalCentered="1"/>
  <pageMargins left="0.70866141732283472" right="0.70866141732283472" top="0.43307086614173229" bottom="0.74803149606299213" header="0.31496062992125984" footer="0.31496062992125984"/>
  <pageSetup paperSize="9" fitToHeight="0" orientation="landscape" r:id="rId1"/>
  <headerFooter>
    <oddHeader>&amp;L&amp;"-,Vet"&amp;F&amp;R&amp;"-,Vet"&amp;A</oddHeader>
    <oddFooter>&amp;L&amp;"-,Standaard"&amp;8&amp;F
Afdrukdatum: &amp;D
&amp;P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34"/>
  <sheetViews>
    <sheetView showGridLines="0" workbookViewId="0"/>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16384" width="8.85546875" style="1"/>
  </cols>
  <sheetData>
    <row r="1" spans="1:7" s="12" customFormat="1" x14ac:dyDescent="0.2">
      <c r="A1" s="11" t="s">
        <v>106</v>
      </c>
      <c r="F1" s="13" t="s">
        <v>105</v>
      </c>
      <c r="G1" s="14"/>
    </row>
    <row r="2" spans="1:7" s="12" customFormat="1" ht="13.5" thickBot="1" x14ac:dyDescent="0.25">
      <c r="A2" s="15" t="s">
        <v>808</v>
      </c>
      <c r="B2" s="16"/>
      <c r="C2" s="16"/>
      <c r="D2" s="16"/>
      <c r="E2" s="16"/>
      <c r="F2" s="16"/>
      <c r="G2" s="14"/>
    </row>
    <row r="3" spans="1:7" s="12" customFormat="1" ht="13.5" thickTop="1" x14ac:dyDescent="0.2">
      <c r="E3" s="3"/>
      <c r="F3" s="3"/>
      <c r="G3" s="6"/>
    </row>
    <row r="4" spans="1:7" ht="13.5" thickBot="1" x14ac:dyDescent="0.25">
      <c r="D4" s="4"/>
      <c r="E4" s="3"/>
      <c r="F4" s="3"/>
      <c r="G4" s="6"/>
    </row>
    <row r="5" spans="1:7" x14ac:dyDescent="0.2">
      <c r="C5" s="18" t="s">
        <v>107</v>
      </c>
      <c r="D5" s="19"/>
      <c r="G5" s="6"/>
    </row>
    <row r="6" spans="1:7" s="3" customFormat="1" ht="13.5" thickBot="1" x14ac:dyDescent="0.25">
      <c r="C6" s="20" t="s">
        <v>808</v>
      </c>
      <c r="D6" s="21"/>
      <c r="G6" s="6"/>
    </row>
    <row r="7" spans="1:7" s="3" customFormat="1" ht="13.5" thickBot="1" x14ac:dyDescent="0.25">
      <c r="C7" s="76" t="s">
        <v>104</v>
      </c>
      <c r="D7" s="77" t="s">
        <v>0</v>
      </c>
      <c r="G7" s="6"/>
    </row>
    <row r="8" spans="1:7" s="3" customFormat="1" ht="17.45" customHeight="1" thickBot="1" x14ac:dyDescent="0.25">
      <c r="C8" s="70" t="s">
        <v>507</v>
      </c>
      <c r="D8" s="68" t="s">
        <v>1140</v>
      </c>
      <c r="G8" s="6"/>
    </row>
    <row r="9" spans="1:7" s="3" customFormat="1" ht="81.2" customHeight="1" thickBot="1" x14ac:dyDescent="0.25">
      <c r="C9" s="70" t="s">
        <v>508</v>
      </c>
      <c r="D9" s="68" t="s">
        <v>800</v>
      </c>
      <c r="G9" s="6"/>
    </row>
    <row r="10" spans="1:7" s="3" customFormat="1" ht="13.5" thickBot="1" x14ac:dyDescent="0.25">
      <c r="C10" s="71"/>
      <c r="D10" s="61" t="s">
        <v>337</v>
      </c>
      <c r="E10" s="5"/>
      <c r="G10" s="6"/>
    </row>
    <row r="11" spans="1:7" s="3" customFormat="1" ht="55.7" customHeight="1" thickBot="1" x14ac:dyDescent="0.25">
      <c r="C11" s="70" t="s">
        <v>509</v>
      </c>
      <c r="D11" s="68" t="s">
        <v>679</v>
      </c>
      <c r="G11" s="6"/>
    </row>
    <row r="12" spans="1:7" s="3" customFormat="1" ht="30.2" customHeight="1" thickBot="1" x14ac:dyDescent="0.25">
      <c r="C12" s="70" t="s">
        <v>511</v>
      </c>
      <c r="D12" s="68" t="s">
        <v>680</v>
      </c>
      <c r="G12" s="6"/>
    </row>
    <row r="13" spans="1:7" s="3" customFormat="1" ht="17.45" customHeight="1" thickBot="1" x14ac:dyDescent="0.25">
      <c r="C13" s="70" t="s">
        <v>512</v>
      </c>
      <c r="D13" s="68" t="s">
        <v>810</v>
      </c>
      <c r="G13" s="6"/>
    </row>
    <row r="14" spans="1:7" s="3" customFormat="1" ht="70.5" customHeight="1" thickBot="1" x14ac:dyDescent="0.25">
      <c r="C14" s="70" t="s">
        <v>513</v>
      </c>
      <c r="D14" s="68" t="s">
        <v>1077</v>
      </c>
      <c r="G14" s="6"/>
    </row>
    <row r="15" spans="1:7" s="3" customFormat="1" ht="30.2" customHeight="1" thickBot="1" x14ac:dyDescent="0.25">
      <c r="C15" s="70" t="s">
        <v>514</v>
      </c>
      <c r="D15" s="68" t="s">
        <v>721</v>
      </c>
      <c r="G15" s="6"/>
    </row>
    <row r="16" spans="1:7" s="3" customFormat="1" ht="13.5" thickBot="1" x14ac:dyDescent="0.25">
      <c r="C16" s="71"/>
      <c r="D16" s="61" t="s">
        <v>98</v>
      </c>
      <c r="E16" s="5"/>
      <c r="G16" s="6"/>
    </row>
    <row r="17" spans="3:7" s="3" customFormat="1" ht="30.2" customHeight="1" thickBot="1" x14ac:dyDescent="0.25">
      <c r="C17" s="70" t="s">
        <v>515</v>
      </c>
      <c r="D17" s="68" t="s">
        <v>685</v>
      </c>
      <c r="G17" s="6"/>
    </row>
    <row r="18" spans="3:7" s="3" customFormat="1" ht="93.95" customHeight="1" thickBot="1" x14ac:dyDescent="0.25">
      <c r="C18" s="70" t="s">
        <v>494</v>
      </c>
      <c r="D18" s="68" t="s">
        <v>801</v>
      </c>
      <c r="G18" s="6"/>
    </row>
    <row r="19" spans="3:7" s="3" customFormat="1" ht="93.95" customHeight="1" thickBot="1" x14ac:dyDescent="0.25">
      <c r="C19" s="70" t="s">
        <v>516</v>
      </c>
      <c r="D19" s="68" t="s">
        <v>683</v>
      </c>
      <c r="G19" s="6"/>
    </row>
    <row r="20" spans="3:7" s="3" customFormat="1" ht="30.2" customHeight="1" thickBot="1" x14ac:dyDescent="0.25">
      <c r="C20" s="70" t="s">
        <v>517</v>
      </c>
      <c r="D20" s="68" t="s">
        <v>807</v>
      </c>
      <c r="G20" s="6"/>
    </row>
    <row r="21" spans="3:7" s="3" customFormat="1" ht="55.7" customHeight="1" thickBot="1" x14ac:dyDescent="0.25">
      <c r="C21" s="70" t="s">
        <v>518</v>
      </c>
      <c r="D21" s="68" t="s">
        <v>681</v>
      </c>
      <c r="G21" s="6"/>
    </row>
    <row r="22" spans="3:7" s="3" customFormat="1" ht="17.45" customHeight="1" thickBot="1" x14ac:dyDescent="0.25">
      <c r="C22" s="70" t="s">
        <v>519</v>
      </c>
      <c r="D22" s="68" t="s">
        <v>809</v>
      </c>
      <c r="G22" s="6"/>
    </row>
    <row r="23" spans="3:7" s="3" customFormat="1" ht="13.5" thickBot="1" x14ac:dyDescent="0.25">
      <c r="C23" s="71"/>
      <c r="D23" s="61" t="s">
        <v>308</v>
      </c>
      <c r="E23" s="5"/>
      <c r="G23" s="6"/>
    </row>
    <row r="24" spans="3:7" s="3" customFormat="1" ht="39" thickBot="1" x14ac:dyDescent="0.25">
      <c r="C24" s="70" t="s">
        <v>520</v>
      </c>
      <c r="D24" s="68" t="s">
        <v>802</v>
      </c>
      <c r="G24" s="6"/>
    </row>
    <row r="25" spans="3:7" s="3" customFormat="1" ht="68.45" customHeight="1" thickBot="1" x14ac:dyDescent="0.25">
      <c r="C25" s="70" t="s">
        <v>521</v>
      </c>
      <c r="D25" s="68" t="s">
        <v>326</v>
      </c>
      <c r="G25" s="6"/>
    </row>
    <row r="26" spans="3:7" s="3" customFormat="1" ht="30.2" customHeight="1" thickBot="1" x14ac:dyDescent="0.25">
      <c r="C26" s="70" t="s">
        <v>522</v>
      </c>
      <c r="D26" s="82" t="s">
        <v>338</v>
      </c>
      <c r="G26" s="6"/>
    </row>
    <row r="27" spans="3:7" s="3" customFormat="1" ht="13.5" thickBot="1" x14ac:dyDescent="0.25">
      <c r="C27" s="71"/>
      <c r="D27" s="61" t="s">
        <v>127</v>
      </c>
      <c r="E27" s="5"/>
      <c r="G27" s="6"/>
    </row>
    <row r="28" spans="3:7" s="3" customFormat="1" ht="106.7" customHeight="1" thickBot="1" x14ac:dyDescent="0.25">
      <c r="C28" s="70" t="s">
        <v>523</v>
      </c>
      <c r="D28" s="68" t="s">
        <v>1075</v>
      </c>
      <c r="G28" s="6"/>
    </row>
    <row r="29" spans="3:7" s="3" customFormat="1" ht="13.5" thickBot="1" x14ac:dyDescent="0.25">
      <c r="C29" s="71"/>
      <c r="D29" s="61" t="s">
        <v>328</v>
      </c>
      <c r="E29" s="5"/>
      <c r="G29" s="6"/>
    </row>
    <row r="30" spans="3:7" s="3" customFormat="1" ht="55.7" customHeight="1" thickBot="1" x14ac:dyDescent="0.25">
      <c r="C30" s="70" t="s">
        <v>524</v>
      </c>
      <c r="D30" s="68" t="s">
        <v>1141</v>
      </c>
      <c r="G30" s="6"/>
    </row>
    <row r="31" spans="3:7" s="3" customFormat="1" ht="13.5" thickBot="1" x14ac:dyDescent="0.25">
      <c r="C31" s="9"/>
      <c r="D31" s="10"/>
      <c r="E31" s="5"/>
      <c r="G31" s="6"/>
    </row>
    <row r="32" spans="3:7" x14ac:dyDescent="0.2">
      <c r="G32" s="6"/>
    </row>
    <row r="33" spans="1:7" x14ac:dyDescent="0.2">
      <c r="G33" s="6"/>
    </row>
    <row r="34" spans="1:7" x14ac:dyDescent="0.2">
      <c r="A34" s="6"/>
      <c r="B34" s="6"/>
      <c r="C34" s="6"/>
      <c r="D34" s="6"/>
      <c r="E34" s="6"/>
      <c r="F34" s="6"/>
      <c r="G34" s="6"/>
    </row>
  </sheetData>
  <sheetProtection algorithmName="SHA-512" hashValue="o9tsg5MqSGpPCJFlRNJ7Zmsc7VYoP9AUDnBSc7L3DKODseyOKOlAG6oGIr6gbLubNVSKTgFeUs4vOc6vP384CQ==" saltValue="od3BCGqF9fOczCwMVCh77g=="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0"/>
  <sheetViews>
    <sheetView showGridLines="0" workbookViewId="0">
      <selection activeCell="D14" sqref="D14"/>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16384" width="8.85546875" style="1"/>
  </cols>
  <sheetData>
    <row r="1" spans="1:7" s="12" customFormat="1" x14ac:dyDescent="0.2">
      <c r="A1" s="11" t="s">
        <v>106</v>
      </c>
      <c r="F1" s="13" t="s">
        <v>105</v>
      </c>
      <c r="G1" s="14"/>
    </row>
    <row r="2" spans="1:7" s="12" customFormat="1" ht="13.5" thickBot="1" x14ac:dyDescent="0.25">
      <c r="A2" s="15" t="s">
        <v>233</v>
      </c>
      <c r="B2" s="16"/>
      <c r="C2" s="16"/>
      <c r="D2" s="16"/>
      <c r="E2" s="16"/>
      <c r="F2" s="16"/>
      <c r="G2" s="14"/>
    </row>
    <row r="3" spans="1:7" s="12" customFormat="1" ht="13.5" thickTop="1" x14ac:dyDescent="0.2">
      <c r="E3" s="3"/>
      <c r="F3" s="3"/>
      <c r="G3" s="6"/>
    </row>
    <row r="4" spans="1:7" ht="13.5" thickBot="1" x14ac:dyDescent="0.25">
      <c r="D4" s="4"/>
      <c r="E4" s="3"/>
      <c r="F4" s="3"/>
      <c r="G4" s="6"/>
    </row>
    <row r="5" spans="1:7" x14ac:dyDescent="0.2">
      <c r="C5" s="18" t="s">
        <v>107</v>
      </c>
      <c r="D5" s="19"/>
      <c r="G5" s="6"/>
    </row>
    <row r="6" spans="1:7" s="3" customFormat="1" ht="13.5" thickBot="1" x14ac:dyDescent="0.25">
      <c r="C6" s="20" t="s">
        <v>233</v>
      </c>
      <c r="D6" s="21"/>
      <c r="G6" s="6"/>
    </row>
    <row r="7" spans="1:7" s="3" customFormat="1" ht="13.5" thickBot="1" x14ac:dyDescent="0.25">
      <c r="C7" s="76" t="s">
        <v>104</v>
      </c>
      <c r="D7" s="77" t="s">
        <v>0</v>
      </c>
      <c r="G7" s="6"/>
    </row>
    <row r="8" spans="1:7" s="3" customFormat="1" ht="17.45" customHeight="1" thickBot="1" x14ac:dyDescent="0.25">
      <c r="C8" s="70" t="s">
        <v>525</v>
      </c>
      <c r="D8" s="68" t="s">
        <v>339</v>
      </c>
      <c r="G8" s="6"/>
    </row>
    <row r="9" spans="1:7" s="3" customFormat="1" ht="81.2" customHeight="1" thickBot="1" x14ac:dyDescent="0.25">
      <c r="C9" s="70" t="s">
        <v>526</v>
      </c>
      <c r="D9" s="68" t="s">
        <v>803</v>
      </c>
      <c r="G9" s="6"/>
    </row>
    <row r="10" spans="1:7" s="3" customFormat="1" ht="13.5" thickBot="1" x14ac:dyDescent="0.25">
      <c r="C10" s="71"/>
      <c r="D10" s="61" t="s">
        <v>340</v>
      </c>
      <c r="E10" s="5"/>
      <c r="G10" s="6"/>
    </row>
    <row r="11" spans="1:7" s="3" customFormat="1" ht="68.45" customHeight="1" thickBot="1" x14ac:dyDescent="0.25">
      <c r="C11" s="70" t="s">
        <v>527</v>
      </c>
      <c r="D11" s="68" t="s">
        <v>684</v>
      </c>
      <c r="G11" s="6"/>
    </row>
    <row r="12" spans="1:7" s="3" customFormat="1" ht="13.5" thickBot="1" x14ac:dyDescent="0.25">
      <c r="C12" s="71"/>
      <c r="D12" s="61" t="s">
        <v>98</v>
      </c>
      <c r="E12" s="5"/>
      <c r="G12" s="6"/>
    </row>
    <row r="13" spans="1:7" s="3" customFormat="1" ht="42.95" customHeight="1" thickBot="1" x14ac:dyDescent="0.25">
      <c r="C13" s="70" t="s">
        <v>1130</v>
      </c>
      <c r="D13" s="68" t="s">
        <v>689</v>
      </c>
      <c r="G13" s="6"/>
    </row>
    <row r="14" spans="1:7" s="3" customFormat="1" ht="96.75" customHeight="1" thickBot="1" x14ac:dyDescent="0.25">
      <c r="C14" s="70" t="s">
        <v>693</v>
      </c>
      <c r="D14" s="68" t="s">
        <v>804</v>
      </c>
      <c r="G14" s="6"/>
    </row>
    <row r="15" spans="1:7" s="3" customFormat="1" ht="93.95" customHeight="1" thickBot="1" x14ac:dyDescent="0.25">
      <c r="C15" s="70" t="s">
        <v>528</v>
      </c>
      <c r="D15" s="68" t="s">
        <v>686</v>
      </c>
      <c r="G15" s="6"/>
    </row>
    <row r="16" spans="1:7" s="3" customFormat="1" ht="30.2" customHeight="1" thickBot="1" x14ac:dyDescent="0.25">
      <c r="C16" s="70" t="s">
        <v>529</v>
      </c>
      <c r="D16" s="104" t="s">
        <v>690</v>
      </c>
      <c r="G16" s="6"/>
    </row>
    <row r="17" spans="1:7" s="3" customFormat="1" ht="64.5" thickBot="1" x14ac:dyDescent="0.25">
      <c r="C17" s="70" t="s">
        <v>1131</v>
      </c>
      <c r="D17" s="68" t="s">
        <v>687</v>
      </c>
      <c r="G17" s="6"/>
    </row>
    <row r="18" spans="1:7" s="3" customFormat="1" ht="30.2" customHeight="1" thickBot="1" x14ac:dyDescent="0.25">
      <c r="C18" s="70" t="s">
        <v>530</v>
      </c>
      <c r="D18" s="68" t="s">
        <v>682</v>
      </c>
      <c r="G18" s="6"/>
    </row>
    <row r="19" spans="1:7" s="3" customFormat="1" ht="13.5" thickBot="1" x14ac:dyDescent="0.25">
      <c r="C19" s="71"/>
      <c r="D19" s="61" t="s">
        <v>308</v>
      </c>
      <c r="E19" s="5"/>
      <c r="G19" s="6"/>
    </row>
    <row r="20" spans="1:7" s="3" customFormat="1" ht="39" thickBot="1" x14ac:dyDescent="0.25">
      <c r="C20" s="70" t="s">
        <v>1132</v>
      </c>
      <c r="D20" s="68" t="s">
        <v>802</v>
      </c>
      <c r="G20" s="6"/>
    </row>
    <row r="21" spans="1:7" s="3" customFormat="1" ht="68.45" customHeight="1" thickBot="1" x14ac:dyDescent="0.25">
      <c r="C21" s="70" t="s">
        <v>1133</v>
      </c>
      <c r="D21" s="68" t="s">
        <v>691</v>
      </c>
      <c r="G21" s="6"/>
    </row>
    <row r="22" spans="1:7" s="3" customFormat="1" ht="30.2" customHeight="1" thickBot="1" x14ac:dyDescent="0.25">
      <c r="C22" s="70" t="s">
        <v>1134</v>
      </c>
      <c r="D22" s="82" t="s">
        <v>688</v>
      </c>
      <c r="G22" s="6"/>
    </row>
    <row r="23" spans="1:7" s="3" customFormat="1" ht="13.5" thickBot="1" x14ac:dyDescent="0.25">
      <c r="C23" s="71"/>
      <c r="D23" s="61" t="s">
        <v>127</v>
      </c>
      <c r="E23" s="5"/>
      <c r="G23" s="6"/>
    </row>
    <row r="24" spans="1:7" s="3" customFormat="1" ht="104.85" customHeight="1" thickBot="1" x14ac:dyDescent="0.25">
      <c r="C24" s="70" t="s">
        <v>1135</v>
      </c>
      <c r="D24" s="68" t="s">
        <v>1074</v>
      </c>
      <c r="G24" s="6"/>
    </row>
    <row r="25" spans="1:7" s="3" customFormat="1" ht="13.5" thickBot="1" x14ac:dyDescent="0.25">
      <c r="C25" s="71"/>
      <c r="D25" s="61" t="s">
        <v>328</v>
      </c>
      <c r="E25" s="5"/>
      <c r="G25" s="6"/>
    </row>
    <row r="26" spans="1:7" s="3" customFormat="1" ht="54.95" customHeight="1" thickBot="1" x14ac:dyDescent="0.25">
      <c r="C26" s="70" t="s">
        <v>1136</v>
      </c>
      <c r="D26" s="68" t="s">
        <v>1142</v>
      </c>
      <c r="G26" s="6"/>
    </row>
    <row r="27" spans="1:7" s="3" customFormat="1" ht="13.5" thickBot="1" x14ac:dyDescent="0.25">
      <c r="C27" s="71"/>
      <c r="D27" s="61"/>
      <c r="E27" s="5"/>
      <c r="G27" s="6"/>
    </row>
    <row r="28" spans="1:7" x14ac:dyDescent="0.2">
      <c r="G28" s="6"/>
    </row>
    <row r="29" spans="1:7" x14ac:dyDescent="0.2">
      <c r="G29" s="6"/>
    </row>
    <row r="30" spans="1:7" x14ac:dyDescent="0.2">
      <c r="A30" s="6"/>
      <c r="B30" s="6"/>
      <c r="C30" s="6"/>
      <c r="D30" s="6"/>
      <c r="E30" s="6"/>
      <c r="F30" s="6"/>
      <c r="G30" s="6"/>
    </row>
  </sheetData>
  <sheetProtection algorithmName="SHA-512" hashValue="1JeriGkoVuwzUzPKOnQeIjHRW/uMTnGlCFDEkDHCQWGH/DrVetkXnUCPzDd8lyWmJBxZaE/YCGXyfj0wCLOBGQ==" saltValue="8nhxCoUnCpKLj+ZBRFiGPQ=="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29"/>
  <sheetViews>
    <sheetView showGridLines="0" workbookViewId="0">
      <selection activeCell="D9" sqref="D9"/>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16384" width="8.85546875" style="1"/>
  </cols>
  <sheetData>
    <row r="1" spans="1:7" s="12" customFormat="1" x14ac:dyDescent="0.2">
      <c r="A1" s="11" t="s">
        <v>106</v>
      </c>
      <c r="F1" s="13" t="s">
        <v>105</v>
      </c>
      <c r="G1" s="14"/>
    </row>
    <row r="2" spans="1:7" s="12" customFormat="1" ht="13.5" thickBot="1" x14ac:dyDescent="0.25">
      <c r="A2" s="15" t="s">
        <v>1123</v>
      </c>
      <c r="B2" s="16"/>
      <c r="C2" s="16"/>
      <c r="D2" s="16"/>
      <c r="E2" s="16"/>
      <c r="F2" s="16"/>
      <c r="G2" s="14"/>
    </row>
    <row r="3" spans="1:7" s="12" customFormat="1" ht="13.5" thickTop="1" x14ac:dyDescent="0.2">
      <c r="E3" s="3"/>
      <c r="F3" s="3"/>
      <c r="G3" s="6"/>
    </row>
    <row r="4" spans="1:7" ht="13.5" thickBot="1" x14ac:dyDescent="0.25">
      <c r="D4" s="4"/>
      <c r="E4" s="3"/>
      <c r="F4" s="3"/>
      <c r="G4" s="6"/>
    </row>
    <row r="5" spans="1:7" x14ac:dyDescent="0.2">
      <c r="C5" s="18" t="s">
        <v>107</v>
      </c>
      <c r="D5" s="19"/>
      <c r="G5" s="6"/>
    </row>
    <row r="6" spans="1:7" s="3" customFormat="1" ht="13.5" thickBot="1" x14ac:dyDescent="0.25">
      <c r="C6" s="20" t="s">
        <v>1123</v>
      </c>
      <c r="D6" s="21"/>
      <c r="G6" s="6"/>
    </row>
    <row r="7" spans="1:7" s="3" customFormat="1" ht="13.5" thickBot="1" x14ac:dyDescent="0.25">
      <c r="C7" s="76" t="s">
        <v>104</v>
      </c>
      <c r="D7" s="77" t="s">
        <v>0</v>
      </c>
      <c r="G7" s="6"/>
    </row>
    <row r="8" spans="1:7" s="3" customFormat="1" ht="30.2" customHeight="1" thickBot="1" x14ac:dyDescent="0.25">
      <c r="C8" s="70" t="s">
        <v>531</v>
      </c>
      <c r="D8" s="68" t="s">
        <v>657</v>
      </c>
      <c r="G8" s="6"/>
    </row>
    <row r="9" spans="1:7" s="3" customFormat="1" ht="93.95" customHeight="1" thickBot="1" x14ac:dyDescent="0.25">
      <c r="C9" s="70" t="s">
        <v>532</v>
      </c>
      <c r="D9" s="68" t="s">
        <v>805</v>
      </c>
      <c r="G9" s="6"/>
    </row>
    <row r="10" spans="1:7" s="3" customFormat="1" ht="13.5" thickBot="1" x14ac:dyDescent="0.25">
      <c r="C10" s="71"/>
      <c r="D10" s="61" t="s">
        <v>341</v>
      </c>
      <c r="E10" s="5"/>
      <c r="G10" s="6"/>
    </row>
    <row r="11" spans="1:7" s="3" customFormat="1" ht="81.2" customHeight="1" thickBot="1" x14ac:dyDescent="0.25">
      <c r="C11" s="70" t="s">
        <v>510</v>
      </c>
      <c r="D11" s="68" t="s">
        <v>658</v>
      </c>
      <c r="G11" s="6"/>
    </row>
    <row r="12" spans="1:7" s="3" customFormat="1" ht="13.5" thickBot="1" x14ac:dyDescent="0.25">
      <c r="C12" s="71"/>
      <c r="D12" s="61" t="s">
        <v>692</v>
      </c>
      <c r="E12" s="5"/>
      <c r="G12" s="6"/>
    </row>
    <row r="13" spans="1:7" s="3" customFormat="1" ht="17.45" customHeight="1" thickBot="1" x14ac:dyDescent="0.25">
      <c r="C13" s="70" t="s">
        <v>533</v>
      </c>
      <c r="D13" s="68" t="s">
        <v>342</v>
      </c>
      <c r="G13" s="6"/>
    </row>
    <row r="14" spans="1:7" s="3" customFormat="1" ht="81.2" customHeight="1" thickBot="1" x14ac:dyDescent="0.25">
      <c r="C14" s="70" t="s">
        <v>534</v>
      </c>
      <c r="D14" s="68" t="s">
        <v>1146</v>
      </c>
      <c r="G14" s="6"/>
    </row>
    <row r="15" spans="1:7" s="3" customFormat="1" ht="13.5" thickBot="1" x14ac:dyDescent="0.25">
      <c r="C15" s="71"/>
      <c r="D15" s="61" t="s">
        <v>98</v>
      </c>
      <c r="E15" s="5"/>
      <c r="G15" s="6"/>
    </row>
    <row r="16" spans="1:7" s="3" customFormat="1" ht="30.2" customHeight="1" thickBot="1" x14ac:dyDescent="0.25">
      <c r="C16" s="70" t="s">
        <v>535</v>
      </c>
      <c r="D16" s="68" t="s">
        <v>541</v>
      </c>
      <c r="G16" s="6"/>
    </row>
    <row r="17" spans="1:7" s="3" customFormat="1" ht="17.45" customHeight="1" thickBot="1" x14ac:dyDescent="0.25">
      <c r="C17" s="70" t="s">
        <v>536</v>
      </c>
      <c r="D17" s="68" t="s">
        <v>343</v>
      </c>
      <c r="G17" s="6"/>
    </row>
    <row r="18" spans="1:7" s="3" customFormat="1" ht="68.45" customHeight="1" thickBot="1" x14ac:dyDescent="0.25">
      <c r="C18" s="70" t="s">
        <v>537</v>
      </c>
      <c r="D18" s="68" t="s">
        <v>344</v>
      </c>
      <c r="G18" s="6"/>
    </row>
    <row r="19" spans="1:7" s="3" customFormat="1" ht="30.2" customHeight="1" thickBot="1" x14ac:dyDescent="0.25">
      <c r="C19" s="70" t="s">
        <v>495</v>
      </c>
      <c r="D19" s="75" t="s">
        <v>209</v>
      </c>
      <c r="G19" s="6"/>
    </row>
    <row r="20" spans="1:7" s="3" customFormat="1" ht="13.5" thickBot="1" x14ac:dyDescent="0.25">
      <c r="C20" s="71"/>
      <c r="D20" s="61" t="s">
        <v>308</v>
      </c>
      <c r="E20" s="5"/>
      <c r="G20" s="6"/>
    </row>
    <row r="21" spans="1:7" s="3" customFormat="1" ht="42.95" customHeight="1" thickBot="1" x14ac:dyDescent="0.25">
      <c r="C21" s="70" t="s">
        <v>538</v>
      </c>
      <c r="D21" s="75" t="s">
        <v>345</v>
      </c>
      <c r="G21" s="6"/>
    </row>
    <row r="22" spans="1:7" s="3" customFormat="1" ht="13.5" thickBot="1" x14ac:dyDescent="0.25">
      <c r="C22" s="71"/>
      <c r="D22" s="61" t="s">
        <v>127</v>
      </c>
      <c r="E22" s="5"/>
      <c r="G22" s="6"/>
    </row>
    <row r="23" spans="1:7" s="3" customFormat="1" ht="106.7" customHeight="1" thickBot="1" x14ac:dyDescent="0.25">
      <c r="C23" s="70" t="s">
        <v>539</v>
      </c>
      <c r="D23" s="68" t="s">
        <v>1073</v>
      </c>
      <c r="G23" s="6"/>
    </row>
    <row r="24" spans="1:7" s="3" customFormat="1" ht="13.5" thickBot="1" x14ac:dyDescent="0.25">
      <c r="C24" s="71"/>
      <c r="D24" s="61" t="s">
        <v>328</v>
      </c>
      <c r="E24" s="5"/>
      <c r="G24" s="6"/>
    </row>
    <row r="25" spans="1:7" s="3" customFormat="1" ht="68.45" customHeight="1" thickBot="1" x14ac:dyDescent="0.25">
      <c r="C25" s="70" t="s">
        <v>540</v>
      </c>
      <c r="D25" s="68" t="s">
        <v>806</v>
      </c>
      <c r="G25" s="6"/>
    </row>
    <row r="26" spans="1:7" s="3" customFormat="1" ht="13.5" thickBot="1" x14ac:dyDescent="0.25">
      <c r="C26" s="9"/>
      <c r="D26" s="10"/>
      <c r="E26" s="5"/>
      <c r="G26" s="6"/>
    </row>
    <row r="27" spans="1:7" x14ac:dyDescent="0.2">
      <c r="G27" s="6"/>
    </row>
    <row r="28" spans="1:7" x14ac:dyDescent="0.2">
      <c r="G28" s="6"/>
    </row>
    <row r="29" spans="1:7" x14ac:dyDescent="0.2">
      <c r="A29" s="6"/>
      <c r="B29" s="6"/>
      <c r="C29" s="6"/>
      <c r="D29" s="6"/>
      <c r="E29" s="6"/>
      <c r="F29" s="6"/>
      <c r="G29" s="6"/>
    </row>
  </sheetData>
  <sheetProtection algorithmName="SHA-512" hashValue="1FKUhxqXshID0MrbWN/Nis6mOomzddYm2kkt0cTWgZDOT8o28V7P3sGMCSILFkv3Nocy5kyH282JdYQw1IxOJw==" saltValue="zExpXVg93hB4TypZm2PgPQ=="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560"/>
  <sheetViews>
    <sheetView showGridLines="0" zoomScaleNormal="100" zoomScaleSheetLayoutView="70" workbookViewId="0">
      <selection activeCell="F31" sqref="F31"/>
    </sheetView>
  </sheetViews>
  <sheetFormatPr defaultColWidth="8.85546875" defaultRowHeight="12.75" x14ac:dyDescent="0.2"/>
  <cols>
    <col min="1" max="1" width="2.5703125" style="1" customWidth="1"/>
    <col min="2" max="2" width="2.7109375" style="1" customWidth="1"/>
    <col min="3" max="3" width="25.42578125" style="22" customWidth="1"/>
    <col min="4" max="4" width="11.140625" style="22" bestFit="1" customWidth="1"/>
    <col min="5" max="6" width="25.7109375" style="22" customWidth="1"/>
    <col min="7" max="7" width="15.5703125" style="22" bestFit="1" customWidth="1"/>
    <col min="8" max="8" width="20.140625" style="22" bestFit="1" customWidth="1"/>
    <col min="9" max="9" width="26.5703125" style="22" bestFit="1" customWidth="1"/>
    <col min="10" max="12" width="2.7109375" style="1" customWidth="1"/>
    <col min="13" max="13" width="51.42578125" style="1" customWidth="1"/>
    <col min="14" max="18" width="11.7109375" style="1" customWidth="1"/>
    <col min="19" max="21" width="2.7109375" style="1" customWidth="1"/>
    <col min="22" max="22" width="12" style="1" customWidth="1"/>
    <col min="23" max="23" width="45.140625" style="1" customWidth="1"/>
    <col min="24" max="24" width="11.42578125" style="1" bestFit="1" customWidth="1"/>
    <col min="25" max="25" width="25.85546875" style="1" bestFit="1" customWidth="1"/>
    <col min="26" max="26" width="23.5703125" style="1" customWidth="1"/>
    <col min="27" max="27" width="6.42578125" style="1" bestFit="1" customWidth="1"/>
    <col min="28" max="29" width="2.7109375" style="1" customWidth="1"/>
    <col min="30" max="30" width="50.140625" style="1" bestFit="1" customWidth="1"/>
    <col min="31" max="32" width="7.28515625" style="1" bestFit="1" customWidth="1"/>
    <col min="33" max="33" width="8.5703125" style="1" bestFit="1" customWidth="1"/>
    <col min="34" max="35" width="2.7109375" style="1" customWidth="1"/>
    <col min="36" max="36" width="26.42578125" style="1" bestFit="1" customWidth="1"/>
    <col min="37" max="37" width="63.7109375" style="1" customWidth="1"/>
    <col min="38" max="39" width="2.7109375" style="1" customWidth="1"/>
    <col min="40" max="40" width="32" style="1" bestFit="1" customWidth="1"/>
    <col min="41" max="45" width="8.7109375" style="1" customWidth="1"/>
    <col min="46" max="47" width="2.7109375" style="1" customWidth="1"/>
    <col min="48" max="48" width="19" style="1" customWidth="1"/>
    <col min="49" max="49" width="25.28515625" style="1" customWidth="1"/>
    <col min="50" max="50" width="24.28515625" style="1" bestFit="1" customWidth="1"/>
    <col min="51" max="51" width="10.7109375" style="1" customWidth="1"/>
    <col min="52" max="53" width="11.7109375" style="1" customWidth="1"/>
    <col min="54" max="55" width="2.7109375" style="1" customWidth="1"/>
    <col min="56" max="56" width="19.7109375" style="1" customWidth="1"/>
    <col min="57" max="57" width="24.28515625" style="1" bestFit="1" customWidth="1"/>
    <col min="58" max="58" width="20" style="1" bestFit="1" customWidth="1"/>
    <col min="59" max="59" width="10.7109375" style="1" customWidth="1"/>
    <col min="60" max="61" width="11.7109375" style="1" customWidth="1"/>
    <col min="62" max="63" width="2.7109375" style="1" customWidth="1"/>
    <col min="64" max="64" width="17.140625" style="1" customWidth="1"/>
    <col min="65" max="65" width="19.42578125" style="1" bestFit="1" customWidth="1"/>
    <col min="66" max="66" width="19.85546875" style="1" bestFit="1" customWidth="1"/>
    <col min="67" max="67" width="10.7109375" style="1" customWidth="1"/>
    <col min="68" max="69" width="11.7109375" style="1" customWidth="1"/>
    <col min="70" max="71" width="2.7109375" style="1" customWidth="1"/>
    <col min="72" max="72" width="17.42578125" style="1" customWidth="1"/>
    <col min="73" max="73" width="19.42578125" style="1" bestFit="1" customWidth="1"/>
    <col min="74" max="74" width="27.140625" style="1" bestFit="1" customWidth="1"/>
    <col min="75" max="75" width="10.7109375" style="1" customWidth="1"/>
    <col min="76" max="77" width="11.7109375" style="1" customWidth="1"/>
    <col min="78" max="79" width="2.7109375" style="1" customWidth="1"/>
    <col min="80" max="80" width="3.7109375" style="1" customWidth="1"/>
    <col min="81" max="81" width="19.42578125" style="1" bestFit="1" customWidth="1"/>
    <col min="82" max="82" width="27.140625" style="1" bestFit="1" customWidth="1"/>
    <col min="83" max="83" width="27.140625" style="1" customWidth="1"/>
    <col min="84" max="84" width="29.140625" style="1" customWidth="1"/>
    <col min="85" max="88" width="2.7109375" style="1" customWidth="1"/>
    <col min="89" max="16384" width="8.85546875" style="1"/>
  </cols>
  <sheetData>
    <row r="1" spans="1:88" s="12" customFormat="1" x14ac:dyDescent="0.2">
      <c r="A1" s="11" t="s">
        <v>106</v>
      </c>
      <c r="C1" s="22"/>
      <c r="D1" s="22"/>
      <c r="E1" s="22"/>
      <c r="F1" s="22"/>
      <c r="G1" s="22"/>
      <c r="H1" s="22"/>
      <c r="I1" s="22"/>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3"/>
      <c r="CI1" s="13" t="s">
        <v>105</v>
      </c>
      <c r="CJ1" s="6"/>
    </row>
    <row r="2" spans="1:88" s="12" customFormat="1" ht="13.5" thickBot="1" x14ac:dyDescent="0.25">
      <c r="A2" s="23" t="s">
        <v>236</v>
      </c>
      <c r="B2" s="16"/>
      <c r="C2" s="43"/>
      <c r="D2" s="43"/>
      <c r="E2" s="43"/>
      <c r="F2" s="43"/>
      <c r="G2" s="43"/>
      <c r="H2" s="43"/>
      <c r="I2" s="43"/>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6"/>
    </row>
    <row r="3" spans="1:88" s="12" customFormat="1" ht="13.5" thickTop="1" x14ac:dyDescent="0.2">
      <c r="A3" s="11"/>
      <c r="C3" s="22"/>
      <c r="D3" s="22"/>
      <c r="E3" s="22"/>
      <c r="F3" s="22"/>
      <c r="G3" s="22"/>
      <c r="H3" s="22"/>
      <c r="I3" s="22"/>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CJ3" s="6"/>
    </row>
    <row r="4" spans="1:88" s="12" customFormat="1" ht="13.5" thickBot="1" x14ac:dyDescent="0.25">
      <c r="A4" s="11"/>
      <c r="C4" s="22"/>
      <c r="D4" s="22"/>
      <c r="E4" s="22"/>
      <c r="F4" s="22"/>
      <c r="G4" s="22"/>
      <c r="H4" s="22"/>
      <c r="I4" s="22"/>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CJ4" s="6"/>
    </row>
    <row r="5" spans="1:88" s="12" customFormat="1" ht="13.5" thickBot="1" x14ac:dyDescent="0.25">
      <c r="A5" s="11"/>
      <c r="C5" s="36" t="s">
        <v>136</v>
      </c>
      <c r="D5" s="37"/>
      <c r="E5" s="37"/>
      <c r="F5" s="37"/>
      <c r="G5" s="37"/>
      <c r="H5" s="37"/>
      <c r="I5" s="38"/>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CJ5" s="6"/>
    </row>
    <row r="6" spans="1:88" s="12" customFormat="1" ht="26.25" thickBot="1" x14ac:dyDescent="0.25">
      <c r="A6" s="11"/>
      <c r="C6" s="39"/>
      <c r="D6" s="40" t="s">
        <v>137</v>
      </c>
      <c r="E6" s="40" t="s">
        <v>138</v>
      </c>
      <c r="F6" s="40" t="s">
        <v>1100</v>
      </c>
      <c r="G6" s="40" t="s">
        <v>139</v>
      </c>
      <c r="H6" s="40" t="s">
        <v>140</v>
      </c>
      <c r="I6" s="40" t="s">
        <v>141</v>
      </c>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CJ6" s="6"/>
    </row>
    <row r="7" spans="1:88" s="12" customFormat="1" ht="13.5" thickBot="1" x14ac:dyDescent="0.25">
      <c r="A7" s="11"/>
      <c r="C7" s="29" t="s">
        <v>142</v>
      </c>
      <c r="D7" s="41">
        <v>3600</v>
      </c>
      <c r="E7" s="41">
        <v>1490</v>
      </c>
      <c r="F7" s="41">
        <v>440</v>
      </c>
      <c r="G7" s="41">
        <v>74</v>
      </c>
      <c r="H7" s="41">
        <v>2</v>
      </c>
      <c r="I7" s="41">
        <v>1584</v>
      </c>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CJ7" s="6"/>
    </row>
    <row r="8" spans="1:88" s="12" customFormat="1" ht="13.5" thickBot="1" x14ac:dyDescent="0.25">
      <c r="A8" s="11"/>
      <c r="C8" s="29" t="s">
        <v>143</v>
      </c>
      <c r="D8" s="41">
        <v>8125</v>
      </c>
      <c r="E8" s="41">
        <v>3045</v>
      </c>
      <c r="F8" s="41">
        <v>595</v>
      </c>
      <c r="G8" s="41">
        <v>132</v>
      </c>
      <c r="H8" s="41">
        <v>2</v>
      </c>
      <c r="I8" s="41">
        <v>1620</v>
      </c>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CJ8" s="6"/>
    </row>
    <row r="9" spans="1:88" s="12" customFormat="1" ht="13.5" thickBot="1" x14ac:dyDescent="0.25">
      <c r="A9" s="11"/>
      <c r="C9" s="29" t="s">
        <v>144</v>
      </c>
      <c r="D9" s="41">
        <v>6070</v>
      </c>
      <c r="E9" s="41">
        <v>2350</v>
      </c>
      <c r="F9" s="41">
        <v>525</v>
      </c>
      <c r="G9" s="41">
        <v>88</v>
      </c>
      <c r="H9" s="41">
        <v>2</v>
      </c>
      <c r="I9" s="41">
        <v>1683</v>
      </c>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CJ9" s="6"/>
    </row>
    <row r="10" spans="1:88" s="12" customFormat="1" ht="13.5" thickBot="1" x14ac:dyDescent="0.25">
      <c r="A10" s="11"/>
      <c r="C10" s="29" t="s">
        <v>145</v>
      </c>
      <c r="D10" s="41">
        <v>230</v>
      </c>
      <c r="E10" s="41">
        <v>75</v>
      </c>
      <c r="F10" s="41">
        <v>5</v>
      </c>
      <c r="G10" s="41">
        <v>148</v>
      </c>
      <c r="H10" s="41">
        <v>4</v>
      </c>
      <c r="I10" s="41">
        <v>634</v>
      </c>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CJ10" s="6"/>
    </row>
    <row r="11" spans="1:88" s="12" customFormat="1" ht="13.5" thickBot="1" x14ac:dyDescent="0.25">
      <c r="A11" s="11"/>
      <c r="C11" s="29" t="s">
        <v>146</v>
      </c>
      <c r="D11" s="41">
        <v>1240</v>
      </c>
      <c r="E11" s="41">
        <v>500</v>
      </c>
      <c r="F11" s="41">
        <v>115</v>
      </c>
      <c r="G11" s="41">
        <v>949</v>
      </c>
      <c r="H11" s="41">
        <v>4</v>
      </c>
      <c r="I11" s="41">
        <v>814</v>
      </c>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CJ11" s="6"/>
    </row>
    <row r="12" spans="1:88" s="12" customFormat="1" ht="13.5" thickBot="1" x14ac:dyDescent="0.25">
      <c r="A12" s="11"/>
      <c r="C12" s="29" t="s">
        <v>147</v>
      </c>
      <c r="D12" s="41">
        <v>4640</v>
      </c>
      <c r="E12" s="41">
        <v>2070</v>
      </c>
      <c r="F12" s="41">
        <v>735</v>
      </c>
      <c r="G12" s="41">
        <v>106</v>
      </c>
      <c r="H12" s="41">
        <v>2</v>
      </c>
      <c r="I12" s="41">
        <v>1869</v>
      </c>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CJ12" s="6"/>
    </row>
    <row r="13" spans="1:88" s="12" customFormat="1" ht="13.5" thickBot="1" x14ac:dyDescent="0.25">
      <c r="A13" s="11"/>
      <c r="C13" s="29" t="s">
        <v>148</v>
      </c>
      <c r="D13" s="41">
        <v>4735</v>
      </c>
      <c r="E13" s="41">
        <v>2080</v>
      </c>
      <c r="F13" s="41">
        <v>680</v>
      </c>
      <c r="G13" s="41">
        <v>105</v>
      </c>
      <c r="H13" s="41">
        <v>3</v>
      </c>
      <c r="I13" s="41">
        <v>1285</v>
      </c>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CJ13" s="6"/>
    </row>
    <row r="14" spans="1:88" s="12" customFormat="1" ht="13.5" thickBot="1" x14ac:dyDescent="0.25">
      <c r="A14" s="11"/>
      <c r="C14" s="29" t="s">
        <v>149</v>
      </c>
      <c r="D14" s="41">
        <v>6890</v>
      </c>
      <c r="E14" s="41">
        <v>2535</v>
      </c>
      <c r="F14" s="41">
        <v>565</v>
      </c>
      <c r="G14" s="41">
        <v>119</v>
      </c>
      <c r="H14" s="41">
        <v>3</v>
      </c>
      <c r="I14" s="41">
        <v>1416</v>
      </c>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CJ14" s="6"/>
    </row>
    <row r="15" spans="1:88" s="12" customFormat="1" ht="13.5" thickBot="1" x14ac:dyDescent="0.25">
      <c r="A15" s="11"/>
      <c r="C15" s="29" t="s">
        <v>150</v>
      </c>
      <c r="D15" s="41">
        <v>1640</v>
      </c>
      <c r="E15" s="41">
        <v>650</v>
      </c>
      <c r="F15" s="41">
        <v>150</v>
      </c>
      <c r="G15" s="41">
        <v>811</v>
      </c>
      <c r="H15" s="41">
        <v>5</v>
      </c>
      <c r="I15" s="41">
        <v>374</v>
      </c>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CJ15" s="6"/>
    </row>
    <row r="16" spans="1:88" s="12" customFormat="1" ht="13.5" thickBot="1" x14ac:dyDescent="0.25">
      <c r="A16" s="11"/>
      <c r="C16" s="29" t="s">
        <v>151</v>
      </c>
      <c r="D16" s="41">
        <v>4900</v>
      </c>
      <c r="E16" s="41">
        <v>1815</v>
      </c>
      <c r="F16" s="41">
        <v>330</v>
      </c>
      <c r="G16" s="41">
        <v>72</v>
      </c>
      <c r="H16" s="41">
        <v>2</v>
      </c>
      <c r="I16" s="41">
        <v>1612</v>
      </c>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CJ16" s="6"/>
    </row>
    <row r="17" spans="1:88" s="12" customFormat="1" ht="13.5" thickBot="1" x14ac:dyDescent="0.25">
      <c r="A17" s="11"/>
      <c r="C17" s="29" t="s">
        <v>152</v>
      </c>
      <c r="D17" s="41">
        <v>2500</v>
      </c>
      <c r="E17" s="41">
        <v>880</v>
      </c>
      <c r="F17" s="41">
        <v>150</v>
      </c>
      <c r="G17" s="41">
        <v>69</v>
      </c>
      <c r="H17" s="41">
        <v>2</v>
      </c>
      <c r="I17" s="41">
        <v>1511</v>
      </c>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CJ17" s="6"/>
    </row>
    <row r="18" spans="1:88" s="12" customFormat="1" ht="13.5" thickBot="1" x14ac:dyDescent="0.25">
      <c r="A18" s="11"/>
      <c r="C18" s="29" t="s">
        <v>153</v>
      </c>
      <c r="D18" s="41">
        <v>5580</v>
      </c>
      <c r="E18" s="41">
        <v>1840</v>
      </c>
      <c r="F18" s="41">
        <v>260</v>
      </c>
      <c r="G18" s="41">
        <v>82</v>
      </c>
      <c r="H18" s="41">
        <v>2</v>
      </c>
      <c r="I18" s="41">
        <v>1573</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CJ18" s="6"/>
    </row>
    <row r="19" spans="1:88" ht="13.5" thickBot="1" x14ac:dyDescent="0.25">
      <c r="C19" s="29" t="s">
        <v>154</v>
      </c>
      <c r="D19" s="41">
        <v>2575</v>
      </c>
      <c r="E19" s="41">
        <v>925</v>
      </c>
      <c r="F19" s="41">
        <v>150</v>
      </c>
      <c r="G19" s="41">
        <v>481</v>
      </c>
      <c r="H19" s="41">
        <v>4</v>
      </c>
      <c r="I19" s="41">
        <v>554</v>
      </c>
      <c r="N19" s="4"/>
      <c r="O19" s="4"/>
      <c r="P19" s="4"/>
      <c r="Q19" s="4"/>
      <c r="R19" s="4"/>
      <c r="S19" s="4"/>
      <c r="T19" s="4"/>
      <c r="U19" s="4"/>
      <c r="V19" s="4"/>
      <c r="W19" s="4"/>
      <c r="X19" s="4"/>
      <c r="Y19" s="4"/>
      <c r="Z19" s="4"/>
      <c r="AA19" s="4"/>
      <c r="AB19" s="4"/>
      <c r="AC19" s="4"/>
      <c r="AD19" s="4"/>
      <c r="AE19" s="4"/>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CJ19" s="6"/>
    </row>
    <row r="20" spans="1:88" ht="13.5" thickBot="1" x14ac:dyDescent="0.25">
      <c r="C20" s="29" t="s">
        <v>155</v>
      </c>
      <c r="D20" s="41">
        <v>4315</v>
      </c>
      <c r="E20" s="41">
        <v>1830</v>
      </c>
      <c r="F20" s="41">
        <v>580</v>
      </c>
      <c r="G20" s="41">
        <v>137</v>
      </c>
      <c r="H20" s="41">
        <v>3</v>
      </c>
      <c r="I20" s="41">
        <v>1098</v>
      </c>
      <c r="S20" s="4"/>
      <c r="T20" s="4"/>
      <c r="U20" s="4"/>
      <c r="V20" s="4"/>
      <c r="W20" s="4"/>
      <c r="X20" s="4"/>
      <c r="Y20" s="4"/>
      <c r="Z20" s="4"/>
      <c r="AA20" s="4"/>
      <c r="AB20" s="4"/>
      <c r="AC20" s="4"/>
      <c r="AD20" s="4"/>
      <c r="AE20" s="4"/>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CJ20" s="6"/>
    </row>
    <row r="21" spans="1:88" ht="13.5" thickBot="1" x14ac:dyDescent="0.25">
      <c r="C21" s="29" t="s">
        <v>156</v>
      </c>
      <c r="D21" s="41">
        <v>6535</v>
      </c>
      <c r="E21" s="41">
        <v>2555</v>
      </c>
      <c r="F21" s="41">
        <v>570</v>
      </c>
      <c r="G21" s="41">
        <v>117</v>
      </c>
      <c r="H21" s="41">
        <v>3</v>
      </c>
      <c r="I21" s="41">
        <v>1130</v>
      </c>
      <c r="S21" s="4"/>
      <c r="T21" s="4"/>
      <c r="U21" s="4"/>
      <c r="V21" s="4"/>
      <c r="W21" s="4"/>
      <c r="X21" s="4"/>
      <c r="Y21" s="4"/>
      <c r="Z21" s="4"/>
      <c r="AA21" s="4"/>
      <c r="AB21" s="4"/>
      <c r="AC21" s="4"/>
      <c r="AD21" s="4"/>
      <c r="AE21" s="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CJ21" s="6"/>
    </row>
    <row r="22" spans="1:88" ht="13.5" thickBot="1" x14ac:dyDescent="0.25">
      <c r="C22" s="29" t="s">
        <v>157</v>
      </c>
      <c r="D22" s="41">
        <v>1190</v>
      </c>
      <c r="E22" s="41">
        <v>460</v>
      </c>
      <c r="F22" s="41">
        <v>110</v>
      </c>
      <c r="G22" s="41">
        <v>1839</v>
      </c>
      <c r="H22" s="41">
        <v>5</v>
      </c>
      <c r="I22" s="41">
        <v>250</v>
      </c>
      <c r="S22" s="4"/>
      <c r="T22" s="4"/>
      <c r="U22" s="4"/>
      <c r="V22" s="4"/>
      <c r="W22" s="4"/>
      <c r="X22" s="4"/>
      <c r="Y22" s="4"/>
      <c r="Z22" s="4"/>
      <c r="AA22" s="4"/>
      <c r="AB22" s="4"/>
      <c r="AC22" s="4"/>
      <c r="AD22" s="4"/>
      <c r="AE22" s="4"/>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CJ22" s="6"/>
    </row>
    <row r="23" spans="1:88" ht="13.5" thickBot="1" x14ac:dyDescent="0.25">
      <c r="C23" s="39" t="s">
        <v>158</v>
      </c>
      <c r="D23" s="42">
        <v>64754</v>
      </c>
      <c r="E23" s="42">
        <v>25104</v>
      </c>
      <c r="F23" s="42">
        <v>5940</v>
      </c>
      <c r="G23" s="42">
        <v>5327</v>
      </c>
      <c r="H23" s="42">
        <v>3</v>
      </c>
      <c r="I23" s="42">
        <v>1341</v>
      </c>
      <c r="S23" s="4"/>
      <c r="T23" s="4"/>
      <c r="U23" s="4"/>
      <c r="V23" s="4"/>
      <c r="W23" s="4"/>
      <c r="X23" s="4"/>
      <c r="Y23" s="4"/>
      <c r="Z23" s="4"/>
      <c r="AA23" s="4"/>
      <c r="AB23" s="4"/>
      <c r="AC23" s="4"/>
      <c r="AD23" s="4"/>
      <c r="AE23" s="4"/>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CJ23" s="6"/>
    </row>
    <row r="24" spans="1:88" x14ac:dyDescent="0.2">
      <c r="C24" s="22" t="s">
        <v>159</v>
      </c>
      <c r="S24" s="4"/>
      <c r="T24" s="4"/>
      <c r="U24" s="4"/>
      <c r="V24" s="4"/>
      <c r="W24" s="4"/>
      <c r="X24" s="4"/>
      <c r="Y24" s="4"/>
      <c r="Z24" s="4"/>
      <c r="AA24" s="4"/>
      <c r="AB24" s="4"/>
      <c r="AC24" s="4"/>
      <c r="AD24" s="4"/>
      <c r="AE24" s="4"/>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CJ24" s="6"/>
    </row>
    <row r="25" spans="1:88" ht="13.5" thickBot="1" x14ac:dyDescent="0.25">
      <c r="S25" s="4"/>
      <c r="T25" s="4"/>
      <c r="U25" s="4"/>
      <c r="V25" s="4"/>
      <c r="W25" s="4"/>
      <c r="X25" s="4"/>
      <c r="Y25" s="4"/>
      <c r="Z25" s="4"/>
      <c r="AA25" s="4"/>
      <c r="AB25" s="4"/>
      <c r="AC25" s="4"/>
      <c r="AD25" s="4"/>
      <c r="AE25" s="4"/>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CJ25" s="6"/>
    </row>
    <row r="26" spans="1:88" ht="13.5" thickBot="1" x14ac:dyDescent="0.25">
      <c r="M26" s="24" t="s">
        <v>128</v>
      </c>
      <c r="N26" s="25"/>
      <c r="O26" s="25"/>
      <c r="P26" s="25"/>
      <c r="Q26" s="25"/>
      <c r="R26" s="26"/>
      <c r="S26" s="4"/>
      <c r="T26" s="4"/>
      <c r="U26" s="4"/>
      <c r="V26" s="4"/>
      <c r="W26" s="4"/>
      <c r="X26" s="4"/>
      <c r="Y26" s="4"/>
      <c r="Z26" s="4"/>
      <c r="AA26" s="4"/>
      <c r="AB26" s="4"/>
      <c r="AC26" s="4"/>
      <c r="AD26" s="4"/>
      <c r="AE26" s="4"/>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CJ26" s="6"/>
    </row>
    <row r="27" spans="1:88" ht="13.5" thickBot="1" x14ac:dyDescent="0.25">
      <c r="M27" s="27"/>
      <c r="N27" s="28">
        <v>2019</v>
      </c>
      <c r="O27" s="28">
        <v>2020</v>
      </c>
      <c r="P27" s="28">
        <v>2021</v>
      </c>
      <c r="Q27" s="28">
        <v>2022</v>
      </c>
      <c r="R27" s="28">
        <v>2023</v>
      </c>
      <c r="S27" s="4"/>
      <c r="T27" s="4"/>
      <c r="U27" s="4"/>
      <c r="V27" s="4"/>
      <c r="W27" s="4"/>
      <c r="X27" s="4"/>
      <c r="Y27" s="4"/>
      <c r="Z27" s="4"/>
      <c r="AA27" s="4"/>
      <c r="AB27" s="4"/>
      <c r="AC27" s="4"/>
      <c r="AD27" s="4"/>
      <c r="AE27" s="4"/>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CJ27" s="6"/>
    </row>
    <row r="28" spans="1:88" ht="13.5" thickBot="1" x14ac:dyDescent="0.25">
      <c r="M28" s="29" t="s">
        <v>129</v>
      </c>
      <c r="N28" s="30">
        <v>11221</v>
      </c>
      <c r="O28" s="30">
        <v>12137</v>
      </c>
      <c r="P28" s="30">
        <v>11726</v>
      </c>
      <c r="Q28" s="30">
        <v>10793</v>
      </c>
      <c r="R28" s="30">
        <v>7166</v>
      </c>
      <c r="S28" s="4"/>
      <c r="T28" s="4"/>
      <c r="U28" s="4"/>
      <c r="V28" s="4"/>
      <c r="W28" s="4"/>
      <c r="X28" s="4"/>
      <c r="Y28" s="4"/>
      <c r="Z28" s="4"/>
      <c r="AA28" s="4"/>
      <c r="AB28" s="4"/>
      <c r="AC28" s="4"/>
      <c r="AD28" s="4"/>
      <c r="AE28" s="4"/>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CJ28" s="6"/>
    </row>
    <row r="29" spans="1:88" ht="13.5" thickBot="1" x14ac:dyDescent="0.25">
      <c r="M29" s="29" t="s">
        <v>132</v>
      </c>
      <c r="N29" s="30">
        <v>5210</v>
      </c>
      <c r="O29" s="30">
        <v>5669</v>
      </c>
      <c r="P29" s="30">
        <v>5625</v>
      </c>
      <c r="Q29" s="30">
        <v>5134</v>
      </c>
      <c r="R29" s="30">
        <v>6223</v>
      </c>
      <c r="S29" s="4"/>
      <c r="T29" s="4"/>
      <c r="U29" s="4"/>
      <c r="V29" s="4"/>
      <c r="W29" s="4"/>
      <c r="X29" s="4"/>
      <c r="Y29" s="4"/>
      <c r="Z29" s="4"/>
      <c r="AA29" s="4"/>
      <c r="AB29" s="4"/>
      <c r="AC29" s="4"/>
      <c r="AD29" s="4"/>
      <c r="AE29" s="4"/>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CJ29" s="6"/>
    </row>
    <row r="30" spans="1:88" ht="13.5" thickBot="1" x14ac:dyDescent="0.25">
      <c r="M30" s="29" t="s">
        <v>134</v>
      </c>
      <c r="N30" s="30">
        <v>941</v>
      </c>
      <c r="O30" s="30">
        <v>1107</v>
      </c>
      <c r="P30" s="30">
        <v>1102</v>
      </c>
      <c r="Q30" s="30">
        <v>1082</v>
      </c>
      <c r="R30" s="30">
        <v>1492</v>
      </c>
      <c r="S30" s="4"/>
      <c r="T30" s="4"/>
      <c r="U30" s="4"/>
      <c r="V30" s="4"/>
      <c r="W30" s="4"/>
      <c r="X30" s="4"/>
      <c r="Y30" s="4"/>
      <c r="Z30" s="4"/>
      <c r="AA30" s="4"/>
      <c r="AB30" s="4"/>
      <c r="AC30" s="4"/>
      <c r="AD30" s="4"/>
      <c r="AE30" s="4"/>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CJ30" s="6"/>
    </row>
    <row r="31" spans="1:88" ht="13.5" thickBot="1" x14ac:dyDescent="0.25">
      <c r="M31" s="29" t="s">
        <v>135</v>
      </c>
      <c r="N31" s="30">
        <v>2742</v>
      </c>
      <c r="O31" s="30">
        <v>2913</v>
      </c>
      <c r="P31" s="30">
        <v>2897</v>
      </c>
      <c r="Q31" s="30">
        <v>2746</v>
      </c>
      <c r="R31" s="30">
        <v>2832</v>
      </c>
      <c r="S31" s="4"/>
      <c r="T31" s="4"/>
      <c r="U31" s="4"/>
      <c r="V31" s="4"/>
      <c r="W31" s="4"/>
      <c r="X31" s="4"/>
      <c r="Y31" s="4"/>
      <c r="Z31" s="4"/>
      <c r="AA31" s="4"/>
      <c r="AB31" s="4"/>
      <c r="AC31" s="4"/>
      <c r="AD31" s="4"/>
      <c r="AE31" s="4"/>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CJ31" s="6"/>
    </row>
    <row r="32" spans="1:88" ht="13.5" thickBot="1" x14ac:dyDescent="0.25">
      <c r="M32" s="31" t="s">
        <v>130</v>
      </c>
      <c r="N32" s="32">
        <v>1061</v>
      </c>
      <c r="O32" s="32">
        <v>1112</v>
      </c>
      <c r="P32" s="32">
        <v>1064</v>
      </c>
      <c r="Q32" s="32">
        <v>1147</v>
      </c>
      <c r="R32" s="32">
        <v>1331</v>
      </c>
      <c r="S32" s="4"/>
      <c r="T32" s="4"/>
      <c r="U32" s="4"/>
      <c r="V32" s="4"/>
      <c r="W32" s="4"/>
      <c r="X32" s="4"/>
      <c r="Y32" s="4"/>
      <c r="Z32" s="4"/>
      <c r="AA32" s="4"/>
      <c r="AB32" s="4"/>
      <c r="AC32" s="4"/>
      <c r="AD32" s="4"/>
      <c r="AE32" s="4"/>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CJ32" s="6"/>
    </row>
    <row r="33" spans="13:88" ht="13.5" thickBot="1" x14ac:dyDescent="0.25">
      <c r="M33" s="31" t="s">
        <v>131</v>
      </c>
      <c r="N33" s="32">
        <v>115</v>
      </c>
      <c r="O33" s="32">
        <v>197</v>
      </c>
      <c r="P33" s="32">
        <v>207</v>
      </c>
      <c r="Q33" s="32">
        <v>208</v>
      </c>
      <c r="R33" s="32">
        <v>227</v>
      </c>
      <c r="S33" s="4"/>
      <c r="T33" s="4"/>
      <c r="U33" s="4"/>
      <c r="V33" s="4"/>
      <c r="W33" s="4"/>
      <c r="X33" s="4"/>
      <c r="Y33" s="4"/>
      <c r="Z33" s="4"/>
      <c r="AA33" s="4"/>
      <c r="AB33" s="4"/>
      <c r="AC33" s="4"/>
      <c r="AD33" s="4"/>
      <c r="AE33" s="4"/>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CJ33" s="6"/>
    </row>
    <row r="34" spans="13:88" ht="13.5" thickBot="1" x14ac:dyDescent="0.25">
      <c r="M34" s="29" t="s">
        <v>1126</v>
      </c>
      <c r="N34" s="30"/>
      <c r="O34" s="30"/>
      <c r="P34" s="30"/>
      <c r="Q34" s="30"/>
      <c r="R34" s="30">
        <v>16.3</v>
      </c>
      <c r="S34" s="4"/>
      <c r="T34" s="4"/>
      <c r="U34" s="4"/>
      <c r="V34" s="4"/>
      <c r="W34" s="4"/>
      <c r="X34" s="4"/>
      <c r="Y34" s="4"/>
      <c r="Z34" s="4"/>
      <c r="AA34" s="4"/>
      <c r="AB34" s="4"/>
      <c r="AC34" s="4"/>
      <c r="AD34" s="4"/>
      <c r="AE34" s="4"/>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CJ34" s="6"/>
    </row>
    <row r="35" spans="13:88" ht="13.5" thickBot="1" x14ac:dyDescent="0.25">
      <c r="M35" s="29" t="s">
        <v>133</v>
      </c>
      <c r="N35" s="33"/>
      <c r="O35" s="33"/>
      <c r="P35" s="33"/>
      <c r="Q35" s="22">
        <v>51.5</v>
      </c>
      <c r="R35" s="29">
        <v>38.619999999999997</v>
      </c>
      <c r="S35" s="4"/>
      <c r="T35" s="4"/>
      <c r="U35" s="4"/>
      <c r="V35" s="4"/>
      <c r="W35" s="4"/>
      <c r="X35" s="4"/>
      <c r="Y35" s="4"/>
      <c r="Z35" s="4"/>
      <c r="AA35" s="4"/>
      <c r="AB35" s="4"/>
      <c r="AC35" s="4"/>
      <c r="AD35" s="4"/>
      <c r="AE35" s="4"/>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CJ35" s="6"/>
    </row>
    <row r="36" spans="13:88" ht="13.5" thickBot="1" x14ac:dyDescent="0.25">
      <c r="M36" s="29" t="s">
        <v>1125</v>
      </c>
      <c r="N36" s="30"/>
      <c r="O36" s="30"/>
      <c r="P36" s="30"/>
      <c r="Q36" s="30"/>
      <c r="R36" s="30">
        <v>15</v>
      </c>
      <c r="S36" s="4"/>
      <c r="T36" s="4"/>
      <c r="U36" s="4"/>
      <c r="V36" s="4"/>
      <c r="W36" s="4"/>
      <c r="X36" s="4"/>
      <c r="Y36" s="4"/>
      <c r="Z36" s="4"/>
      <c r="AA36" s="4"/>
      <c r="AB36" s="4"/>
      <c r="AC36" s="4"/>
      <c r="AD36" s="4"/>
      <c r="AE36" s="4"/>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CJ36" s="6"/>
    </row>
    <row r="37" spans="13:88" ht="13.5" thickBot="1" x14ac:dyDescent="0.25">
      <c r="M37" s="34"/>
      <c r="N37" s="35">
        <f>SUM(N28:N36)</f>
        <v>21290</v>
      </c>
      <c r="O37" s="35">
        <f>SUM(O28:O36)</f>
        <v>23135</v>
      </c>
      <c r="P37" s="35">
        <f>SUM(P28:P36)</f>
        <v>22621</v>
      </c>
      <c r="Q37" s="35">
        <f>SUM(Q28:Q36)</f>
        <v>21161.5</v>
      </c>
      <c r="R37" s="35">
        <f>SUM(R28:R36)</f>
        <v>19340.919999999998</v>
      </c>
      <c r="S37" s="4"/>
      <c r="T37" s="4"/>
      <c r="U37" s="4"/>
      <c r="V37" s="4"/>
      <c r="W37" s="4"/>
      <c r="X37" s="4"/>
      <c r="Y37" s="4"/>
      <c r="Z37" s="4"/>
      <c r="AA37" s="4"/>
      <c r="AB37" s="4"/>
      <c r="AC37" s="4"/>
      <c r="AD37" s="4"/>
      <c r="AE37" s="4"/>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CJ37" s="6"/>
    </row>
    <row r="38" spans="13:88" x14ac:dyDescent="0.2">
      <c r="M38" s="22" t="s">
        <v>160</v>
      </c>
      <c r="N38" s="4"/>
      <c r="O38" s="4"/>
      <c r="P38" s="4"/>
      <c r="Q38" s="4"/>
      <c r="R38" s="4"/>
      <c r="S38" s="4"/>
      <c r="T38" s="4"/>
      <c r="U38" s="4"/>
      <c r="V38" s="4"/>
      <c r="W38" s="4"/>
      <c r="X38" s="4"/>
      <c r="Y38" s="4"/>
      <c r="Z38" s="4"/>
      <c r="AA38" s="4"/>
      <c r="AB38" s="4"/>
      <c r="AC38" s="4"/>
      <c r="AD38" s="4"/>
      <c r="AE38" s="4"/>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CJ38" s="6"/>
    </row>
    <row r="39" spans="13:88" x14ac:dyDescent="0.2">
      <c r="M39" s="119" t="s">
        <v>1122</v>
      </c>
      <c r="N39" s="4"/>
      <c r="O39" s="4"/>
      <c r="P39" s="4"/>
      <c r="Q39" s="4"/>
      <c r="R39" s="4"/>
      <c r="S39" s="4"/>
      <c r="T39" s="4"/>
      <c r="U39" s="4"/>
      <c r="V39" s="4"/>
      <c r="W39" s="4"/>
      <c r="X39" s="4"/>
      <c r="Y39" s="4"/>
      <c r="Z39" s="4"/>
      <c r="AA39" s="4"/>
      <c r="AB39" s="4"/>
      <c r="AC39" s="4"/>
      <c r="AD39" s="4"/>
      <c r="AE39" s="4"/>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CJ39" s="6"/>
    </row>
    <row r="40" spans="13:88" ht="13.5" thickBot="1" x14ac:dyDescent="0.25">
      <c r="N40" s="4"/>
      <c r="O40" s="4"/>
      <c r="P40" s="4"/>
      <c r="Q40" s="4"/>
      <c r="R40" s="4"/>
      <c r="S40" s="4"/>
      <c r="T40" s="4"/>
      <c r="U40" s="4"/>
      <c r="V40" s="4"/>
      <c r="W40" s="4"/>
      <c r="X40" s="4"/>
      <c r="Y40" s="4"/>
      <c r="Z40" s="4"/>
      <c r="AA40" s="4"/>
      <c r="AB40" s="4"/>
      <c r="AC40" s="4"/>
      <c r="AD40" s="4"/>
      <c r="AE40" s="4"/>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CJ40" s="6"/>
    </row>
    <row r="41" spans="13:88" ht="13.5" thickBot="1" x14ac:dyDescent="0.25">
      <c r="N41" s="4"/>
      <c r="O41" s="4"/>
      <c r="P41" s="4"/>
      <c r="Q41" s="4"/>
      <c r="R41" s="4"/>
      <c r="S41" s="4"/>
      <c r="T41" s="4"/>
      <c r="U41" s="4"/>
      <c r="V41" s="44" t="s">
        <v>644</v>
      </c>
      <c r="W41" s="37"/>
      <c r="X41" s="37"/>
      <c r="Y41" s="37"/>
      <c r="Z41" s="37"/>
      <c r="AA41" s="38"/>
      <c r="AB41" s="4"/>
      <c r="AC41" s="4"/>
      <c r="AD41" s="4"/>
      <c r="AE41" s="4"/>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CJ41" s="6"/>
    </row>
    <row r="42" spans="13:88" ht="13.5" thickBot="1" x14ac:dyDescent="0.25">
      <c r="N42" s="4"/>
      <c r="O42" s="4"/>
      <c r="P42" s="4"/>
      <c r="Q42" s="4"/>
      <c r="R42" s="4"/>
      <c r="S42" s="4"/>
      <c r="T42" s="4"/>
      <c r="U42" s="4"/>
      <c r="V42" s="28" t="s">
        <v>161</v>
      </c>
      <c r="W42" s="45" t="s">
        <v>162</v>
      </c>
      <c r="X42" s="46" t="s">
        <v>163</v>
      </c>
      <c r="Y42" s="46" t="s">
        <v>334</v>
      </c>
      <c r="Z42" s="46" t="s">
        <v>164</v>
      </c>
      <c r="AA42" s="47" t="s">
        <v>165</v>
      </c>
      <c r="AB42" s="4"/>
      <c r="AC42" s="4"/>
      <c r="AD42" s="4"/>
      <c r="AE42" s="4"/>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CJ42" s="6"/>
    </row>
    <row r="43" spans="13:88" ht="13.5" customHeight="1" thickBot="1" x14ac:dyDescent="0.25">
      <c r="N43" s="4"/>
      <c r="O43" s="4"/>
      <c r="P43" s="4"/>
      <c r="Q43" s="4"/>
      <c r="R43" s="4"/>
      <c r="S43" s="4"/>
      <c r="T43" s="4"/>
      <c r="U43" s="4"/>
      <c r="V43" s="48" t="s">
        <v>166</v>
      </c>
      <c r="W43" s="48" t="s">
        <v>167</v>
      </c>
      <c r="X43" s="52" t="s">
        <v>168</v>
      </c>
      <c r="Y43" s="110" t="s">
        <v>645</v>
      </c>
      <c r="Z43" s="48" t="s">
        <v>169</v>
      </c>
      <c r="AA43" s="106">
        <v>14906</v>
      </c>
      <c r="AB43" s="4"/>
      <c r="AC43" s="4"/>
      <c r="AD43" s="4"/>
      <c r="AE43" s="4"/>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CJ43" s="6"/>
    </row>
    <row r="44" spans="13:88" ht="13.5" customHeight="1" thickBot="1" x14ac:dyDescent="0.25">
      <c r="N44" s="4"/>
      <c r="O44" s="4"/>
      <c r="P44" s="4"/>
      <c r="Q44" s="4"/>
      <c r="R44" s="4"/>
      <c r="S44" s="4"/>
      <c r="T44" s="4"/>
      <c r="U44" s="4"/>
      <c r="V44" s="48" t="s">
        <v>166</v>
      </c>
      <c r="W44" s="48" t="s">
        <v>167</v>
      </c>
      <c r="X44" s="52" t="s">
        <v>170</v>
      </c>
      <c r="Y44" s="110" t="s">
        <v>645</v>
      </c>
      <c r="Z44" s="48" t="s">
        <v>169</v>
      </c>
      <c r="AA44" s="106">
        <v>3697</v>
      </c>
      <c r="AB44" s="4"/>
      <c r="AC44" s="4"/>
      <c r="AD44" s="4"/>
      <c r="AE44" s="4"/>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CJ44" s="6"/>
    </row>
    <row r="45" spans="13:88" ht="13.5" customHeight="1" thickBot="1" x14ac:dyDescent="0.25">
      <c r="N45" s="4"/>
      <c r="O45" s="4"/>
      <c r="P45" s="4"/>
      <c r="Q45" s="4"/>
      <c r="R45" s="4"/>
      <c r="S45" s="4"/>
      <c r="T45" s="4"/>
      <c r="U45" s="4"/>
      <c r="V45" s="48" t="s">
        <v>166</v>
      </c>
      <c r="W45" s="48" t="s">
        <v>171</v>
      </c>
      <c r="X45" s="53" t="s">
        <v>172</v>
      </c>
      <c r="Y45" s="48" t="s">
        <v>833</v>
      </c>
      <c r="Z45" s="48" t="s">
        <v>173</v>
      </c>
      <c r="AA45" s="106">
        <v>216</v>
      </c>
      <c r="AB45" s="4"/>
      <c r="AC45" s="4"/>
      <c r="AD45" s="4"/>
      <c r="AE45" s="4"/>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CJ45" s="6"/>
    </row>
    <row r="46" spans="13:88" ht="13.5" customHeight="1" thickBot="1" x14ac:dyDescent="0.25">
      <c r="N46" s="4"/>
      <c r="O46" s="4"/>
      <c r="P46" s="4"/>
      <c r="Q46" s="4"/>
      <c r="R46" s="4"/>
      <c r="S46" s="4"/>
      <c r="T46" s="4"/>
      <c r="U46" s="4"/>
      <c r="V46" s="48" t="s">
        <v>166</v>
      </c>
      <c r="W46" s="54" t="s">
        <v>174</v>
      </c>
      <c r="X46" s="55" t="s">
        <v>829</v>
      </c>
      <c r="Y46" s="48" t="s">
        <v>833</v>
      </c>
      <c r="Z46" s="48" t="s">
        <v>173</v>
      </c>
      <c r="AA46" s="106">
        <v>11</v>
      </c>
      <c r="AB46" s="4"/>
      <c r="AC46" s="4"/>
      <c r="AD46" s="4"/>
      <c r="AE46" s="4"/>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CJ46" s="6"/>
    </row>
    <row r="47" spans="13:88" ht="13.5" customHeight="1" thickBot="1" x14ac:dyDescent="0.25">
      <c r="N47" s="4"/>
      <c r="O47" s="4"/>
      <c r="P47" s="4"/>
      <c r="Q47" s="4"/>
      <c r="R47" s="4"/>
      <c r="S47" s="4"/>
      <c r="T47" s="4"/>
      <c r="U47" s="4"/>
      <c r="V47" s="48" t="s">
        <v>99</v>
      </c>
      <c r="W47" s="48" t="s">
        <v>167</v>
      </c>
      <c r="X47" s="56" t="s">
        <v>168</v>
      </c>
      <c r="Y47" s="110" t="s">
        <v>645</v>
      </c>
      <c r="Z47" s="48" t="s">
        <v>169</v>
      </c>
      <c r="AA47" s="106">
        <v>9812</v>
      </c>
      <c r="AB47" s="4"/>
      <c r="AC47" s="4"/>
      <c r="AD47" s="4"/>
      <c r="AE47" s="4"/>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CJ47" s="6"/>
    </row>
    <row r="48" spans="13:88" ht="13.5" customHeight="1" thickBot="1" x14ac:dyDescent="0.25">
      <c r="N48" s="4"/>
      <c r="O48" s="4"/>
      <c r="P48" s="4"/>
      <c r="Q48" s="4"/>
      <c r="R48" s="4"/>
      <c r="S48" s="4"/>
      <c r="T48" s="4"/>
      <c r="U48" s="4"/>
      <c r="V48" s="48" t="s">
        <v>99</v>
      </c>
      <c r="W48" s="48" t="s">
        <v>167</v>
      </c>
      <c r="X48" s="56" t="s">
        <v>170</v>
      </c>
      <c r="Y48" s="110" t="s">
        <v>645</v>
      </c>
      <c r="Z48" s="48" t="s">
        <v>169</v>
      </c>
      <c r="AA48" s="106">
        <v>12789</v>
      </c>
      <c r="AB48" s="4"/>
      <c r="AC48" s="4"/>
      <c r="AD48" s="4"/>
      <c r="AE48" s="4"/>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CJ48" s="6"/>
    </row>
    <row r="49" spans="14:88" ht="13.5" customHeight="1" thickBot="1" x14ac:dyDescent="0.25">
      <c r="N49" s="4"/>
      <c r="O49" s="4"/>
      <c r="P49" s="4"/>
      <c r="Q49" s="4"/>
      <c r="R49" s="4"/>
      <c r="S49" s="4"/>
      <c r="T49" s="4"/>
      <c r="U49" s="4"/>
      <c r="V49" s="48" t="s">
        <v>99</v>
      </c>
      <c r="W49" s="54" t="s">
        <v>834</v>
      </c>
      <c r="X49" s="55" t="s">
        <v>175</v>
      </c>
      <c r="Y49" s="110" t="s">
        <v>222</v>
      </c>
      <c r="Z49" s="48" t="s">
        <v>176</v>
      </c>
      <c r="AA49" s="107">
        <v>132</v>
      </c>
      <c r="AB49" s="4"/>
      <c r="AC49" s="4"/>
      <c r="AD49" s="4"/>
      <c r="AE49" s="4"/>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CJ49" s="6"/>
    </row>
    <row r="50" spans="14:88" ht="13.5" customHeight="1" thickBot="1" x14ac:dyDescent="0.25">
      <c r="N50" s="4"/>
      <c r="O50" s="4"/>
      <c r="P50" s="4"/>
      <c r="Q50" s="4"/>
      <c r="R50" s="4"/>
      <c r="S50" s="4"/>
      <c r="T50" s="4"/>
      <c r="U50" s="4"/>
      <c r="V50" s="48" t="s">
        <v>99</v>
      </c>
      <c r="W50" s="54" t="s">
        <v>834</v>
      </c>
      <c r="X50" s="48" t="s">
        <v>168</v>
      </c>
      <c r="Y50" s="110" t="s">
        <v>222</v>
      </c>
      <c r="Z50" s="48" t="s">
        <v>169</v>
      </c>
      <c r="AA50" s="107">
        <v>12</v>
      </c>
      <c r="AB50" s="4"/>
      <c r="AC50" s="4"/>
      <c r="AD50" s="4"/>
      <c r="AE50" s="4"/>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CJ50" s="6"/>
    </row>
    <row r="51" spans="14:88" ht="13.5" customHeight="1" thickBot="1" x14ac:dyDescent="0.25">
      <c r="N51" s="4"/>
      <c r="O51" s="4"/>
      <c r="P51" s="4"/>
      <c r="Q51" s="4"/>
      <c r="R51" s="4"/>
      <c r="S51" s="4"/>
      <c r="T51" s="4"/>
      <c r="U51" s="4"/>
      <c r="V51" s="48" t="s">
        <v>100</v>
      </c>
      <c r="W51" s="48" t="s">
        <v>177</v>
      </c>
      <c r="X51" s="48" t="s">
        <v>178</v>
      </c>
      <c r="Y51" s="110" t="s">
        <v>222</v>
      </c>
      <c r="Z51" s="48" t="s">
        <v>179</v>
      </c>
      <c r="AA51" s="106"/>
      <c r="AB51" s="4"/>
      <c r="AC51" s="4"/>
      <c r="AD51" s="4"/>
      <c r="AE51" s="4"/>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CJ51" s="6"/>
    </row>
    <row r="52" spans="14:88" ht="13.5" customHeight="1" thickBot="1" x14ac:dyDescent="0.25">
      <c r="N52" s="4"/>
      <c r="O52" s="4"/>
      <c r="P52" s="4"/>
      <c r="Q52" s="4"/>
      <c r="R52" s="4"/>
      <c r="S52" s="4"/>
      <c r="T52" s="4"/>
      <c r="U52" s="4"/>
      <c r="V52" s="48" t="s">
        <v>100</v>
      </c>
      <c r="W52" s="48" t="s">
        <v>171</v>
      </c>
      <c r="X52" s="53" t="s">
        <v>172</v>
      </c>
      <c r="Y52" s="110" t="s">
        <v>223</v>
      </c>
      <c r="Z52" s="48" t="s">
        <v>173</v>
      </c>
      <c r="AA52" s="106">
        <v>16</v>
      </c>
      <c r="AB52" s="4"/>
      <c r="AC52" s="4"/>
      <c r="AD52" s="4"/>
      <c r="AE52" s="4"/>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CJ52" s="6"/>
    </row>
    <row r="53" spans="14:88" ht="13.5" customHeight="1" thickBot="1" x14ac:dyDescent="0.25">
      <c r="N53" s="4"/>
      <c r="O53" s="4"/>
      <c r="P53" s="4"/>
      <c r="Q53" s="4"/>
      <c r="R53" s="4"/>
      <c r="S53" s="4"/>
      <c r="T53" s="4"/>
      <c r="U53" s="4"/>
      <c r="V53" s="48" t="s">
        <v>101</v>
      </c>
      <c r="W53" s="48" t="s">
        <v>167</v>
      </c>
      <c r="X53" s="52" t="s">
        <v>168</v>
      </c>
      <c r="Y53" s="110" t="s">
        <v>646</v>
      </c>
      <c r="Z53" s="48" t="s">
        <v>169</v>
      </c>
      <c r="AA53" s="106">
        <v>16318</v>
      </c>
      <c r="AB53" s="4"/>
      <c r="AC53" s="4"/>
      <c r="AD53" s="4"/>
      <c r="AE53" s="4"/>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CJ53" s="6"/>
    </row>
    <row r="54" spans="14:88" ht="13.5" customHeight="1" thickBot="1" x14ac:dyDescent="0.25">
      <c r="N54" s="4"/>
      <c r="O54" s="4"/>
      <c r="P54" s="4"/>
      <c r="Q54" s="4"/>
      <c r="R54" s="4"/>
      <c r="S54" s="4"/>
      <c r="T54" s="4"/>
      <c r="U54" s="4"/>
      <c r="V54" s="48" t="s">
        <v>101</v>
      </c>
      <c r="W54" s="48" t="s">
        <v>167</v>
      </c>
      <c r="X54" s="52" t="s">
        <v>170</v>
      </c>
      <c r="Y54" s="110" t="s">
        <v>646</v>
      </c>
      <c r="Z54" s="48" t="s">
        <v>169</v>
      </c>
      <c r="AA54" s="106">
        <v>4687</v>
      </c>
      <c r="AB54" s="4"/>
      <c r="AC54" s="4"/>
      <c r="AD54" s="4"/>
      <c r="AE54" s="4"/>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CJ54" s="6"/>
    </row>
    <row r="55" spans="14:88" ht="13.5" customHeight="1" thickBot="1" x14ac:dyDescent="0.25">
      <c r="N55" s="4"/>
      <c r="O55" s="4"/>
      <c r="P55" s="4"/>
      <c r="Q55" s="4"/>
      <c r="R55" s="4"/>
      <c r="S55" s="4"/>
      <c r="T55" s="4"/>
      <c r="U55" s="4"/>
      <c r="V55" s="48" t="s">
        <v>101</v>
      </c>
      <c r="W55" s="48" t="s">
        <v>830</v>
      </c>
      <c r="X55" s="56" t="s">
        <v>647</v>
      </c>
      <c r="Y55" s="110" t="s">
        <v>222</v>
      </c>
      <c r="Z55" s="48" t="s">
        <v>176</v>
      </c>
      <c r="AA55" s="106">
        <v>8</v>
      </c>
      <c r="AB55" s="4"/>
      <c r="AC55" s="4"/>
      <c r="AD55" s="4"/>
      <c r="AE55" s="4"/>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CJ55" s="6"/>
    </row>
    <row r="56" spans="14:88" ht="13.5" customHeight="1" thickBot="1" x14ac:dyDescent="0.25">
      <c r="N56" s="4"/>
      <c r="O56" s="4"/>
      <c r="P56" s="4"/>
      <c r="Q56" s="4"/>
      <c r="R56" s="4"/>
      <c r="S56" s="4"/>
      <c r="T56" s="4"/>
      <c r="U56" s="4"/>
      <c r="V56" s="48" t="s">
        <v>101</v>
      </c>
      <c r="W56" s="48" t="s">
        <v>171</v>
      </c>
      <c r="X56" s="53" t="s">
        <v>172</v>
      </c>
      <c r="Y56" s="110" t="s">
        <v>835</v>
      </c>
      <c r="Z56" s="48" t="s">
        <v>832</v>
      </c>
      <c r="AA56" s="106">
        <v>21</v>
      </c>
      <c r="AB56" s="4"/>
      <c r="AC56" s="4"/>
      <c r="AD56" s="4"/>
      <c r="AE56" s="4"/>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CJ56" s="6"/>
    </row>
    <row r="57" spans="14:88" ht="13.5" customHeight="1" thickBot="1" x14ac:dyDescent="0.25">
      <c r="N57" s="4"/>
      <c r="O57" s="4"/>
      <c r="P57" s="4"/>
      <c r="Q57" s="4"/>
      <c r="R57" s="4"/>
      <c r="S57" s="4"/>
      <c r="T57" s="4"/>
      <c r="U57" s="4"/>
      <c r="V57" s="48" t="s">
        <v>101</v>
      </c>
      <c r="W57" s="48" t="s">
        <v>171</v>
      </c>
      <c r="X57" s="53" t="s">
        <v>831</v>
      </c>
      <c r="Y57" s="110" t="s">
        <v>835</v>
      </c>
      <c r="Z57" s="48" t="s">
        <v>832</v>
      </c>
      <c r="AA57" s="106">
        <v>2</v>
      </c>
      <c r="AB57" s="4"/>
      <c r="AC57" s="4"/>
      <c r="AD57" s="4"/>
      <c r="AE57" s="4"/>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CJ57" s="6"/>
    </row>
    <row r="58" spans="14:88" ht="13.5" customHeight="1" thickBot="1" x14ac:dyDescent="0.25">
      <c r="N58" s="4"/>
      <c r="O58" s="4"/>
      <c r="P58" s="4"/>
      <c r="Q58" s="4"/>
      <c r="R58" s="4"/>
      <c r="S58" s="4"/>
      <c r="T58" s="4"/>
      <c r="U58" s="4"/>
      <c r="V58" s="49"/>
      <c r="W58" s="50"/>
      <c r="X58" s="51"/>
      <c r="Y58" s="50"/>
      <c r="Z58" s="50"/>
      <c r="AA58" s="84"/>
      <c r="AB58" s="4"/>
      <c r="AC58" s="4"/>
      <c r="AD58" s="4"/>
      <c r="AE58" s="4"/>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CJ58" s="6"/>
    </row>
    <row r="59" spans="14:88" x14ac:dyDescent="0.2">
      <c r="N59" s="4"/>
      <c r="O59" s="4"/>
      <c r="P59" s="4"/>
      <c r="Q59" s="4"/>
      <c r="R59" s="4"/>
      <c r="S59" s="4"/>
      <c r="T59" s="4"/>
      <c r="U59" s="4"/>
      <c r="V59" s="92" t="s">
        <v>1128</v>
      </c>
      <c r="W59" s="4"/>
      <c r="X59" s="4"/>
      <c r="Y59" s="4"/>
      <c r="Z59" s="4"/>
      <c r="AA59" s="4"/>
      <c r="AB59" s="4"/>
      <c r="AC59" s="4"/>
      <c r="AD59" s="4"/>
      <c r="AE59" s="4"/>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CJ59" s="6"/>
    </row>
    <row r="60" spans="14:88" ht="13.5" thickBot="1" x14ac:dyDescent="0.25">
      <c r="N60" s="4"/>
      <c r="O60" s="4"/>
      <c r="P60" s="4"/>
      <c r="Q60" s="4"/>
      <c r="R60" s="4"/>
      <c r="S60" s="4"/>
      <c r="T60" s="4"/>
      <c r="U60" s="4"/>
      <c r="V60" s="4"/>
      <c r="W60" s="4"/>
      <c r="X60" s="4"/>
      <c r="Y60" s="4"/>
      <c r="Z60" s="4"/>
      <c r="AA60" s="4"/>
      <c r="AB60" s="4"/>
      <c r="AC60" s="4"/>
      <c r="AD60" s="4"/>
      <c r="AE60" s="4"/>
      <c r="AF60" s="3"/>
      <c r="AG60" s="3"/>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3"/>
      <c r="BM60" s="3"/>
      <c r="BN60" s="3"/>
      <c r="CJ60" s="6"/>
    </row>
    <row r="61" spans="14:88" ht="13.5" thickBot="1" x14ac:dyDescent="0.25">
      <c r="N61" s="4"/>
      <c r="O61" s="4"/>
      <c r="P61" s="4"/>
      <c r="Q61" s="4"/>
      <c r="R61" s="4"/>
      <c r="S61" s="4"/>
      <c r="T61" s="4"/>
      <c r="U61" s="4"/>
      <c r="V61" s="4"/>
      <c r="W61" s="4"/>
      <c r="X61" s="4"/>
      <c r="Y61" s="4"/>
      <c r="Z61" s="4"/>
      <c r="AA61" s="4"/>
      <c r="AB61" s="4"/>
      <c r="AC61" s="4"/>
      <c r="AD61" s="36" t="s">
        <v>180</v>
      </c>
      <c r="AE61" s="37"/>
      <c r="AF61" s="37"/>
      <c r="AG61" s="38"/>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3"/>
      <c r="BM61" s="3"/>
      <c r="BN61" s="3"/>
      <c r="CJ61" s="6"/>
    </row>
    <row r="62" spans="14:88" ht="13.5" thickBot="1" x14ac:dyDescent="0.25">
      <c r="N62" s="4"/>
      <c r="O62" s="4"/>
      <c r="P62" s="4"/>
      <c r="Q62" s="4"/>
      <c r="R62" s="4"/>
      <c r="S62" s="4"/>
      <c r="T62" s="4"/>
      <c r="U62" s="4"/>
      <c r="V62" s="4"/>
      <c r="W62" s="4"/>
      <c r="X62" s="4"/>
      <c r="Y62" s="4"/>
      <c r="Z62" s="4"/>
      <c r="AA62" s="4"/>
      <c r="AB62" s="4"/>
      <c r="AC62" s="4"/>
      <c r="AD62" s="39"/>
      <c r="AE62" s="122" t="s">
        <v>181</v>
      </c>
      <c r="AF62" s="123"/>
      <c r="AG62" s="39"/>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3"/>
      <c r="BM62" s="3"/>
      <c r="BN62" s="3"/>
      <c r="CJ62" s="6"/>
    </row>
    <row r="63" spans="14:88" ht="13.5" thickBot="1" x14ac:dyDescent="0.25">
      <c r="N63" s="4"/>
      <c r="O63" s="4"/>
      <c r="P63" s="4"/>
      <c r="Q63" s="4"/>
      <c r="R63" s="4"/>
      <c r="S63" s="4"/>
      <c r="T63" s="4"/>
      <c r="U63" s="4"/>
      <c r="V63" s="4"/>
      <c r="W63" s="4"/>
      <c r="X63" s="4"/>
      <c r="Y63" s="4"/>
      <c r="Z63" s="4"/>
      <c r="AA63" s="4"/>
      <c r="AB63" s="4"/>
      <c r="AC63" s="4"/>
      <c r="AD63" s="39" t="s">
        <v>182</v>
      </c>
      <c r="AE63" s="28">
        <v>240</v>
      </c>
      <c r="AF63" s="28">
        <v>140</v>
      </c>
      <c r="AG63" s="28" t="s">
        <v>183</v>
      </c>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3"/>
      <c r="BM63" s="3"/>
      <c r="BN63" s="3"/>
      <c r="CJ63" s="6"/>
    </row>
    <row r="64" spans="14:88" ht="13.5" thickBot="1" x14ac:dyDescent="0.25">
      <c r="N64" s="4"/>
      <c r="O64" s="4"/>
      <c r="P64" s="4"/>
      <c r="Q64" s="4"/>
      <c r="R64" s="4"/>
      <c r="S64" s="4"/>
      <c r="T64" s="4"/>
      <c r="U64" s="4"/>
      <c r="V64" s="4"/>
      <c r="W64" s="4"/>
      <c r="X64" s="4"/>
      <c r="Y64" s="4"/>
      <c r="Z64" s="4"/>
      <c r="AA64" s="4"/>
      <c r="AB64" s="4"/>
      <c r="AC64" s="4"/>
      <c r="AD64" s="29" t="s">
        <v>129</v>
      </c>
      <c r="AE64" s="58">
        <v>14906</v>
      </c>
      <c r="AF64" s="58">
        <v>3697</v>
      </c>
      <c r="AG64" s="58">
        <f>SUM(AE64:AF64)</f>
        <v>18603</v>
      </c>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3"/>
      <c r="BM64" s="3"/>
      <c r="BN64" s="3"/>
      <c r="CJ64" s="6"/>
    </row>
    <row r="65" spans="14:88" ht="13.5" thickBot="1" x14ac:dyDescent="0.25">
      <c r="N65" s="4"/>
      <c r="O65" s="4"/>
      <c r="P65" s="4"/>
      <c r="Q65" s="4"/>
      <c r="R65" s="4"/>
      <c r="S65" s="4"/>
      <c r="T65" s="4"/>
      <c r="U65" s="4"/>
      <c r="V65" s="4"/>
      <c r="W65" s="4"/>
      <c r="X65" s="4"/>
      <c r="Y65" s="4"/>
      <c r="Z65" s="4"/>
      <c r="AA65" s="4"/>
      <c r="AB65" s="4"/>
      <c r="AC65" s="4"/>
      <c r="AD65" s="29" t="s">
        <v>132</v>
      </c>
      <c r="AE65" s="58">
        <v>9812</v>
      </c>
      <c r="AF65" s="58">
        <v>12789</v>
      </c>
      <c r="AG65" s="58">
        <f>SUM(AE65:AF65)</f>
        <v>22601</v>
      </c>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3"/>
      <c r="BM65" s="3"/>
      <c r="BN65" s="3"/>
      <c r="CJ65" s="6"/>
    </row>
    <row r="66" spans="14:88" ht="13.5" thickBot="1" x14ac:dyDescent="0.25">
      <c r="N66" s="4"/>
      <c r="O66" s="4"/>
      <c r="P66" s="4"/>
      <c r="Q66" s="4"/>
      <c r="R66" s="4"/>
      <c r="S66" s="4"/>
      <c r="T66" s="4"/>
      <c r="U66" s="4"/>
      <c r="V66" s="4"/>
      <c r="W66" s="4"/>
      <c r="X66" s="4"/>
      <c r="Y66" s="4"/>
      <c r="Z66" s="4"/>
      <c r="AA66" s="4"/>
      <c r="AB66" s="4"/>
      <c r="AC66" s="4"/>
      <c r="AD66" s="29" t="s">
        <v>135</v>
      </c>
      <c r="AE66" s="58">
        <v>16318</v>
      </c>
      <c r="AF66" s="58">
        <v>4687</v>
      </c>
      <c r="AG66" s="58">
        <f>SUM(AE66:AF66)</f>
        <v>21005</v>
      </c>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3"/>
      <c r="BM66" s="3"/>
      <c r="BN66" s="3"/>
      <c r="CJ66" s="6"/>
    </row>
    <row r="67" spans="14:88" ht="13.5" thickBot="1" x14ac:dyDescent="0.25">
      <c r="N67" s="4"/>
      <c r="O67" s="4"/>
      <c r="P67" s="4"/>
      <c r="Q67" s="4"/>
      <c r="R67" s="4"/>
      <c r="S67" s="4"/>
      <c r="T67" s="4"/>
      <c r="U67" s="4"/>
      <c r="V67" s="4"/>
      <c r="W67" s="4"/>
      <c r="X67" s="4"/>
      <c r="Y67" s="4"/>
      <c r="Z67" s="4"/>
      <c r="AA67" s="4"/>
      <c r="AB67" s="4"/>
      <c r="AC67" s="4"/>
      <c r="AD67" s="29" t="s">
        <v>1101</v>
      </c>
      <c r="AE67" s="58">
        <v>69</v>
      </c>
      <c r="AF67" s="58">
        <v>0</v>
      </c>
      <c r="AG67" s="58">
        <f>SUM(AE67:AF67)</f>
        <v>69</v>
      </c>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3"/>
      <c r="BM67" s="3"/>
      <c r="BN67" s="3"/>
      <c r="CJ67" s="6"/>
    </row>
    <row r="68" spans="14:88" ht="13.5" thickBot="1" x14ac:dyDescent="0.25">
      <c r="N68" s="4"/>
      <c r="O68" s="4"/>
      <c r="P68" s="4"/>
      <c r="Q68" s="4"/>
      <c r="R68" s="4"/>
      <c r="S68" s="4"/>
      <c r="T68" s="4"/>
      <c r="U68" s="4"/>
      <c r="V68" s="4"/>
      <c r="W68" s="4"/>
      <c r="X68" s="4"/>
      <c r="Y68" s="4"/>
      <c r="Z68" s="4"/>
      <c r="AA68" s="4"/>
      <c r="AB68" s="4"/>
      <c r="AC68" s="4"/>
      <c r="AD68" s="36" t="s">
        <v>183</v>
      </c>
      <c r="AE68" s="57">
        <v>26200</v>
      </c>
      <c r="AF68" s="57">
        <v>21173</v>
      </c>
      <c r="AG68" s="85">
        <v>47373</v>
      </c>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3"/>
      <c r="BM68" s="3"/>
      <c r="BN68" s="3"/>
      <c r="CJ68" s="6"/>
    </row>
    <row r="69" spans="14:88" x14ac:dyDescent="0.2">
      <c r="N69" s="4"/>
      <c r="O69" s="4"/>
      <c r="P69" s="4"/>
      <c r="Q69" s="4"/>
      <c r="R69" s="4"/>
      <c r="S69" s="4"/>
      <c r="T69" s="4"/>
      <c r="U69" s="4"/>
      <c r="V69" s="4"/>
      <c r="W69" s="4"/>
      <c r="X69" s="4"/>
      <c r="Y69" s="4"/>
      <c r="Z69" s="4"/>
      <c r="AA69" s="4"/>
      <c r="AB69" s="4"/>
      <c r="AC69" s="4"/>
      <c r="AD69" s="22" t="s">
        <v>160</v>
      </c>
      <c r="AE69" s="4"/>
      <c r="AF69" s="3"/>
      <c r="AG69" s="3"/>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3"/>
      <c r="BM69" s="3"/>
      <c r="BN69" s="3"/>
      <c r="CJ69" s="6"/>
    </row>
    <row r="70" spans="14:88" ht="13.5" thickBot="1" x14ac:dyDescent="0.25">
      <c r="N70" s="4"/>
      <c r="O70" s="4"/>
      <c r="P70" s="4"/>
      <c r="Q70" s="4"/>
      <c r="R70" s="4"/>
      <c r="S70" s="4"/>
      <c r="T70" s="4"/>
      <c r="U70" s="4"/>
      <c r="V70" s="4"/>
      <c r="W70" s="4"/>
      <c r="X70" s="4"/>
      <c r="Y70" s="4"/>
      <c r="Z70" s="4"/>
      <c r="AA70" s="4"/>
      <c r="AB70" s="4"/>
      <c r="AC70" s="4"/>
      <c r="AD70" s="22"/>
      <c r="AE70" s="4"/>
      <c r="AF70" s="3"/>
      <c r="AG70" s="3"/>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3"/>
      <c r="BM70" s="3"/>
      <c r="BN70" s="3"/>
      <c r="CJ70" s="6"/>
    </row>
    <row r="71" spans="14:88" ht="13.5" thickBot="1" x14ac:dyDescent="0.25">
      <c r="N71" s="4"/>
      <c r="O71" s="4"/>
      <c r="P71" s="4"/>
      <c r="Q71" s="4"/>
      <c r="R71" s="4"/>
      <c r="S71" s="4"/>
      <c r="T71" s="4"/>
      <c r="U71" s="4"/>
      <c r="V71" s="4"/>
      <c r="W71" s="4"/>
      <c r="X71" s="4"/>
      <c r="Y71" s="4"/>
      <c r="Z71" s="4"/>
      <c r="AA71" s="4"/>
      <c r="AB71" s="4"/>
      <c r="AC71" s="4"/>
      <c r="AD71" s="22"/>
      <c r="AE71" s="4"/>
      <c r="AF71" s="3"/>
      <c r="AG71" s="3"/>
      <c r="AH71" s="4"/>
      <c r="AI71" s="4"/>
      <c r="AJ71" s="91" t="s">
        <v>1117</v>
      </c>
      <c r="AK71" s="60"/>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3"/>
      <c r="BM71" s="3"/>
      <c r="BN71" s="3"/>
      <c r="CJ71" s="6"/>
    </row>
    <row r="72" spans="14:88" ht="51.75" thickBot="1" x14ac:dyDescent="0.25">
      <c r="N72" s="4"/>
      <c r="O72" s="4"/>
      <c r="P72" s="4"/>
      <c r="Q72" s="4"/>
      <c r="R72" s="4"/>
      <c r="S72" s="4"/>
      <c r="T72" s="4"/>
      <c r="U72" s="4"/>
      <c r="V72" s="4"/>
      <c r="W72" s="4"/>
      <c r="X72" s="4"/>
      <c r="Y72" s="4"/>
      <c r="Z72" s="4"/>
      <c r="AA72" s="4"/>
      <c r="AB72" s="4"/>
      <c r="AC72" s="4"/>
      <c r="AE72" s="4"/>
      <c r="AF72" s="3"/>
      <c r="AG72" s="3"/>
      <c r="AH72" s="4"/>
      <c r="AI72" s="4"/>
      <c r="AJ72" s="90" t="s">
        <v>1127</v>
      </c>
      <c r="AK72" s="117" t="s">
        <v>1121</v>
      </c>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3"/>
      <c r="BM72" s="3"/>
      <c r="BN72" s="3"/>
      <c r="CJ72" s="6"/>
    </row>
    <row r="73" spans="14:88" ht="39" thickBot="1" x14ac:dyDescent="0.25">
      <c r="N73" s="4"/>
      <c r="O73" s="4"/>
      <c r="P73" s="4"/>
      <c r="Q73" s="4"/>
      <c r="R73" s="4"/>
      <c r="S73" s="4"/>
      <c r="T73" s="4"/>
      <c r="U73" s="4"/>
      <c r="V73" s="4"/>
      <c r="W73" s="4"/>
      <c r="X73" s="4"/>
      <c r="Y73" s="4"/>
      <c r="Z73" s="4"/>
      <c r="AA73" s="4"/>
      <c r="AB73" s="4"/>
      <c r="AC73" s="4"/>
      <c r="AD73" s="22"/>
      <c r="AE73" s="4"/>
      <c r="AF73" s="3"/>
      <c r="AG73" s="3"/>
      <c r="AH73" s="4"/>
      <c r="AI73" s="4"/>
      <c r="AJ73" s="90" t="s">
        <v>648</v>
      </c>
      <c r="AK73" s="118" t="s">
        <v>1120</v>
      </c>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3"/>
      <c r="BM73" s="3"/>
      <c r="BN73" s="3"/>
      <c r="CJ73" s="6"/>
    </row>
    <row r="74" spans="14:88" ht="13.5" thickBot="1" x14ac:dyDescent="0.25">
      <c r="N74" s="4"/>
      <c r="O74" s="4"/>
      <c r="P74" s="4"/>
      <c r="Q74" s="4"/>
      <c r="R74" s="4"/>
      <c r="S74" s="4"/>
      <c r="T74" s="4"/>
      <c r="U74" s="4"/>
      <c r="V74" s="4"/>
      <c r="W74" s="4"/>
      <c r="X74" s="4"/>
      <c r="Y74" s="4"/>
      <c r="Z74" s="4"/>
      <c r="AA74" s="4"/>
      <c r="AB74" s="4"/>
      <c r="AC74" s="4"/>
      <c r="AD74" s="22"/>
      <c r="AE74" s="4"/>
      <c r="AF74" s="3"/>
      <c r="AG74" s="3"/>
      <c r="AH74" s="4"/>
      <c r="AI74" s="4"/>
      <c r="AJ74" s="62"/>
      <c r="AK74" s="63"/>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3"/>
      <c r="BM74" s="3"/>
      <c r="BN74" s="3"/>
      <c r="CJ74" s="6"/>
    </row>
    <row r="75" spans="14:88" x14ac:dyDescent="0.2">
      <c r="N75" s="4"/>
      <c r="O75" s="4"/>
      <c r="P75" s="4"/>
      <c r="Q75" s="4"/>
      <c r="R75" s="4"/>
      <c r="S75" s="4"/>
      <c r="T75" s="4"/>
      <c r="U75" s="4"/>
      <c r="V75" s="4"/>
      <c r="W75" s="4"/>
      <c r="X75" s="4"/>
      <c r="Y75" s="4"/>
      <c r="Z75" s="4"/>
      <c r="AA75" s="4"/>
      <c r="AB75" s="4"/>
      <c r="AC75" s="4"/>
      <c r="AD75" s="22"/>
      <c r="AE75" s="4"/>
      <c r="AF75" s="3"/>
      <c r="AG75" s="3"/>
      <c r="AH75" s="4"/>
      <c r="AI75" s="4"/>
      <c r="AJ75" s="22" t="s">
        <v>160</v>
      </c>
      <c r="AK75" s="3"/>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3"/>
      <c r="BM75" s="3"/>
      <c r="BN75" s="3"/>
      <c r="CJ75" s="6"/>
    </row>
    <row r="76" spans="14:88" ht="13.5" thickBot="1" x14ac:dyDescent="0.25">
      <c r="N76" s="4"/>
      <c r="O76" s="4"/>
      <c r="P76" s="4"/>
      <c r="Q76" s="4"/>
      <c r="R76" s="4"/>
      <c r="S76" s="4"/>
      <c r="T76" s="4"/>
      <c r="U76" s="4"/>
      <c r="V76" s="4"/>
      <c r="W76" s="4"/>
      <c r="X76" s="4"/>
      <c r="Y76" s="4"/>
      <c r="Z76" s="4"/>
      <c r="AA76" s="4"/>
      <c r="AB76" s="4"/>
      <c r="AC76" s="4"/>
      <c r="AD76" s="22"/>
      <c r="AE76" s="4"/>
      <c r="AF76" s="3"/>
      <c r="AG76" s="3"/>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3"/>
      <c r="BM76" s="3"/>
      <c r="BN76" s="3"/>
      <c r="CJ76" s="6"/>
    </row>
    <row r="77" spans="14:88" ht="13.5" thickBot="1" x14ac:dyDescent="0.25">
      <c r="N77" s="4"/>
      <c r="O77" s="4"/>
      <c r="P77" s="4"/>
      <c r="Q77" s="4"/>
      <c r="R77" s="4"/>
      <c r="S77" s="4"/>
      <c r="T77" s="4"/>
      <c r="U77" s="4"/>
      <c r="V77" s="4"/>
      <c r="W77" s="4"/>
      <c r="X77" s="4"/>
      <c r="Y77" s="4"/>
      <c r="Z77" s="4"/>
      <c r="AA77" s="4"/>
      <c r="AB77" s="4"/>
      <c r="AC77" s="4"/>
      <c r="AD77" s="4"/>
      <c r="AE77" s="4"/>
      <c r="AF77" s="3"/>
      <c r="AG77" s="3"/>
      <c r="AH77" s="3"/>
      <c r="AI77" s="3"/>
      <c r="AJ77" s="3"/>
      <c r="AK77" s="3"/>
      <c r="AL77" s="3"/>
      <c r="AM77" s="3"/>
      <c r="AN77" s="36" t="s">
        <v>1102</v>
      </c>
      <c r="AO77" s="59"/>
      <c r="AP77" s="59"/>
      <c r="AQ77" s="59"/>
      <c r="AR77" s="59"/>
      <c r="AS77" s="59"/>
      <c r="AT77" s="3"/>
      <c r="AU77" s="3"/>
      <c r="AV77" s="3"/>
      <c r="AW77" s="3"/>
      <c r="AX77" s="3"/>
      <c r="AY77" s="3"/>
      <c r="AZ77" s="3"/>
      <c r="BA77" s="3"/>
      <c r="BB77" s="3"/>
      <c r="BC77" s="3"/>
      <c r="BD77" s="3"/>
      <c r="BE77" s="3"/>
      <c r="BF77" s="3"/>
      <c r="BG77" s="3"/>
      <c r="BH77" s="3"/>
      <c r="BI77" s="3"/>
      <c r="BJ77" s="3"/>
      <c r="BK77" s="3"/>
      <c r="BL77" s="3"/>
      <c r="BM77" s="3"/>
      <c r="BN77" s="3"/>
      <c r="CJ77" s="6"/>
    </row>
    <row r="78" spans="14:88" ht="13.5" thickBot="1" x14ac:dyDescent="0.25">
      <c r="N78" s="4"/>
      <c r="O78" s="4"/>
      <c r="P78" s="4"/>
      <c r="Q78" s="4"/>
      <c r="R78" s="4"/>
      <c r="S78" s="4"/>
      <c r="T78" s="4"/>
      <c r="U78" s="4"/>
      <c r="V78" s="4"/>
      <c r="W78" s="4"/>
      <c r="X78" s="4"/>
      <c r="Y78" s="4"/>
      <c r="Z78" s="4"/>
      <c r="AA78" s="4"/>
      <c r="AB78" s="4"/>
      <c r="AC78" s="4"/>
      <c r="AE78" s="4"/>
      <c r="AF78" s="3"/>
      <c r="AG78" s="3"/>
      <c r="AH78" s="3"/>
      <c r="AI78" s="3"/>
      <c r="AJ78" s="3"/>
      <c r="AK78" s="3"/>
      <c r="AL78" s="3"/>
      <c r="AM78" s="3"/>
      <c r="AN78" s="113"/>
      <c r="AO78" s="113" t="s">
        <v>1103</v>
      </c>
      <c r="AP78" s="113" t="s">
        <v>1104</v>
      </c>
      <c r="AQ78" s="113" t="s">
        <v>1105</v>
      </c>
      <c r="AR78" s="113" t="s">
        <v>1106</v>
      </c>
      <c r="AS78" s="113" t="s">
        <v>183</v>
      </c>
      <c r="AT78" s="3"/>
      <c r="AU78" s="3"/>
      <c r="AV78" s="3"/>
      <c r="AW78" s="3"/>
      <c r="AX78" s="3"/>
      <c r="AY78" s="3"/>
      <c r="AZ78" s="3"/>
      <c r="BA78" s="3"/>
      <c r="BB78" s="3"/>
      <c r="BC78" s="3"/>
      <c r="BD78" s="3"/>
      <c r="BE78" s="3"/>
      <c r="BF78" s="3"/>
      <c r="BG78" s="3"/>
      <c r="BH78" s="3"/>
      <c r="BI78" s="3"/>
      <c r="BJ78" s="3"/>
      <c r="BK78" s="3"/>
      <c r="BL78" s="3"/>
      <c r="BM78" s="3"/>
      <c r="BN78" s="3"/>
      <c r="CJ78" s="6"/>
    </row>
    <row r="79" spans="14:88" ht="13.5" thickBot="1" x14ac:dyDescent="0.25">
      <c r="N79" s="4"/>
      <c r="O79" s="4"/>
      <c r="P79" s="4"/>
      <c r="Q79" s="4"/>
      <c r="R79" s="4"/>
      <c r="S79" s="4"/>
      <c r="T79" s="4"/>
      <c r="U79" s="4"/>
      <c r="V79" s="4"/>
      <c r="W79" s="4"/>
      <c r="X79" s="4"/>
      <c r="Y79" s="4"/>
      <c r="Z79" s="4"/>
      <c r="AA79" s="4"/>
      <c r="AB79" s="4"/>
      <c r="AC79" s="4"/>
      <c r="AD79" s="4"/>
      <c r="AE79" s="4"/>
      <c r="AF79" s="3"/>
      <c r="AG79" s="3"/>
      <c r="AH79" s="3"/>
      <c r="AI79" s="3"/>
      <c r="AJ79" s="3"/>
      <c r="AK79" s="3"/>
      <c r="AL79" s="3"/>
      <c r="AM79" s="3"/>
      <c r="AN79" s="29" t="s">
        <v>1109</v>
      </c>
      <c r="AO79" s="30">
        <v>45667</v>
      </c>
      <c r="AP79" s="30">
        <v>38004</v>
      </c>
      <c r="AQ79" s="30">
        <v>45733</v>
      </c>
      <c r="AR79" s="30">
        <v>39094</v>
      </c>
      <c r="AS79" s="30">
        <v>168498</v>
      </c>
      <c r="AT79" s="3"/>
      <c r="AU79" s="3"/>
      <c r="AV79" s="3"/>
      <c r="AW79" s="3"/>
      <c r="AX79" s="3"/>
      <c r="AY79" s="3"/>
      <c r="AZ79" s="3"/>
      <c r="BA79" s="3"/>
      <c r="BB79" s="3"/>
      <c r="BC79" s="3"/>
      <c r="BD79" s="3"/>
      <c r="BE79" s="3"/>
      <c r="BF79" s="3"/>
      <c r="BG79" s="3"/>
      <c r="BH79" s="3"/>
      <c r="BI79" s="3"/>
      <c r="BJ79" s="3"/>
      <c r="BK79" s="3"/>
      <c r="BL79" s="3"/>
      <c r="BM79" s="3"/>
      <c r="BN79" s="3"/>
      <c r="CJ79" s="6"/>
    </row>
    <row r="80" spans="14:88" ht="13.5" thickBot="1" x14ac:dyDescent="0.25">
      <c r="N80" s="4"/>
      <c r="O80" s="4"/>
      <c r="P80" s="4"/>
      <c r="Q80" s="4"/>
      <c r="R80" s="4"/>
      <c r="S80" s="4"/>
      <c r="T80" s="4"/>
      <c r="U80" s="4"/>
      <c r="V80" s="4"/>
      <c r="W80" s="4"/>
      <c r="X80" s="4"/>
      <c r="Y80" s="4"/>
      <c r="Z80" s="4"/>
      <c r="AA80" s="4"/>
      <c r="AB80" s="4"/>
      <c r="AC80" s="4"/>
      <c r="AD80" s="4"/>
      <c r="AE80" s="4"/>
      <c r="AF80" s="3"/>
      <c r="AG80" s="3"/>
      <c r="AH80" s="3"/>
      <c r="AI80" s="3"/>
      <c r="AJ80" s="3"/>
      <c r="AK80" s="3"/>
      <c r="AL80" s="3"/>
      <c r="AM80" s="3"/>
      <c r="AN80" s="29" t="s">
        <v>1110</v>
      </c>
      <c r="AO80" s="30">
        <v>4710</v>
      </c>
      <c r="AP80" s="30">
        <v>6189</v>
      </c>
      <c r="AQ80" s="30">
        <v>8084</v>
      </c>
      <c r="AR80" s="30">
        <v>7257</v>
      </c>
      <c r="AS80" s="30">
        <v>26240</v>
      </c>
      <c r="AT80" s="3"/>
      <c r="AU80" s="3"/>
      <c r="AV80" s="3"/>
      <c r="AW80" s="3"/>
      <c r="AX80" s="3"/>
      <c r="AY80" s="3"/>
      <c r="AZ80" s="3"/>
      <c r="BA80" s="3"/>
      <c r="BB80" s="3"/>
      <c r="BC80" s="3"/>
      <c r="BD80" s="3"/>
      <c r="BE80" s="3"/>
      <c r="BF80" s="3"/>
      <c r="BG80" s="3"/>
      <c r="BH80" s="3"/>
      <c r="BI80" s="3"/>
      <c r="BJ80" s="3"/>
      <c r="BK80" s="3"/>
      <c r="BL80" s="3"/>
      <c r="BM80" s="3"/>
      <c r="BN80" s="3"/>
      <c r="CJ80" s="6"/>
    </row>
    <row r="81" spans="3:88" ht="13.5" thickBot="1" x14ac:dyDescent="0.25">
      <c r="N81" s="4"/>
      <c r="O81" s="4"/>
      <c r="P81" s="4"/>
      <c r="Q81" s="4"/>
      <c r="R81" s="4"/>
      <c r="S81" s="4"/>
      <c r="T81" s="4"/>
      <c r="U81" s="4"/>
      <c r="V81" s="4"/>
      <c r="W81" s="4"/>
      <c r="X81" s="4"/>
      <c r="Y81" s="4"/>
      <c r="Z81" s="4"/>
      <c r="AA81" s="4"/>
      <c r="AB81" s="4"/>
      <c r="AC81" s="4"/>
      <c r="AD81" s="4"/>
      <c r="AE81" s="4"/>
      <c r="AF81" s="3"/>
      <c r="AG81" s="3"/>
      <c r="AH81" s="3"/>
      <c r="AI81" s="3"/>
      <c r="AJ81" s="3"/>
      <c r="AK81" s="3"/>
      <c r="AL81" s="3"/>
      <c r="AM81" s="3"/>
      <c r="AN81" s="115" t="s">
        <v>1108</v>
      </c>
      <c r="AO81" s="116">
        <v>97565</v>
      </c>
      <c r="AP81" s="116">
        <v>103393</v>
      </c>
      <c r="AQ81" s="116">
        <v>103786</v>
      </c>
      <c r="AR81" s="116">
        <v>98852</v>
      </c>
      <c r="AS81" s="116">
        <v>403596</v>
      </c>
      <c r="AT81" s="3"/>
      <c r="AU81" s="3"/>
      <c r="AV81" s="3"/>
      <c r="AW81" s="3"/>
      <c r="AX81" s="3"/>
      <c r="AY81" s="3"/>
      <c r="AZ81" s="3"/>
      <c r="BA81" s="3"/>
      <c r="BB81" s="3"/>
      <c r="BC81" s="3"/>
      <c r="BD81" s="3"/>
      <c r="BE81" s="3"/>
      <c r="BF81" s="3"/>
      <c r="BG81" s="3"/>
      <c r="BH81" s="3"/>
      <c r="BI81" s="3"/>
      <c r="BJ81" s="3"/>
      <c r="BK81" s="3"/>
      <c r="BL81" s="3"/>
      <c r="BM81" s="3"/>
      <c r="BN81" s="3"/>
      <c r="CJ81" s="6"/>
    </row>
    <row r="82" spans="3:88" ht="13.5" thickBot="1" x14ac:dyDescent="0.25">
      <c r="N82" s="4"/>
      <c r="O82" s="4"/>
      <c r="P82" s="4"/>
      <c r="Q82" s="4"/>
      <c r="R82" s="4"/>
      <c r="S82" s="4"/>
      <c r="T82" s="4"/>
      <c r="U82" s="4"/>
      <c r="V82" s="4"/>
      <c r="W82" s="4"/>
      <c r="X82" s="4"/>
      <c r="Y82" s="4"/>
      <c r="Z82" s="4"/>
      <c r="AA82" s="4"/>
      <c r="AB82" s="4"/>
      <c r="AC82" s="4"/>
      <c r="AD82" s="4"/>
      <c r="AE82" s="4"/>
      <c r="AF82" s="3"/>
      <c r="AG82" s="3"/>
      <c r="AH82" s="3"/>
      <c r="AI82" s="3"/>
      <c r="AJ82" s="3"/>
      <c r="AK82" s="3"/>
      <c r="AL82" s="3"/>
      <c r="AM82" s="3"/>
      <c r="AN82" s="36" t="s">
        <v>1107</v>
      </c>
      <c r="AO82" s="114">
        <f>SUM(AO79:AO81)</f>
        <v>147942</v>
      </c>
      <c r="AP82" s="114">
        <f>SUM(AP79:AP81)</f>
        <v>147586</v>
      </c>
      <c r="AQ82" s="114">
        <f>SUM(AQ79:AQ81)</f>
        <v>157603</v>
      </c>
      <c r="AR82" s="114">
        <f>SUM(AR79:AR81)</f>
        <v>145203</v>
      </c>
      <c r="AS82" s="114">
        <f>SUM(AS79:AS81)</f>
        <v>598334</v>
      </c>
      <c r="AT82" s="3"/>
      <c r="AU82" s="3"/>
      <c r="AV82" s="3"/>
      <c r="AW82" s="3"/>
      <c r="AX82" s="3"/>
      <c r="AY82" s="3"/>
      <c r="AZ82" s="3"/>
      <c r="BA82" s="3"/>
      <c r="BB82" s="3"/>
      <c r="BC82" s="3"/>
      <c r="BD82" s="3"/>
      <c r="BE82" s="3"/>
      <c r="BF82" s="3"/>
      <c r="BG82" s="3"/>
      <c r="BH82" s="3"/>
      <c r="BI82" s="3"/>
      <c r="BJ82" s="3"/>
      <c r="BK82" s="3"/>
      <c r="BL82" s="3"/>
      <c r="BM82" s="3"/>
      <c r="BN82" s="3"/>
      <c r="CJ82" s="6"/>
    </row>
    <row r="83" spans="3:88" x14ac:dyDescent="0.2">
      <c r="N83" s="4"/>
      <c r="O83" s="4"/>
      <c r="P83" s="4"/>
      <c r="Q83" s="4"/>
      <c r="R83" s="4"/>
      <c r="S83" s="4"/>
      <c r="T83" s="4"/>
      <c r="U83" s="4"/>
      <c r="V83" s="4"/>
      <c r="W83" s="4"/>
      <c r="X83" s="4"/>
      <c r="Y83" s="4"/>
      <c r="Z83" s="4"/>
      <c r="AA83" s="4"/>
      <c r="AB83" s="4"/>
      <c r="AC83" s="4"/>
      <c r="AD83" s="4"/>
      <c r="AE83" s="4"/>
      <c r="AF83" s="3"/>
      <c r="AG83" s="3"/>
      <c r="AH83" s="3"/>
      <c r="AI83" s="3"/>
      <c r="AJ83" s="3"/>
      <c r="AK83" s="3"/>
      <c r="AL83" s="3"/>
      <c r="AM83" s="3"/>
      <c r="AN83" s="22" t="s">
        <v>160</v>
      </c>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CJ83" s="6"/>
    </row>
    <row r="84" spans="3:88" ht="13.5" thickBot="1" x14ac:dyDescent="0.25">
      <c r="N84" s="4"/>
      <c r="O84" s="4"/>
      <c r="P84" s="4"/>
      <c r="Q84" s="4"/>
      <c r="R84" s="4"/>
      <c r="S84" s="4"/>
      <c r="T84" s="4"/>
      <c r="U84" s="4"/>
      <c r="V84" s="4"/>
      <c r="W84" s="4"/>
      <c r="X84" s="4"/>
      <c r="Y84" s="4"/>
      <c r="Z84" s="4"/>
      <c r="AA84" s="4"/>
      <c r="AB84" s="4"/>
      <c r="AC84" s="4"/>
      <c r="AD84" s="4"/>
      <c r="AE84" s="4"/>
      <c r="AF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CJ84" s="6"/>
    </row>
    <row r="85" spans="3:88" ht="13.5" thickBot="1" x14ac:dyDescent="0.25">
      <c r="N85" s="4"/>
      <c r="O85" s="4"/>
      <c r="P85" s="4"/>
      <c r="Q85" s="4"/>
      <c r="R85" s="4"/>
      <c r="S85" s="4"/>
      <c r="T85" s="4"/>
      <c r="U85" s="4"/>
      <c r="V85" s="4"/>
      <c r="W85" s="4"/>
      <c r="X85" s="4"/>
      <c r="Y85" s="4"/>
      <c r="Z85" s="4"/>
      <c r="AA85" s="4"/>
      <c r="AB85" s="4"/>
      <c r="AC85" s="4"/>
      <c r="AD85" s="4"/>
      <c r="AE85" s="4"/>
      <c r="AF85" s="3"/>
      <c r="AG85" s="3"/>
      <c r="AH85" s="3"/>
      <c r="AI85" s="3"/>
      <c r="AJ85" s="3"/>
      <c r="AK85" s="3"/>
      <c r="AL85" s="3"/>
      <c r="AM85" s="3"/>
      <c r="AN85" s="3"/>
      <c r="AO85" s="3"/>
      <c r="AP85" s="3"/>
      <c r="AQ85" s="3"/>
      <c r="AR85" s="3"/>
      <c r="AS85" s="3"/>
      <c r="AT85" s="3"/>
      <c r="AU85" s="3"/>
      <c r="AV85" s="36" t="s">
        <v>227</v>
      </c>
      <c r="AW85" s="59"/>
      <c r="AX85" s="59"/>
      <c r="AY85" s="59"/>
      <c r="AZ85" s="59"/>
      <c r="BA85" s="60"/>
      <c r="BB85" s="3"/>
      <c r="BC85" s="3"/>
      <c r="BD85" s="3"/>
      <c r="BE85" s="3"/>
      <c r="BF85" s="3"/>
      <c r="BG85" s="3"/>
      <c r="BH85" s="3"/>
      <c r="BI85" s="3"/>
      <c r="BJ85" s="3"/>
      <c r="BK85" s="3"/>
      <c r="BL85" s="3"/>
      <c r="BM85" s="3"/>
      <c r="BN85" s="3"/>
      <c r="CJ85" s="6"/>
    </row>
    <row r="86" spans="3:88" ht="26.25" thickBot="1" x14ac:dyDescent="0.25">
      <c r="N86" s="4"/>
      <c r="O86" s="4"/>
      <c r="P86" s="4"/>
      <c r="Q86" s="4"/>
      <c r="R86" s="4"/>
      <c r="S86" s="4"/>
      <c r="T86" s="4"/>
      <c r="U86" s="4"/>
      <c r="V86" s="4"/>
      <c r="W86" s="4"/>
      <c r="X86" s="4"/>
      <c r="Y86" s="4"/>
      <c r="Z86" s="4"/>
      <c r="AA86" s="4"/>
      <c r="AB86" s="4"/>
      <c r="AC86" s="4"/>
      <c r="AD86" s="4"/>
      <c r="AE86" s="4"/>
      <c r="AF86" s="3"/>
      <c r="AG86" s="3"/>
      <c r="AH86" s="3"/>
      <c r="AI86" s="3"/>
      <c r="AJ86" s="3"/>
      <c r="AK86" s="3"/>
      <c r="AL86" s="3"/>
      <c r="AM86" s="3"/>
      <c r="AN86" s="3"/>
      <c r="AO86" s="3"/>
      <c r="AP86" s="3"/>
      <c r="AQ86" s="3"/>
      <c r="AR86" s="3"/>
      <c r="AS86" s="3"/>
      <c r="AT86" s="3"/>
      <c r="AU86" s="3"/>
      <c r="AV86" s="36" t="s">
        <v>840</v>
      </c>
      <c r="AW86" s="65" t="s">
        <v>841</v>
      </c>
      <c r="AX86" s="65" t="s">
        <v>842</v>
      </c>
      <c r="AY86" s="65" t="s">
        <v>220</v>
      </c>
      <c r="AZ86" s="65" t="s">
        <v>843</v>
      </c>
      <c r="BA86" s="65" t="s">
        <v>844</v>
      </c>
      <c r="BB86" s="3"/>
      <c r="BC86" s="3"/>
      <c r="BD86" s="3"/>
      <c r="BE86" s="3"/>
      <c r="BF86" s="3"/>
      <c r="BG86" s="3"/>
      <c r="BH86" s="3"/>
      <c r="BI86" s="3"/>
      <c r="BJ86" s="3"/>
      <c r="BK86" s="3"/>
      <c r="BL86" s="3"/>
      <c r="BM86" s="3"/>
      <c r="BN86" s="3"/>
      <c r="CJ86" s="6"/>
    </row>
    <row r="87" spans="3:88" ht="15.75" thickBot="1" x14ac:dyDescent="0.25">
      <c r="N87" s="4"/>
      <c r="O87" s="4"/>
      <c r="P87" s="4"/>
      <c r="Q87" s="4"/>
      <c r="R87" s="4"/>
      <c r="S87" s="4"/>
      <c r="T87" s="4"/>
      <c r="U87" s="4"/>
      <c r="V87" s="4"/>
      <c r="W87" s="4"/>
      <c r="X87" s="4"/>
      <c r="Y87" s="4"/>
      <c r="Z87" s="4"/>
      <c r="AA87" s="4"/>
      <c r="AB87" s="4"/>
      <c r="AC87" s="4"/>
      <c r="AD87" s="4"/>
      <c r="AE87" s="4"/>
      <c r="AF87" s="3"/>
      <c r="AG87" s="3"/>
      <c r="AH87" s="3"/>
      <c r="AI87" s="3"/>
      <c r="AJ87" s="3"/>
      <c r="AK87" s="3"/>
      <c r="AL87" s="3"/>
      <c r="AM87" s="3"/>
      <c r="AN87" s="3"/>
      <c r="AO87" s="3"/>
      <c r="AP87" s="3"/>
      <c r="AQ87" s="3"/>
      <c r="AR87" s="3"/>
      <c r="AS87" s="3"/>
      <c r="AT87" s="3"/>
      <c r="AU87" s="3"/>
      <c r="AV87" s="108" t="s">
        <v>845</v>
      </c>
      <c r="AW87" s="108" t="s">
        <v>846</v>
      </c>
      <c r="AX87" s="108" t="s">
        <v>847</v>
      </c>
      <c r="AY87" s="108" t="s">
        <v>985</v>
      </c>
      <c r="AZ87" s="109">
        <v>97325.330272438499</v>
      </c>
      <c r="BA87" s="109">
        <v>447572.14931950899</v>
      </c>
      <c r="BB87" s="3"/>
      <c r="BC87" s="3"/>
      <c r="BD87" s="3"/>
      <c r="BE87" s="3"/>
      <c r="BF87" s="3"/>
      <c r="BG87" s="3"/>
      <c r="BH87" s="3"/>
      <c r="BI87" s="3"/>
      <c r="BJ87" s="3"/>
      <c r="BK87" s="3"/>
      <c r="BL87" s="3"/>
      <c r="BM87" s="3"/>
      <c r="BN87" s="3"/>
      <c r="CJ87" s="6"/>
    </row>
    <row r="88" spans="3:88" ht="15.75" thickBot="1" x14ac:dyDescent="0.25">
      <c r="N88" s="4"/>
      <c r="O88" s="4"/>
      <c r="P88" s="4"/>
      <c r="Q88" s="4"/>
      <c r="R88" s="4"/>
      <c r="S88" s="4"/>
      <c r="T88" s="4"/>
      <c r="U88" s="4"/>
      <c r="V88" s="4"/>
      <c r="W88" s="4"/>
      <c r="X88" s="4"/>
      <c r="Y88" s="4"/>
      <c r="Z88" s="4"/>
      <c r="AA88" s="4"/>
      <c r="AB88" s="4"/>
      <c r="AC88" s="4"/>
      <c r="AD88" s="4"/>
      <c r="AE88" s="4"/>
      <c r="AF88" s="3"/>
      <c r="AG88" s="3"/>
      <c r="AH88" s="3"/>
      <c r="AI88" s="3"/>
      <c r="AJ88" s="3"/>
      <c r="AK88" s="3"/>
      <c r="AL88" s="3"/>
      <c r="AM88" s="3"/>
      <c r="AN88" s="3"/>
      <c r="AO88" s="3"/>
      <c r="AP88" s="3"/>
      <c r="AQ88" s="3"/>
      <c r="AR88" s="3"/>
      <c r="AS88" s="3"/>
      <c r="AT88" s="3"/>
      <c r="AU88" s="3"/>
      <c r="AV88" s="108" t="s">
        <v>845</v>
      </c>
      <c r="AW88" s="108" t="s">
        <v>848</v>
      </c>
      <c r="AX88" s="108" t="s">
        <v>847</v>
      </c>
      <c r="AY88" s="108" t="s">
        <v>985</v>
      </c>
      <c r="AZ88" s="109">
        <v>96280.39</v>
      </c>
      <c r="BA88" s="109">
        <v>447235.57</v>
      </c>
      <c r="BB88" s="3"/>
      <c r="BC88" s="3"/>
      <c r="BD88" s="3"/>
      <c r="BE88" s="3"/>
      <c r="BF88" s="3"/>
      <c r="BG88" s="3"/>
      <c r="BH88" s="3"/>
      <c r="BI88" s="3"/>
      <c r="BJ88" s="3"/>
      <c r="BK88" s="3"/>
      <c r="BL88" s="3"/>
      <c r="BM88" s="3"/>
      <c r="BN88" s="3"/>
      <c r="CJ88" s="6"/>
    </row>
    <row r="89" spans="3:88" ht="15.75" thickBot="1" x14ac:dyDescent="0.25">
      <c r="N89" s="4"/>
      <c r="O89" s="4"/>
      <c r="P89" s="4"/>
      <c r="Q89" s="4"/>
      <c r="R89" s="4"/>
      <c r="S89" s="4"/>
      <c r="T89" s="4"/>
      <c r="U89" s="4"/>
      <c r="V89" s="4"/>
      <c r="W89" s="4"/>
      <c r="X89" s="4"/>
      <c r="Y89" s="4"/>
      <c r="Z89" s="4"/>
      <c r="AA89" s="4"/>
      <c r="AB89" s="4"/>
      <c r="AC89" s="4"/>
      <c r="AD89" s="4"/>
      <c r="AE89" s="4"/>
      <c r="AF89" s="3"/>
      <c r="AG89" s="3"/>
      <c r="AH89" s="3"/>
      <c r="AI89" s="3"/>
      <c r="AJ89" s="3"/>
      <c r="AK89" s="3"/>
      <c r="AL89" s="3"/>
      <c r="AM89" s="3"/>
      <c r="AN89" s="3"/>
      <c r="AO89" s="3"/>
      <c r="AP89" s="3"/>
      <c r="AQ89" s="3"/>
      <c r="AR89" s="3"/>
      <c r="AS89" s="3"/>
      <c r="AT89" s="3"/>
      <c r="AU89" s="3"/>
      <c r="AV89" s="108" t="s">
        <v>221</v>
      </c>
      <c r="AW89" s="108" t="s">
        <v>849</v>
      </c>
      <c r="AX89" s="108" t="s">
        <v>847</v>
      </c>
      <c r="AY89" s="108" t="s">
        <v>985</v>
      </c>
      <c r="AZ89" s="109">
        <v>93414.998285841197</v>
      </c>
      <c r="BA89" s="109">
        <v>446700.17656089301</v>
      </c>
      <c r="BB89" s="3"/>
      <c r="BC89" s="3"/>
      <c r="BD89" s="3"/>
      <c r="BE89" s="3"/>
      <c r="BF89" s="3"/>
      <c r="BG89" s="3"/>
      <c r="BH89" s="3"/>
      <c r="BI89" s="3"/>
      <c r="BJ89" s="3"/>
      <c r="BK89" s="3"/>
      <c r="BL89" s="3"/>
      <c r="BM89" s="3"/>
      <c r="BN89" s="3"/>
      <c r="CJ89" s="6"/>
    </row>
    <row r="90" spans="3:88" s="3" customFormat="1" ht="15.75" thickBot="1" x14ac:dyDescent="0.25">
      <c r="C90" s="22"/>
      <c r="D90" s="22"/>
      <c r="E90" s="22"/>
      <c r="F90" s="22"/>
      <c r="G90" s="22"/>
      <c r="H90" s="22"/>
      <c r="I90" s="22"/>
      <c r="AF90" s="5"/>
      <c r="AV90" s="108" t="s">
        <v>221</v>
      </c>
      <c r="AW90" s="108" t="s">
        <v>850</v>
      </c>
      <c r="AX90" s="108" t="s">
        <v>847</v>
      </c>
      <c r="AY90" s="108" t="s">
        <v>985</v>
      </c>
      <c r="AZ90" s="109">
        <v>93117.05</v>
      </c>
      <c r="BA90" s="109">
        <v>446667.20799999998</v>
      </c>
      <c r="CJ90" s="6"/>
    </row>
    <row r="91" spans="3:88" s="3" customFormat="1" ht="15.75" thickBot="1" x14ac:dyDescent="0.25">
      <c r="C91" s="22"/>
      <c r="D91" s="22"/>
      <c r="E91" s="22"/>
      <c r="F91" s="22"/>
      <c r="G91" s="22"/>
      <c r="H91" s="22"/>
      <c r="I91" s="22"/>
      <c r="AF91" s="5"/>
      <c r="AV91" s="108" t="s">
        <v>221</v>
      </c>
      <c r="AW91" s="108" t="s">
        <v>850</v>
      </c>
      <c r="AX91" s="108" t="s">
        <v>847</v>
      </c>
      <c r="AY91" s="108" t="s">
        <v>985</v>
      </c>
      <c r="AZ91" s="109">
        <v>93173.19</v>
      </c>
      <c r="BA91" s="109">
        <v>446699.88400000002</v>
      </c>
      <c r="CJ91" s="6"/>
    </row>
    <row r="92" spans="3:88" s="3" customFormat="1" ht="15.75" thickBot="1" x14ac:dyDescent="0.25">
      <c r="C92" s="22"/>
      <c r="D92" s="22"/>
      <c r="E92" s="22"/>
      <c r="F92" s="22"/>
      <c r="G92" s="22"/>
      <c r="H92" s="22"/>
      <c r="I92" s="22"/>
      <c r="AF92" s="5"/>
      <c r="AV92" s="108" t="s">
        <v>719</v>
      </c>
      <c r="AW92" s="108" t="s">
        <v>851</v>
      </c>
      <c r="AX92" s="108" t="s">
        <v>847</v>
      </c>
      <c r="AY92" s="108" t="s">
        <v>985</v>
      </c>
      <c r="AZ92" s="109">
        <v>93911.826000000001</v>
      </c>
      <c r="BA92" s="109">
        <v>444819.6</v>
      </c>
      <c r="CJ92" s="6"/>
    </row>
    <row r="93" spans="3:88" s="3" customFormat="1" ht="15.75" thickBot="1" x14ac:dyDescent="0.25">
      <c r="C93" s="22"/>
      <c r="D93" s="22"/>
      <c r="E93" s="22"/>
      <c r="F93" s="22"/>
      <c r="G93" s="22"/>
      <c r="H93" s="22"/>
      <c r="I93" s="22"/>
      <c r="AF93" s="5"/>
      <c r="AV93" s="108" t="s">
        <v>719</v>
      </c>
      <c r="AW93" s="108" t="s">
        <v>851</v>
      </c>
      <c r="AX93" s="108" t="s">
        <v>847</v>
      </c>
      <c r="AY93" s="108" t="s">
        <v>985</v>
      </c>
      <c r="AZ93" s="109">
        <v>93912.993000000002</v>
      </c>
      <c r="BA93" s="109">
        <v>444817.74599999998</v>
      </c>
      <c r="CJ93" s="6"/>
    </row>
    <row r="94" spans="3:88" s="3" customFormat="1" ht="15.75" thickBot="1" x14ac:dyDescent="0.25">
      <c r="C94" s="22"/>
      <c r="D94" s="22"/>
      <c r="E94" s="22"/>
      <c r="F94" s="22"/>
      <c r="G94" s="22"/>
      <c r="H94" s="22"/>
      <c r="I94" s="22"/>
      <c r="AF94" s="5"/>
      <c r="AV94" s="108" t="s">
        <v>719</v>
      </c>
      <c r="AW94" s="108" t="s">
        <v>852</v>
      </c>
      <c r="AX94" s="108" t="s">
        <v>847</v>
      </c>
      <c r="AY94" s="108" t="s">
        <v>985</v>
      </c>
      <c r="AZ94" s="109">
        <v>93674.970252555693</v>
      </c>
      <c r="BA94" s="109">
        <v>444310.40113446797</v>
      </c>
      <c r="CJ94" s="6"/>
    </row>
    <row r="95" spans="3:88" s="3" customFormat="1" ht="15.75" thickBot="1" x14ac:dyDescent="0.25">
      <c r="C95" s="22"/>
      <c r="D95" s="22"/>
      <c r="E95" s="22"/>
      <c r="F95" s="22"/>
      <c r="G95" s="22"/>
      <c r="H95" s="22"/>
      <c r="I95" s="22"/>
      <c r="AF95" s="5"/>
      <c r="AV95" s="108" t="s">
        <v>221</v>
      </c>
      <c r="AW95" s="108" t="s">
        <v>853</v>
      </c>
      <c r="AX95" s="108" t="s">
        <v>847</v>
      </c>
      <c r="AY95" s="108" t="s">
        <v>985</v>
      </c>
      <c r="AZ95" s="109">
        <v>93170.142000000007</v>
      </c>
      <c r="BA95" s="109">
        <v>446462.04499999998</v>
      </c>
      <c r="CJ95" s="6"/>
    </row>
    <row r="96" spans="3:88" s="3" customFormat="1" ht="15.75" thickBot="1" x14ac:dyDescent="0.25">
      <c r="C96" s="22"/>
      <c r="D96" s="22"/>
      <c r="E96" s="22"/>
      <c r="F96" s="22"/>
      <c r="G96" s="22"/>
      <c r="H96" s="22"/>
      <c r="I96" s="22"/>
      <c r="AF96" s="5"/>
      <c r="AV96" s="108" t="s">
        <v>221</v>
      </c>
      <c r="AW96" s="108" t="s">
        <v>854</v>
      </c>
      <c r="AX96" s="108" t="s">
        <v>847</v>
      </c>
      <c r="AY96" s="108" t="s">
        <v>985</v>
      </c>
      <c r="AZ96" s="109">
        <v>93116.418999999994</v>
      </c>
      <c r="BA96" s="109">
        <v>446432.255</v>
      </c>
      <c r="CJ96" s="6"/>
    </row>
    <row r="97" spans="3:88" s="3" customFormat="1" ht="15.75" thickBot="1" x14ac:dyDescent="0.25">
      <c r="C97" s="22"/>
      <c r="D97" s="22"/>
      <c r="E97" s="22"/>
      <c r="F97" s="22"/>
      <c r="G97" s="22"/>
      <c r="H97" s="22"/>
      <c r="I97" s="22"/>
      <c r="AF97" s="5"/>
      <c r="AV97" s="108" t="s">
        <v>221</v>
      </c>
      <c r="AW97" s="108" t="s">
        <v>855</v>
      </c>
      <c r="AX97" s="108" t="s">
        <v>847</v>
      </c>
      <c r="AY97" s="108" t="s">
        <v>985</v>
      </c>
      <c r="AZ97" s="109">
        <v>93173.36</v>
      </c>
      <c r="BA97" s="109">
        <v>446583.22200000001</v>
      </c>
      <c r="CJ97" s="6"/>
    </row>
    <row r="98" spans="3:88" s="3" customFormat="1" ht="15.75" thickBot="1" x14ac:dyDescent="0.25">
      <c r="C98" s="22"/>
      <c r="D98" s="22"/>
      <c r="E98" s="22"/>
      <c r="F98" s="22"/>
      <c r="G98" s="22"/>
      <c r="H98" s="22"/>
      <c r="I98" s="22"/>
      <c r="AF98" s="5"/>
      <c r="AV98" s="108" t="s">
        <v>221</v>
      </c>
      <c r="AW98" s="108" t="s">
        <v>856</v>
      </c>
      <c r="AX98" s="108" t="s">
        <v>847</v>
      </c>
      <c r="AY98" s="108" t="s">
        <v>985</v>
      </c>
      <c r="AZ98" s="109">
        <v>93116.585181257498</v>
      </c>
      <c r="BA98" s="109">
        <v>446549.50742560299</v>
      </c>
      <c r="CJ98" s="6"/>
    </row>
    <row r="99" spans="3:88" s="3" customFormat="1" ht="15.75" thickBot="1" x14ac:dyDescent="0.25">
      <c r="C99" s="22"/>
      <c r="D99" s="22"/>
      <c r="E99" s="22"/>
      <c r="F99" s="22"/>
      <c r="G99" s="22"/>
      <c r="H99" s="22"/>
      <c r="I99" s="22"/>
      <c r="AF99" s="5"/>
      <c r="AV99" s="108" t="s">
        <v>221</v>
      </c>
      <c r="AW99" s="108" t="s">
        <v>857</v>
      </c>
      <c r="AX99" s="108" t="s">
        <v>847</v>
      </c>
      <c r="AY99" s="108" t="s">
        <v>985</v>
      </c>
      <c r="AZ99" s="109">
        <v>93447.436061094995</v>
      </c>
      <c r="BA99" s="109">
        <v>446446.766259333</v>
      </c>
      <c r="CJ99" s="6"/>
    </row>
    <row r="100" spans="3:88" s="3" customFormat="1" ht="15.75" thickBot="1" x14ac:dyDescent="0.25">
      <c r="C100" s="22"/>
      <c r="D100" s="22"/>
      <c r="E100" s="22"/>
      <c r="F100" s="22"/>
      <c r="G100" s="22"/>
      <c r="H100" s="22"/>
      <c r="I100" s="22"/>
      <c r="AF100" s="5"/>
      <c r="AV100" s="108" t="s">
        <v>221</v>
      </c>
      <c r="AW100" s="108" t="s">
        <v>857</v>
      </c>
      <c r="AX100" s="108" t="s">
        <v>847</v>
      </c>
      <c r="AY100" s="108" t="s">
        <v>985</v>
      </c>
      <c r="AZ100" s="109">
        <v>93445.064887254004</v>
      </c>
      <c r="BA100" s="109">
        <v>446446.80013324501</v>
      </c>
      <c r="CJ100" s="6"/>
    </row>
    <row r="101" spans="3:88" s="3" customFormat="1" ht="15.75" thickBot="1" x14ac:dyDescent="0.25">
      <c r="C101" s="22"/>
      <c r="D101" s="22"/>
      <c r="E101" s="22"/>
      <c r="F101" s="22"/>
      <c r="G101" s="22"/>
      <c r="H101" s="22"/>
      <c r="I101" s="22"/>
      <c r="AF101" s="5"/>
      <c r="AV101" s="108" t="s">
        <v>221</v>
      </c>
      <c r="AW101" s="108" t="s">
        <v>858</v>
      </c>
      <c r="AX101" s="108" t="s">
        <v>847</v>
      </c>
      <c r="AY101" s="108" t="s">
        <v>985</v>
      </c>
      <c r="AZ101" s="109">
        <v>93450.058999999994</v>
      </c>
      <c r="BA101" s="109">
        <v>446775.77600000001</v>
      </c>
      <c r="CJ101" s="6"/>
    </row>
    <row r="102" spans="3:88" s="3" customFormat="1" ht="15.75" thickBot="1" x14ac:dyDescent="0.25">
      <c r="C102" s="22"/>
      <c r="D102" s="22"/>
      <c r="E102" s="22"/>
      <c r="F102" s="22"/>
      <c r="G102" s="22"/>
      <c r="H102" s="22"/>
      <c r="I102" s="22"/>
      <c r="AF102" s="5"/>
      <c r="AV102" s="108" t="s">
        <v>221</v>
      </c>
      <c r="AW102" s="108" t="s">
        <v>859</v>
      </c>
      <c r="AX102" s="108" t="s">
        <v>847</v>
      </c>
      <c r="AY102" s="108" t="s">
        <v>985</v>
      </c>
      <c r="AZ102" s="109">
        <v>93268.159</v>
      </c>
      <c r="BA102" s="109">
        <v>446782.63099999999</v>
      </c>
      <c r="CJ102" s="6"/>
    </row>
    <row r="103" spans="3:88" s="3" customFormat="1" ht="15.75" thickBot="1" x14ac:dyDescent="0.25">
      <c r="C103" s="22"/>
      <c r="D103" s="22"/>
      <c r="E103" s="22"/>
      <c r="F103" s="22"/>
      <c r="G103" s="22"/>
      <c r="H103" s="22"/>
      <c r="I103" s="22"/>
      <c r="AF103" s="5"/>
      <c r="AV103" s="108" t="s">
        <v>221</v>
      </c>
      <c r="AW103" s="108" t="s">
        <v>860</v>
      </c>
      <c r="AX103" s="108" t="s">
        <v>847</v>
      </c>
      <c r="AY103" s="108" t="s">
        <v>985</v>
      </c>
      <c r="AZ103" s="109">
        <v>93146.608439635995</v>
      </c>
      <c r="BA103" s="109">
        <v>446782.86267100199</v>
      </c>
      <c r="CJ103" s="6"/>
    </row>
    <row r="104" spans="3:88" s="3" customFormat="1" ht="15.75" thickBot="1" x14ac:dyDescent="0.25">
      <c r="C104" s="22"/>
      <c r="D104" s="22"/>
      <c r="E104" s="22"/>
      <c r="F104" s="22"/>
      <c r="G104" s="22"/>
      <c r="H104" s="22"/>
      <c r="I104" s="22"/>
      <c r="AF104" s="5"/>
      <c r="AV104" s="108" t="s">
        <v>719</v>
      </c>
      <c r="AW104" s="108" t="s">
        <v>861</v>
      </c>
      <c r="AX104" s="108" t="s">
        <v>847</v>
      </c>
      <c r="AY104" s="108" t="s">
        <v>985</v>
      </c>
      <c r="AZ104" s="109">
        <v>94931.512081362598</v>
      </c>
      <c r="BA104" s="109">
        <v>445382.65415710001</v>
      </c>
      <c r="CJ104" s="6"/>
    </row>
    <row r="105" spans="3:88" s="3" customFormat="1" ht="15.75" thickBot="1" x14ac:dyDescent="0.25">
      <c r="C105" s="22"/>
      <c r="D105" s="22"/>
      <c r="E105" s="22"/>
      <c r="F105" s="22"/>
      <c r="G105" s="22"/>
      <c r="H105" s="22"/>
      <c r="I105" s="22"/>
      <c r="AF105" s="5"/>
      <c r="AV105" s="108" t="s">
        <v>221</v>
      </c>
      <c r="AW105" s="108" t="s">
        <v>862</v>
      </c>
      <c r="AX105" s="108" t="s">
        <v>847</v>
      </c>
      <c r="AY105" s="108" t="s">
        <v>985</v>
      </c>
      <c r="AZ105" s="109">
        <v>92326.657000000007</v>
      </c>
      <c r="BA105" s="109">
        <v>444829.22100000002</v>
      </c>
      <c r="CJ105" s="6"/>
    </row>
    <row r="106" spans="3:88" s="3" customFormat="1" ht="15.75" thickBot="1" x14ac:dyDescent="0.25">
      <c r="C106" s="22"/>
      <c r="D106" s="22"/>
      <c r="E106" s="22"/>
      <c r="F106" s="22"/>
      <c r="G106" s="22"/>
      <c r="H106" s="22"/>
      <c r="I106" s="22"/>
      <c r="AF106" s="5"/>
      <c r="AV106" s="108" t="s">
        <v>221</v>
      </c>
      <c r="AW106" s="108" t="s">
        <v>863</v>
      </c>
      <c r="AX106" s="108" t="s">
        <v>847</v>
      </c>
      <c r="AY106" s="108" t="s">
        <v>985</v>
      </c>
      <c r="AZ106" s="109">
        <v>91831.357999999993</v>
      </c>
      <c r="BA106" s="109">
        <v>445647.32900000003</v>
      </c>
      <c r="CJ106" s="6"/>
    </row>
    <row r="107" spans="3:88" s="3" customFormat="1" ht="15.75" thickBot="1" x14ac:dyDescent="0.25">
      <c r="C107" s="22"/>
      <c r="D107" s="22"/>
      <c r="E107" s="22"/>
      <c r="F107" s="22"/>
      <c r="G107" s="22"/>
      <c r="H107" s="22"/>
      <c r="I107" s="22"/>
      <c r="AF107" s="5"/>
      <c r="AV107" s="108" t="s">
        <v>221</v>
      </c>
      <c r="AW107" s="108" t="s">
        <v>863</v>
      </c>
      <c r="AX107" s="108" t="s">
        <v>847</v>
      </c>
      <c r="AY107" s="108" t="s">
        <v>985</v>
      </c>
      <c r="AZ107" s="109">
        <v>91763.948999999993</v>
      </c>
      <c r="BA107" s="109">
        <v>445695.78</v>
      </c>
      <c r="CJ107" s="6"/>
    </row>
    <row r="108" spans="3:88" s="3" customFormat="1" ht="15.75" thickBot="1" x14ac:dyDescent="0.25">
      <c r="C108" s="22"/>
      <c r="D108" s="22"/>
      <c r="E108" s="22"/>
      <c r="F108" s="22"/>
      <c r="G108" s="22"/>
      <c r="H108" s="22"/>
      <c r="I108" s="22"/>
      <c r="AF108" s="5"/>
      <c r="AV108" s="108" t="s">
        <v>221</v>
      </c>
      <c r="AW108" s="108" t="s">
        <v>864</v>
      </c>
      <c r="AX108" s="108" t="s">
        <v>847</v>
      </c>
      <c r="AY108" s="108" t="s">
        <v>985</v>
      </c>
      <c r="AZ108" s="109">
        <v>91600.538</v>
      </c>
      <c r="BA108" s="109">
        <v>445711.10700000002</v>
      </c>
      <c r="CJ108" s="6"/>
    </row>
    <row r="109" spans="3:88" s="3" customFormat="1" ht="15.75" thickBot="1" x14ac:dyDescent="0.25">
      <c r="C109" s="22"/>
      <c r="D109" s="22"/>
      <c r="E109" s="22"/>
      <c r="F109" s="22"/>
      <c r="G109" s="22"/>
      <c r="H109" s="22"/>
      <c r="I109" s="22"/>
      <c r="AF109" s="5"/>
      <c r="AV109" s="108" t="s">
        <v>221</v>
      </c>
      <c r="AW109" s="108" t="s">
        <v>864</v>
      </c>
      <c r="AX109" s="108" t="s">
        <v>847</v>
      </c>
      <c r="AY109" s="108" t="s">
        <v>985</v>
      </c>
      <c r="AZ109" s="109">
        <v>91599.350999999995</v>
      </c>
      <c r="BA109" s="109">
        <v>445708.96100000001</v>
      </c>
      <c r="CJ109" s="6"/>
    </row>
    <row r="110" spans="3:88" s="3" customFormat="1" ht="15.75" thickBot="1" x14ac:dyDescent="0.25">
      <c r="C110" s="22"/>
      <c r="D110" s="22"/>
      <c r="E110" s="22"/>
      <c r="F110" s="22"/>
      <c r="G110" s="22"/>
      <c r="H110" s="22"/>
      <c r="I110" s="22"/>
      <c r="AF110" s="5"/>
      <c r="AV110" s="108" t="s">
        <v>221</v>
      </c>
      <c r="AW110" s="108" t="s">
        <v>865</v>
      </c>
      <c r="AX110" s="108" t="s">
        <v>847</v>
      </c>
      <c r="AY110" s="108" t="s">
        <v>985</v>
      </c>
      <c r="AZ110" s="109">
        <v>91571.754000000001</v>
      </c>
      <c r="BA110" s="109">
        <v>445760.85</v>
      </c>
      <c r="CJ110" s="6"/>
    </row>
    <row r="111" spans="3:88" s="3" customFormat="1" ht="15.75" thickBot="1" x14ac:dyDescent="0.25">
      <c r="C111" s="22"/>
      <c r="D111" s="22"/>
      <c r="E111" s="22"/>
      <c r="F111" s="22"/>
      <c r="G111" s="22"/>
      <c r="H111" s="22"/>
      <c r="I111" s="22"/>
      <c r="AF111" s="5"/>
      <c r="AV111" s="108" t="s">
        <v>221</v>
      </c>
      <c r="AW111" s="108" t="s">
        <v>864</v>
      </c>
      <c r="AX111" s="108" t="s">
        <v>847</v>
      </c>
      <c r="AY111" s="108" t="s">
        <v>985</v>
      </c>
      <c r="AZ111" s="109">
        <v>91460.910999999993</v>
      </c>
      <c r="BA111" s="109">
        <v>445788.962</v>
      </c>
      <c r="CJ111" s="6"/>
    </row>
    <row r="112" spans="3:88" s="3" customFormat="1" ht="15.75" thickBot="1" x14ac:dyDescent="0.25">
      <c r="C112" s="22"/>
      <c r="D112" s="22"/>
      <c r="E112" s="22"/>
      <c r="F112" s="22"/>
      <c r="G112" s="22"/>
      <c r="H112" s="22"/>
      <c r="I112" s="22"/>
      <c r="AF112" s="5"/>
      <c r="AV112" s="108" t="s">
        <v>221</v>
      </c>
      <c r="AW112" s="108" t="s">
        <v>865</v>
      </c>
      <c r="AX112" s="108" t="s">
        <v>847</v>
      </c>
      <c r="AY112" s="108" t="s">
        <v>985</v>
      </c>
      <c r="AZ112" s="109">
        <v>91391.941999999995</v>
      </c>
      <c r="BA112" s="109">
        <v>445863.52500000002</v>
      </c>
      <c r="CJ112" s="6"/>
    </row>
    <row r="113" spans="3:88" s="3" customFormat="1" ht="15.75" thickBot="1" x14ac:dyDescent="0.25">
      <c r="C113" s="22"/>
      <c r="D113" s="22"/>
      <c r="E113" s="22"/>
      <c r="F113" s="22"/>
      <c r="G113" s="22"/>
      <c r="H113" s="22"/>
      <c r="I113" s="22"/>
      <c r="AF113" s="5"/>
      <c r="AV113" s="108" t="s">
        <v>221</v>
      </c>
      <c r="AW113" s="108" t="s">
        <v>864</v>
      </c>
      <c r="AX113" s="108" t="s">
        <v>847</v>
      </c>
      <c r="AY113" s="108" t="s">
        <v>985</v>
      </c>
      <c r="AZ113" s="109">
        <v>91429.37</v>
      </c>
      <c r="BA113" s="109">
        <v>445799.19099999999</v>
      </c>
      <c r="CJ113" s="6"/>
    </row>
    <row r="114" spans="3:88" s="3" customFormat="1" ht="15.75" thickBot="1" x14ac:dyDescent="0.25">
      <c r="C114" s="22"/>
      <c r="D114" s="22"/>
      <c r="E114" s="22"/>
      <c r="F114" s="22"/>
      <c r="G114" s="22"/>
      <c r="H114" s="22"/>
      <c r="I114" s="22"/>
      <c r="AF114" s="5"/>
      <c r="AV114" s="108" t="s">
        <v>221</v>
      </c>
      <c r="AW114" s="108" t="s">
        <v>864</v>
      </c>
      <c r="AX114" s="108" t="s">
        <v>847</v>
      </c>
      <c r="AY114" s="108" t="s">
        <v>985</v>
      </c>
      <c r="AZ114" s="109">
        <v>91506.820999999996</v>
      </c>
      <c r="BA114" s="109">
        <v>445754.2</v>
      </c>
      <c r="CJ114" s="6"/>
    </row>
    <row r="115" spans="3:88" s="3" customFormat="1" ht="15.75" thickBot="1" x14ac:dyDescent="0.25">
      <c r="C115" s="22"/>
      <c r="D115" s="22"/>
      <c r="E115" s="22"/>
      <c r="F115" s="22"/>
      <c r="G115" s="22"/>
      <c r="H115" s="22"/>
      <c r="I115" s="22"/>
      <c r="AF115" s="5"/>
      <c r="AV115" s="108" t="s">
        <v>221</v>
      </c>
      <c r="AW115" s="108" t="s">
        <v>864</v>
      </c>
      <c r="AX115" s="108" t="s">
        <v>847</v>
      </c>
      <c r="AY115" s="108" t="s">
        <v>985</v>
      </c>
      <c r="AZ115" s="109">
        <v>91582.01</v>
      </c>
      <c r="BA115" s="109">
        <v>445711.73100000003</v>
      </c>
      <c r="CJ115" s="6"/>
    </row>
    <row r="116" spans="3:88" s="3" customFormat="1" ht="15.75" thickBot="1" x14ac:dyDescent="0.25">
      <c r="C116" s="22"/>
      <c r="D116" s="22"/>
      <c r="E116" s="22"/>
      <c r="F116" s="22"/>
      <c r="G116" s="22"/>
      <c r="H116" s="22"/>
      <c r="I116" s="22"/>
      <c r="AF116" s="5"/>
      <c r="AV116" s="108" t="s">
        <v>221</v>
      </c>
      <c r="AW116" s="108" t="s">
        <v>863</v>
      </c>
      <c r="AX116" s="108" t="s">
        <v>847</v>
      </c>
      <c r="AY116" s="108" t="s">
        <v>985</v>
      </c>
      <c r="AZ116" s="109">
        <v>91709.607999999993</v>
      </c>
      <c r="BA116" s="109">
        <v>445609.511</v>
      </c>
      <c r="CJ116" s="6"/>
    </row>
    <row r="117" spans="3:88" s="3" customFormat="1" ht="15.75" thickBot="1" x14ac:dyDescent="0.25">
      <c r="C117" s="22"/>
      <c r="D117" s="22"/>
      <c r="E117" s="22"/>
      <c r="F117" s="22"/>
      <c r="G117" s="22"/>
      <c r="H117" s="22"/>
      <c r="I117" s="22"/>
      <c r="AF117" s="5"/>
      <c r="AV117" s="108" t="s">
        <v>221</v>
      </c>
      <c r="AW117" s="108" t="s">
        <v>866</v>
      </c>
      <c r="AX117" s="108" t="s">
        <v>847</v>
      </c>
      <c r="AY117" s="108" t="s">
        <v>985</v>
      </c>
      <c r="AZ117" s="109">
        <v>91648.547000000006</v>
      </c>
      <c r="BA117" s="109">
        <v>445513.761</v>
      </c>
      <c r="CJ117" s="6"/>
    </row>
    <row r="118" spans="3:88" s="3" customFormat="1" ht="15.75" thickBot="1" x14ac:dyDescent="0.25">
      <c r="C118" s="22"/>
      <c r="D118" s="22"/>
      <c r="E118" s="22"/>
      <c r="F118" s="22"/>
      <c r="G118" s="22"/>
      <c r="H118" s="22"/>
      <c r="I118" s="22"/>
      <c r="AF118" s="5"/>
      <c r="AV118" s="108" t="s">
        <v>221</v>
      </c>
      <c r="AW118" s="108" t="s">
        <v>867</v>
      </c>
      <c r="AX118" s="108" t="s">
        <v>847</v>
      </c>
      <c r="AY118" s="108" t="s">
        <v>985</v>
      </c>
      <c r="AZ118" s="109">
        <v>91588.087</v>
      </c>
      <c r="BA118" s="109">
        <v>445548.53700000001</v>
      </c>
      <c r="CJ118" s="6"/>
    </row>
    <row r="119" spans="3:88" s="3" customFormat="1" ht="15.75" thickBot="1" x14ac:dyDescent="0.25">
      <c r="C119" s="22"/>
      <c r="D119" s="22"/>
      <c r="E119" s="22"/>
      <c r="F119" s="22"/>
      <c r="G119" s="22"/>
      <c r="H119" s="22"/>
      <c r="I119" s="22"/>
      <c r="AF119" s="5"/>
      <c r="AV119" s="108" t="s">
        <v>221</v>
      </c>
      <c r="AW119" s="108" t="s">
        <v>866</v>
      </c>
      <c r="AX119" s="108" t="s">
        <v>847</v>
      </c>
      <c r="AY119" s="108" t="s">
        <v>985</v>
      </c>
      <c r="AZ119" s="109">
        <v>91582.17</v>
      </c>
      <c r="BA119" s="109">
        <v>445551.93199999997</v>
      </c>
      <c r="CJ119" s="6"/>
    </row>
    <row r="120" spans="3:88" s="3" customFormat="1" ht="15.75" thickBot="1" x14ac:dyDescent="0.25">
      <c r="C120" s="22"/>
      <c r="D120" s="22"/>
      <c r="E120" s="22"/>
      <c r="F120" s="22"/>
      <c r="G120" s="22"/>
      <c r="H120" s="22"/>
      <c r="I120" s="22"/>
      <c r="AF120" s="5"/>
      <c r="AV120" s="108" t="s">
        <v>221</v>
      </c>
      <c r="AW120" s="108" t="s">
        <v>866</v>
      </c>
      <c r="AX120" s="108" t="s">
        <v>847</v>
      </c>
      <c r="AY120" s="108" t="s">
        <v>985</v>
      </c>
      <c r="AZ120" s="109">
        <v>91514.5</v>
      </c>
      <c r="BA120" s="109">
        <v>445590.86800000002</v>
      </c>
      <c r="CJ120" s="6"/>
    </row>
    <row r="121" spans="3:88" s="3" customFormat="1" ht="15.75" thickBot="1" x14ac:dyDescent="0.25">
      <c r="C121" s="22"/>
      <c r="D121" s="22"/>
      <c r="E121" s="22"/>
      <c r="F121" s="22"/>
      <c r="G121" s="22"/>
      <c r="H121" s="22"/>
      <c r="I121" s="22"/>
      <c r="AF121" s="5"/>
      <c r="AV121" s="108" t="s">
        <v>221</v>
      </c>
      <c r="AW121" s="108" t="s">
        <v>866</v>
      </c>
      <c r="AX121" s="108" t="s">
        <v>847</v>
      </c>
      <c r="AY121" s="108" t="s">
        <v>985</v>
      </c>
      <c r="AZ121" s="109">
        <v>91447.998999999996</v>
      </c>
      <c r="BA121" s="109">
        <v>445629.19900000002</v>
      </c>
      <c r="CJ121" s="6"/>
    </row>
    <row r="122" spans="3:88" s="3" customFormat="1" ht="15.75" thickBot="1" x14ac:dyDescent="0.25">
      <c r="C122" s="22"/>
      <c r="D122" s="22"/>
      <c r="E122" s="22"/>
      <c r="F122" s="22"/>
      <c r="G122" s="22"/>
      <c r="H122" s="22"/>
      <c r="I122" s="22"/>
      <c r="AF122" s="5"/>
      <c r="AV122" s="108" t="s">
        <v>221</v>
      </c>
      <c r="AW122" s="108" t="s">
        <v>866</v>
      </c>
      <c r="AX122" s="108" t="s">
        <v>847</v>
      </c>
      <c r="AY122" s="108" t="s">
        <v>985</v>
      </c>
      <c r="AZ122" s="109">
        <v>91379.948999999993</v>
      </c>
      <c r="BA122" s="109">
        <v>445668.424</v>
      </c>
      <c r="CJ122" s="6"/>
    </row>
    <row r="123" spans="3:88" s="3" customFormat="1" ht="15.75" thickBot="1" x14ac:dyDescent="0.25">
      <c r="C123" s="22"/>
      <c r="D123" s="22"/>
      <c r="E123" s="22"/>
      <c r="F123" s="22"/>
      <c r="G123" s="22"/>
      <c r="H123" s="22"/>
      <c r="I123" s="22"/>
      <c r="AF123" s="5"/>
      <c r="AV123" s="108" t="s">
        <v>221</v>
      </c>
      <c r="AW123" s="108" t="s">
        <v>866</v>
      </c>
      <c r="AX123" s="108" t="s">
        <v>847</v>
      </c>
      <c r="AY123" s="108" t="s">
        <v>985</v>
      </c>
      <c r="AZ123" s="109">
        <v>91313.581000000006</v>
      </c>
      <c r="BA123" s="109">
        <v>445706.57799999998</v>
      </c>
      <c r="CJ123" s="6"/>
    </row>
    <row r="124" spans="3:88" s="3" customFormat="1" ht="15.75" thickBot="1" x14ac:dyDescent="0.25">
      <c r="C124" s="22"/>
      <c r="D124" s="22"/>
      <c r="E124" s="22"/>
      <c r="F124" s="22"/>
      <c r="G124" s="22"/>
      <c r="H124" s="22"/>
      <c r="I124" s="22"/>
      <c r="AF124" s="5"/>
      <c r="AV124" s="108" t="s">
        <v>221</v>
      </c>
      <c r="AW124" s="108" t="s">
        <v>868</v>
      </c>
      <c r="AX124" s="108" t="s">
        <v>847</v>
      </c>
      <c r="AY124" s="108" t="s">
        <v>985</v>
      </c>
      <c r="AZ124" s="109">
        <v>91260.12</v>
      </c>
      <c r="BA124" s="109">
        <v>445737.598</v>
      </c>
      <c r="CJ124" s="6"/>
    </row>
    <row r="125" spans="3:88" s="3" customFormat="1" ht="15.75" thickBot="1" x14ac:dyDescent="0.25">
      <c r="C125" s="22"/>
      <c r="D125" s="22"/>
      <c r="E125" s="22"/>
      <c r="F125" s="22"/>
      <c r="G125" s="22"/>
      <c r="H125" s="22"/>
      <c r="I125" s="22"/>
      <c r="AF125" s="5"/>
      <c r="AV125" s="108" t="s">
        <v>221</v>
      </c>
      <c r="AW125" s="108" t="s">
        <v>869</v>
      </c>
      <c r="AX125" s="108" t="s">
        <v>847</v>
      </c>
      <c r="AY125" s="108" t="s">
        <v>985</v>
      </c>
      <c r="AZ125" s="109">
        <v>92218.212438945906</v>
      </c>
      <c r="BA125" s="109">
        <v>444548.65711426799</v>
      </c>
      <c r="CJ125" s="6"/>
    </row>
    <row r="126" spans="3:88" s="3" customFormat="1" ht="15.75" thickBot="1" x14ac:dyDescent="0.25">
      <c r="C126" s="22"/>
      <c r="D126" s="22"/>
      <c r="E126" s="22"/>
      <c r="F126" s="22"/>
      <c r="G126" s="22"/>
      <c r="H126" s="22"/>
      <c r="I126" s="22"/>
      <c r="AF126" s="5"/>
      <c r="AV126" s="108" t="s">
        <v>221</v>
      </c>
      <c r="AW126" s="108" t="s">
        <v>870</v>
      </c>
      <c r="AX126" s="108" t="s">
        <v>847</v>
      </c>
      <c r="AY126" s="108" t="s">
        <v>985</v>
      </c>
      <c r="AZ126" s="109">
        <v>91633.854999999996</v>
      </c>
      <c r="BA126" s="109">
        <v>445206.81800000003</v>
      </c>
      <c r="CJ126" s="6"/>
    </row>
    <row r="127" spans="3:88" s="3" customFormat="1" ht="15.75" thickBot="1" x14ac:dyDescent="0.25">
      <c r="C127" s="22"/>
      <c r="D127" s="22"/>
      <c r="E127" s="22"/>
      <c r="F127" s="22"/>
      <c r="G127" s="22"/>
      <c r="H127" s="22"/>
      <c r="I127" s="22"/>
      <c r="AF127" s="5"/>
      <c r="AV127" s="108" t="s">
        <v>221</v>
      </c>
      <c r="AW127" s="108" t="s">
        <v>871</v>
      </c>
      <c r="AX127" s="108" t="s">
        <v>847</v>
      </c>
      <c r="AY127" s="108" t="s">
        <v>985</v>
      </c>
      <c r="AZ127" s="109">
        <v>91568.699935740093</v>
      </c>
      <c r="BA127" s="109">
        <v>445023.00642370799</v>
      </c>
      <c r="CJ127" s="6"/>
    </row>
    <row r="128" spans="3:88" s="3" customFormat="1" ht="15.75" thickBot="1" x14ac:dyDescent="0.25">
      <c r="C128" s="22"/>
      <c r="D128" s="22"/>
      <c r="E128" s="22"/>
      <c r="F128" s="22"/>
      <c r="G128" s="22"/>
      <c r="H128" s="22"/>
      <c r="I128" s="22"/>
      <c r="AF128" s="5"/>
      <c r="AV128" s="108" t="s">
        <v>221</v>
      </c>
      <c r="AW128" s="108" t="s">
        <v>872</v>
      </c>
      <c r="AX128" s="108" t="s">
        <v>847</v>
      </c>
      <c r="AY128" s="108" t="s">
        <v>985</v>
      </c>
      <c r="AZ128" s="109">
        <v>92250.034</v>
      </c>
      <c r="BA128" s="109">
        <v>444617.08199999999</v>
      </c>
      <c r="CJ128" s="6"/>
    </row>
    <row r="129" spans="3:88" s="3" customFormat="1" ht="15.75" thickBot="1" x14ac:dyDescent="0.25">
      <c r="C129" s="22"/>
      <c r="D129" s="22"/>
      <c r="E129" s="22"/>
      <c r="F129" s="22"/>
      <c r="G129" s="22"/>
      <c r="H129" s="22"/>
      <c r="I129" s="22"/>
      <c r="AF129" s="5"/>
      <c r="AV129" s="108" t="s">
        <v>221</v>
      </c>
      <c r="AW129" s="108" t="s">
        <v>872</v>
      </c>
      <c r="AX129" s="108" t="s">
        <v>847</v>
      </c>
      <c r="AY129" s="108" t="s">
        <v>985</v>
      </c>
      <c r="AZ129" s="109">
        <v>92317.236000000004</v>
      </c>
      <c r="BA129" s="109">
        <v>444603.69500000001</v>
      </c>
      <c r="CJ129" s="6"/>
    </row>
    <row r="130" spans="3:88" s="3" customFormat="1" ht="15.75" thickBot="1" x14ac:dyDescent="0.25">
      <c r="C130" s="22"/>
      <c r="D130" s="22"/>
      <c r="E130" s="22"/>
      <c r="F130" s="22"/>
      <c r="G130" s="22"/>
      <c r="H130" s="22"/>
      <c r="I130" s="22"/>
      <c r="AF130" s="5"/>
      <c r="AV130" s="108" t="s">
        <v>221</v>
      </c>
      <c r="AW130" s="108" t="s">
        <v>873</v>
      </c>
      <c r="AX130" s="108" t="s">
        <v>847</v>
      </c>
      <c r="AY130" s="108" t="s">
        <v>985</v>
      </c>
      <c r="AZ130" s="109">
        <v>92298.451000000001</v>
      </c>
      <c r="BA130" s="109">
        <v>444683.40600000002</v>
      </c>
      <c r="CJ130" s="6"/>
    </row>
    <row r="131" spans="3:88" s="3" customFormat="1" ht="15.75" thickBot="1" x14ac:dyDescent="0.25">
      <c r="C131" s="22"/>
      <c r="D131" s="22"/>
      <c r="E131" s="22"/>
      <c r="F131" s="22"/>
      <c r="G131" s="22"/>
      <c r="H131" s="22"/>
      <c r="I131" s="22"/>
      <c r="AF131" s="5"/>
      <c r="AV131" s="108" t="s">
        <v>221</v>
      </c>
      <c r="AW131" s="108" t="s">
        <v>873</v>
      </c>
      <c r="AX131" s="108" t="s">
        <v>847</v>
      </c>
      <c r="AY131" s="108" t="s">
        <v>985</v>
      </c>
      <c r="AZ131" s="109">
        <v>92358.687999999995</v>
      </c>
      <c r="BA131" s="109">
        <v>444671.30800000002</v>
      </c>
      <c r="CJ131" s="6"/>
    </row>
    <row r="132" spans="3:88" s="3" customFormat="1" ht="15.75" thickBot="1" x14ac:dyDescent="0.25">
      <c r="C132" s="22"/>
      <c r="D132" s="22"/>
      <c r="E132" s="22"/>
      <c r="F132" s="22"/>
      <c r="G132" s="22"/>
      <c r="H132" s="22"/>
      <c r="I132" s="22"/>
      <c r="AF132" s="5"/>
      <c r="AV132" s="108" t="s">
        <v>221</v>
      </c>
      <c r="AW132" s="108" t="s">
        <v>874</v>
      </c>
      <c r="AX132" s="108" t="s">
        <v>847</v>
      </c>
      <c r="AY132" s="108" t="s">
        <v>985</v>
      </c>
      <c r="AZ132" s="109">
        <v>92323.035999999993</v>
      </c>
      <c r="BA132" s="109">
        <v>444754.77</v>
      </c>
      <c r="CJ132" s="6"/>
    </row>
    <row r="133" spans="3:88" s="3" customFormat="1" ht="15.75" thickBot="1" x14ac:dyDescent="0.25">
      <c r="C133" s="22"/>
      <c r="D133" s="22"/>
      <c r="E133" s="22"/>
      <c r="F133" s="22"/>
      <c r="G133" s="22"/>
      <c r="H133" s="22"/>
      <c r="I133" s="22"/>
      <c r="AF133" s="5"/>
      <c r="AV133" s="108" t="s">
        <v>221</v>
      </c>
      <c r="AW133" s="108" t="s">
        <v>875</v>
      </c>
      <c r="AX133" s="108" t="s">
        <v>847</v>
      </c>
      <c r="AY133" s="108" t="s">
        <v>985</v>
      </c>
      <c r="AZ133" s="109">
        <v>92240.196620810297</v>
      </c>
      <c r="BA133" s="109">
        <v>445653.789190137</v>
      </c>
      <c r="CJ133" s="6"/>
    </row>
    <row r="134" spans="3:88" s="3" customFormat="1" ht="15.75" thickBot="1" x14ac:dyDescent="0.25">
      <c r="C134" s="22"/>
      <c r="D134" s="22"/>
      <c r="E134" s="22"/>
      <c r="F134" s="22"/>
      <c r="G134" s="22"/>
      <c r="H134" s="22"/>
      <c r="I134" s="22"/>
      <c r="AF134" s="5"/>
      <c r="AV134" s="108" t="s">
        <v>221</v>
      </c>
      <c r="AW134" s="108" t="s">
        <v>876</v>
      </c>
      <c r="AX134" s="108" t="s">
        <v>847</v>
      </c>
      <c r="AY134" s="108" t="s">
        <v>985</v>
      </c>
      <c r="AZ134" s="109">
        <v>92101.748999999996</v>
      </c>
      <c r="BA134" s="109">
        <v>445945.875</v>
      </c>
      <c r="CJ134" s="6"/>
    </row>
    <row r="135" spans="3:88" s="3" customFormat="1" ht="15.75" thickBot="1" x14ac:dyDescent="0.25">
      <c r="C135" s="22"/>
      <c r="D135" s="22"/>
      <c r="E135" s="22"/>
      <c r="F135" s="22"/>
      <c r="G135" s="22"/>
      <c r="H135" s="22"/>
      <c r="I135" s="22"/>
      <c r="AF135" s="5"/>
      <c r="AV135" s="108" t="s">
        <v>221</v>
      </c>
      <c r="AW135" s="108" t="s">
        <v>877</v>
      </c>
      <c r="AX135" s="108" t="s">
        <v>847</v>
      </c>
      <c r="AY135" s="108" t="s">
        <v>985</v>
      </c>
      <c r="AZ135" s="109">
        <v>92179.745999999999</v>
      </c>
      <c r="BA135" s="109">
        <v>444448.473</v>
      </c>
      <c r="CJ135" s="6"/>
    </row>
    <row r="136" spans="3:88" s="3" customFormat="1" ht="15.75" thickBot="1" x14ac:dyDescent="0.25">
      <c r="C136" s="22"/>
      <c r="D136" s="22"/>
      <c r="E136" s="22"/>
      <c r="F136" s="22"/>
      <c r="G136" s="22"/>
      <c r="H136" s="22"/>
      <c r="I136" s="22"/>
      <c r="AF136" s="5"/>
      <c r="AV136" s="108" t="s">
        <v>221</v>
      </c>
      <c r="AW136" s="108" t="s">
        <v>877</v>
      </c>
      <c r="AX136" s="108" t="s">
        <v>847</v>
      </c>
      <c r="AY136" s="108" t="s">
        <v>985</v>
      </c>
      <c r="AZ136" s="109">
        <v>92236.576000000001</v>
      </c>
      <c r="BA136" s="109">
        <v>444436.05699999997</v>
      </c>
      <c r="CJ136" s="6"/>
    </row>
    <row r="137" spans="3:88" s="3" customFormat="1" ht="15.75" thickBot="1" x14ac:dyDescent="0.25">
      <c r="C137" s="22"/>
      <c r="D137" s="22"/>
      <c r="E137" s="22"/>
      <c r="F137" s="22"/>
      <c r="G137" s="22"/>
      <c r="H137" s="22"/>
      <c r="I137" s="22"/>
      <c r="AF137" s="5"/>
      <c r="AV137" s="108" t="s">
        <v>221</v>
      </c>
      <c r="AW137" s="108" t="s">
        <v>878</v>
      </c>
      <c r="AX137" s="108" t="s">
        <v>847</v>
      </c>
      <c r="AY137" s="108" t="s">
        <v>985</v>
      </c>
      <c r="AZ137" s="109">
        <v>91930.985000000001</v>
      </c>
      <c r="BA137" s="109">
        <v>444091.00799999997</v>
      </c>
      <c r="CJ137" s="6"/>
    </row>
    <row r="138" spans="3:88" s="3" customFormat="1" ht="15.75" thickBot="1" x14ac:dyDescent="0.25">
      <c r="C138" s="22"/>
      <c r="D138" s="22"/>
      <c r="E138" s="22"/>
      <c r="F138" s="22"/>
      <c r="G138" s="22"/>
      <c r="H138" s="22"/>
      <c r="I138" s="22"/>
      <c r="AF138" s="5"/>
      <c r="AV138" s="108" t="s">
        <v>221</v>
      </c>
      <c r="AW138" s="108" t="s">
        <v>879</v>
      </c>
      <c r="AX138" s="108" t="s">
        <v>847</v>
      </c>
      <c r="AY138" s="108" t="s">
        <v>985</v>
      </c>
      <c r="AZ138" s="109">
        <v>91119.267000000007</v>
      </c>
      <c r="BA138" s="109">
        <v>445190.36800000002</v>
      </c>
      <c r="CJ138" s="6"/>
    </row>
    <row r="139" spans="3:88" s="3" customFormat="1" ht="15.75" thickBot="1" x14ac:dyDescent="0.25">
      <c r="C139" s="22"/>
      <c r="D139" s="22"/>
      <c r="E139" s="22"/>
      <c r="F139" s="22"/>
      <c r="G139" s="22"/>
      <c r="H139" s="22"/>
      <c r="I139" s="22"/>
      <c r="AF139" s="5"/>
      <c r="AV139" s="108" t="s">
        <v>221</v>
      </c>
      <c r="AW139" s="108" t="s">
        <v>880</v>
      </c>
      <c r="AX139" s="108" t="s">
        <v>847</v>
      </c>
      <c r="AY139" s="108" t="s">
        <v>985</v>
      </c>
      <c r="AZ139" s="109">
        <v>91462.464000000007</v>
      </c>
      <c r="BA139" s="109">
        <v>444892.93</v>
      </c>
      <c r="CJ139" s="6"/>
    </row>
    <row r="140" spans="3:88" s="3" customFormat="1" ht="15.75" thickBot="1" x14ac:dyDescent="0.25">
      <c r="C140" s="22"/>
      <c r="D140" s="22"/>
      <c r="E140" s="22"/>
      <c r="F140" s="22"/>
      <c r="G140" s="22"/>
      <c r="H140" s="22"/>
      <c r="I140" s="22"/>
      <c r="AF140" s="5"/>
      <c r="AV140" s="108" t="s">
        <v>221</v>
      </c>
      <c r="AW140" s="108" t="s">
        <v>881</v>
      </c>
      <c r="AX140" s="108" t="s">
        <v>847</v>
      </c>
      <c r="AY140" s="108" t="s">
        <v>985</v>
      </c>
      <c r="AZ140" s="109">
        <v>91236.489000000001</v>
      </c>
      <c r="BA140" s="109">
        <v>444992.484</v>
      </c>
      <c r="CJ140" s="6"/>
    </row>
    <row r="141" spans="3:88" s="3" customFormat="1" ht="15.75" thickBot="1" x14ac:dyDescent="0.25">
      <c r="C141" s="22"/>
      <c r="D141" s="22"/>
      <c r="E141" s="22"/>
      <c r="F141" s="22"/>
      <c r="G141" s="22"/>
      <c r="H141" s="22"/>
      <c r="I141" s="22"/>
      <c r="AF141" s="5"/>
      <c r="AV141" s="108" t="s">
        <v>221</v>
      </c>
      <c r="AW141" s="108" t="s">
        <v>882</v>
      </c>
      <c r="AX141" s="108" t="s">
        <v>847</v>
      </c>
      <c r="AY141" s="108" t="s">
        <v>985</v>
      </c>
      <c r="AZ141" s="109">
        <v>91484.534</v>
      </c>
      <c r="BA141" s="109">
        <v>444743.55200000003</v>
      </c>
      <c r="CJ141" s="6"/>
    </row>
    <row r="142" spans="3:88" s="3" customFormat="1" ht="15.75" thickBot="1" x14ac:dyDescent="0.25">
      <c r="C142" s="22"/>
      <c r="D142" s="22"/>
      <c r="E142" s="22"/>
      <c r="F142" s="22"/>
      <c r="G142" s="22"/>
      <c r="H142" s="22"/>
      <c r="I142" s="22"/>
      <c r="AF142" s="5"/>
      <c r="AV142" s="108" t="s">
        <v>221</v>
      </c>
      <c r="AW142" s="108" t="s">
        <v>883</v>
      </c>
      <c r="AX142" s="108" t="s">
        <v>847</v>
      </c>
      <c r="AY142" s="108" t="s">
        <v>985</v>
      </c>
      <c r="AZ142" s="109">
        <v>91599.497000000003</v>
      </c>
      <c r="BA142" s="109">
        <v>444797.99900000001</v>
      </c>
      <c r="CJ142" s="6"/>
    </row>
    <row r="143" spans="3:88" s="3" customFormat="1" ht="15.75" thickBot="1" x14ac:dyDescent="0.25">
      <c r="C143" s="22"/>
      <c r="D143" s="22"/>
      <c r="E143" s="22"/>
      <c r="F143" s="22"/>
      <c r="G143" s="22"/>
      <c r="H143" s="22"/>
      <c r="I143" s="22"/>
      <c r="AF143" s="5"/>
      <c r="AV143" s="108" t="s">
        <v>221</v>
      </c>
      <c r="AW143" s="108" t="s">
        <v>884</v>
      </c>
      <c r="AX143" s="108" t="s">
        <v>847</v>
      </c>
      <c r="AY143" s="108" t="s">
        <v>985</v>
      </c>
      <c r="AZ143" s="109">
        <v>92159.813999999998</v>
      </c>
      <c r="BA143" s="109">
        <v>444382.54700000002</v>
      </c>
      <c r="CJ143" s="6"/>
    </row>
    <row r="144" spans="3:88" s="3" customFormat="1" ht="15.75" thickBot="1" x14ac:dyDescent="0.25">
      <c r="C144" s="22"/>
      <c r="D144" s="22"/>
      <c r="E144" s="22"/>
      <c r="F144" s="22"/>
      <c r="G144" s="22"/>
      <c r="H144" s="22"/>
      <c r="I144" s="22"/>
      <c r="AF144" s="5"/>
      <c r="AV144" s="108" t="s">
        <v>221</v>
      </c>
      <c r="AW144" s="108" t="s">
        <v>884</v>
      </c>
      <c r="AX144" s="108" t="s">
        <v>847</v>
      </c>
      <c r="AY144" s="108" t="s">
        <v>985</v>
      </c>
      <c r="AZ144" s="109">
        <v>92127.615999999995</v>
      </c>
      <c r="BA144" s="109">
        <v>444295.32299999997</v>
      </c>
      <c r="CJ144" s="6"/>
    </row>
    <row r="145" spans="3:88" s="3" customFormat="1" ht="15.75" thickBot="1" x14ac:dyDescent="0.25">
      <c r="C145" s="22"/>
      <c r="D145" s="22"/>
      <c r="E145" s="22"/>
      <c r="F145" s="22"/>
      <c r="G145" s="22"/>
      <c r="H145" s="22"/>
      <c r="I145" s="22"/>
      <c r="AF145" s="5"/>
      <c r="AV145" s="108" t="s">
        <v>221</v>
      </c>
      <c r="AW145" s="108" t="s">
        <v>885</v>
      </c>
      <c r="AX145" s="108" t="s">
        <v>847</v>
      </c>
      <c r="AY145" s="108" t="s">
        <v>985</v>
      </c>
      <c r="AZ145" s="109">
        <v>92040.361999999994</v>
      </c>
      <c r="BA145" s="109">
        <v>444144.49699999997</v>
      </c>
      <c r="CJ145" s="6"/>
    </row>
    <row r="146" spans="3:88" s="3" customFormat="1" ht="15.75" thickBot="1" x14ac:dyDescent="0.25">
      <c r="C146" s="22"/>
      <c r="D146" s="22"/>
      <c r="E146" s="22"/>
      <c r="F146" s="22"/>
      <c r="G146" s="22"/>
      <c r="H146" s="22"/>
      <c r="I146" s="22"/>
      <c r="AF146" s="5"/>
      <c r="AV146" s="108" t="s">
        <v>221</v>
      </c>
      <c r="AW146" s="108" t="s">
        <v>879</v>
      </c>
      <c r="AX146" s="108" t="s">
        <v>847</v>
      </c>
      <c r="AY146" s="108" t="s">
        <v>985</v>
      </c>
      <c r="AZ146" s="109">
        <v>91379.676999999996</v>
      </c>
      <c r="BA146" s="109">
        <v>445097.929</v>
      </c>
      <c r="CJ146" s="6"/>
    </row>
    <row r="147" spans="3:88" s="3" customFormat="1" ht="15.75" thickBot="1" x14ac:dyDescent="0.25">
      <c r="C147" s="22"/>
      <c r="D147" s="22"/>
      <c r="E147" s="22"/>
      <c r="F147" s="22"/>
      <c r="G147" s="22"/>
      <c r="H147" s="22"/>
      <c r="I147" s="22"/>
      <c r="AF147" s="5"/>
      <c r="AV147" s="108" t="s">
        <v>221</v>
      </c>
      <c r="AW147" s="108" t="s">
        <v>879</v>
      </c>
      <c r="AX147" s="108" t="s">
        <v>847</v>
      </c>
      <c r="AY147" s="108" t="s">
        <v>985</v>
      </c>
      <c r="AZ147" s="109">
        <v>91328.785000000003</v>
      </c>
      <c r="BA147" s="109">
        <v>445116.00300000003</v>
      </c>
      <c r="CJ147" s="6"/>
    </row>
    <row r="148" spans="3:88" s="3" customFormat="1" ht="15.75" thickBot="1" x14ac:dyDescent="0.25">
      <c r="C148" s="22"/>
      <c r="D148" s="22"/>
      <c r="E148" s="22"/>
      <c r="F148" s="22"/>
      <c r="G148" s="22"/>
      <c r="H148" s="22"/>
      <c r="I148" s="22"/>
      <c r="AF148" s="5"/>
      <c r="AV148" s="108" t="s">
        <v>221</v>
      </c>
      <c r="AW148" s="108" t="s">
        <v>886</v>
      </c>
      <c r="AX148" s="108" t="s">
        <v>847</v>
      </c>
      <c r="AY148" s="108" t="s">
        <v>985</v>
      </c>
      <c r="AZ148" s="109">
        <v>91598.017999999996</v>
      </c>
      <c r="BA148" s="109">
        <v>445225.49</v>
      </c>
      <c r="CJ148" s="6"/>
    </row>
    <row r="149" spans="3:88" s="3" customFormat="1" ht="15.75" thickBot="1" x14ac:dyDescent="0.25">
      <c r="C149" s="22"/>
      <c r="D149" s="22"/>
      <c r="E149" s="22"/>
      <c r="F149" s="22"/>
      <c r="G149" s="22"/>
      <c r="H149" s="22"/>
      <c r="I149" s="22"/>
      <c r="AF149" s="5"/>
      <c r="AV149" s="108" t="s">
        <v>221</v>
      </c>
      <c r="AW149" s="108" t="s">
        <v>886</v>
      </c>
      <c r="AX149" s="108" t="s">
        <v>847</v>
      </c>
      <c r="AY149" s="108" t="s">
        <v>985</v>
      </c>
      <c r="AZ149" s="109">
        <v>91546.906000000003</v>
      </c>
      <c r="BA149" s="109">
        <v>445081.75</v>
      </c>
      <c r="CJ149" s="6"/>
    </row>
    <row r="150" spans="3:88" s="3" customFormat="1" ht="15.75" thickBot="1" x14ac:dyDescent="0.25">
      <c r="C150" s="22"/>
      <c r="D150" s="22"/>
      <c r="E150" s="22"/>
      <c r="F150" s="22"/>
      <c r="G150" s="22"/>
      <c r="H150" s="22"/>
      <c r="I150" s="22"/>
      <c r="AF150" s="5"/>
      <c r="AV150" s="108" t="s">
        <v>221</v>
      </c>
      <c r="AW150" s="108" t="s">
        <v>886</v>
      </c>
      <c r="AX150" s="108" t="s">
        <v>847</v>
      </c>
      <c r="AY150" s="108" t="s">
        <v>985</v>
      </c>
      <c r="AZ150" s="109">
        <v>91519.952999999994</v>
      </c>
      <c r="BA150" s="109">
        <v>445005.478</v>
      </c>
      <c r="CJ150" s="6"/>
    </row>
    <row r="151" spans="3:88" s="3" customFormat="1" ht="15.75" thickBot="1" x14ac:dyDescent="0.25">
      <c r="C151" s="22"/>
      <c r="D151" s="22"/>
      <c r="E151" s="22"/>
      <c r="F151" s="22"/>
      <c r="G151" s="22"/>
      <c r="H151" s="22"/>
      <c r="I151" s="22"/>
      <c r="AF151" s="5"/>
      <c r="AV151" s="108" t="s">
        <v>221</v>
      </c>
      <c r="AW151" s="108" t="s">
        <v>880</v>
      </c>
      <c r="AX151" s="108" t="s">
        <v>847</v>
      </c>
      <c r="AY151" s="108" t="s">
        <v>985</v>
      </c>
      <c r="AZ151" s="109">
        <v>91150.82</v>
      </c>
      <c r="BA151" s="109">
        <v>445023.58899999998</v>
      </c>
      <c r="CJ151" s="6"/>
    </row>
    <row r="152" spans="3:88" s="3" customFormat="1" ht="15.75" thickBot="1" x14ac:dyDescent="0.25">
      <c r="C152" s="22"/>
      <c r="D152" s="22"/>
      <c r="E152" s="22"/>
      <c r="F152" s="22"/>
      <c r="G152" s="22"/>
      <c r="H152" s="22"/>
      <c r="I152" s="22"/>
      <c r="AF152" s="5"/>
      <c r="AV152" s="108" t="s">
        <v>221</v>
      </c>
      <c r="AW152" s="108" t="s">
        <v>880</v>
      </c>
      <c r="AX152" s="108" t="s">
        <v>847</v>
      </c>
      <c r="AY152" s="108" t="s">
        <v>985</v>
      </c>
      <c r="AZ152" s="109">
        <v>91076.422999999995</v>
      </c>
      <c r="BA152" s="109">
        <v>445038.21100000001</v>
      </c>
      <c r="CJ152" s="6"/>
    </row>
    <row r="153" spans="3:88" s="3" customFormat="1" ht="15.75" thickBot="1" x14ac:dyDescent="0.25">
      <c r="C153" s="22"/>
      <c r="D153" s="22"/>
      <c r="E153" s="22"/>
      <c r="F153" s="22"/>
      <c r="G153" s="22"/>
      <c r="H153" s="22"/>
      <c r="I153" s="22"/>
      <c r="AF153" s="5"/>
      <c r="AV153" s="108" t="s">
        <v>221</v>
      </c>
      <c r="AW153" s="108" t="s">
        <v>880</v>
      </c>
      <c r="AX153" s="108" t="s">
        <v>847</v>
      </c>
      <c r="AY153" s="108" t="s">
        <v>985</v>
      </c>
      <c r="AZ153" s="109">
        <v>91074.380999999994</v>
      </c>
      <c r="BA153" s="109">
        <v>445038.33600000001</v>
      </c>
      <c r="CJ153" s="6"/>
    </row>
    <row r="154" spans="3:88" s="3" customFormat="1" ht="15.75" thickBot="1" x14ac:dyDescent="0.25">
      <c r="C154" s="22"/>
      <c r="D154" s="22"/>
      <c r="E154" s="22"/>
      <c r="F154" s="22"/>
      <c r="G154" s="22"/>
      <c r="H154" s="22"/>
      <c r="I154" s="22"/>
      <c r="AF154" s="5"/>
      <c r="AV154" s="108" t="s">
        <v>221</v>
      </c>
      <c r="AW154" s="108" t="s">
        <v>880</v>
      </c>
      <c r="AX154" s="108" t="s">
        <v>847</v>
      </c>
      <c r="AY154" s="108" t="s">
        <v>985</v>
      </c>
      <c r="AZ154" s="109">
        <v>91072.194000000003</v>
      </c>
      <c r="BA154" s="109">
        <v>445038.44</v>
      </c>
      <c r="CJ154" s="6"/>
    </row>
    <row r="155" spans="3:88" s="3" customFormat="1" ht="15.75" thickBot="1" x14ac:dyDescent="0.25">
      <c r="C155" s="22"/>
      <c r="D155" s="22"/>
      <c r="E155" s="22"/>
      <c r="F155" s="22"/>
      <c r="G155" s="22"/>
      <c r="H155" s="22"/>
      <c r="I155" s="22"/>
      <c r="AF155" s="5"/>
      <c r="AV155" s="108" t="s">
        <v>221</v>
      </c>
      <c r="AW155" s="108" t="s">
        <v>887</v>
      </c>
      <c r="AX155" s="108" t="s">
        <v>847</v>
      </c>
      <c r="AY155" s="108" t="s">
        <v>985</v>
      </c>
      <c r="AZ155" s="109">
        <v>91542.274000000005</v>
      </c>
      <c r="BA155" s="109">
        <v>444891.09600000002</v>
      </c>
      <c r="CJ155" s="6"/>
    </row>
    <row r="156" spans="3:88" s="3" customFormat="1" ht="15.75" thickBot="1" x14ac:dyDescent="0.25">
      <c r="C156" s="22"/>
      <c r="D156" s="22"/>
      <c r="E156" s="22"/>
      <c r="F156" s="22"/>
      <c r="G156" s="22"/>
      <c r="H156" s="22"/>
      <c r="I156" s="22"/>
      <c r="AF156" s="5"/>
      <c r="AV156" s="108" t="s">
        <v>221</v>
      </c>
      <c r="AW156" s="108" t="s">
        <v>876</v>
      </c>
      <c r="AX156" s="108" t="s">
        <v>847</v>
      </c>
      <c r="AY156" s="108" t="s">
        <v>985</v>
      </c>
      <c r="AZ156" s="109">
        <v>91963.963000000003</v>
      </c>
      <c r="BA156" s="109">
        <v>446151.00699999998</v>
      </c>
      <c r="CJ156" s="6"/>
    </row>
    <row r="157" spans="3:88" s="3" customFormat="1" ht="15.75" thickBot="1" x14ac:dyDescent="0.25">
      <c r="C157" s="22"/>
      <c r="D157" s="22"/>
      <c r="E157" s="22"/>
      <c r="F157" s="22"/>
      <c r="G157" s="22"/>
      <c r="H157" s="22"/>
      <c r="I157" s="22"/>
      <c r="AF157" s="5"/>
      <c r="AV157" s="108" t="s">
        <v>221</v>
      </c>
      <c r="AW157" s="108" t="s">
        <v>888</v>
      </c>
      <c r="AX157" s="108" t="s">
        <v>847</v>
      </c>
      <c r="AY157" s="108" t="s">
        <v>985</v>
      </c>
      <c r="AZ157" s="109">
        <v>91887.066999999995</v>
      </c>
      <c r="BA157" s="109">
        <v>446075.09</v>
      </c>
      <c r="CJ157" s="6"/>
    </row>
    <row r="158" spans="3:88" s="3" customFormat="1" ht="15.75" thickBot="1" x14ac:dyDescent="0.25">
      <c r="C158" s="22"/>
      <c r="D158" s="22"/>
      <c r="E158" s="22"/>
      <c r="F158" s="22"/>
      <c r="G158" s="22"/>
      <c r="H158" s="22"/>
      <c r="I158" s="22"/>
      <c r="AF158" s="5"/>
      <c r="AV158" s="108" t="s">
        <v>221</v>
      </c>
      <c r="AW158" s="108" t="s">
        <v>888</v>
      </c>
      <c r="AX158" s="108" t="s">
        <v>847</v>
      </c>
      <c r="AY158" s="108" t="s">
        <v>985</v>
      </c>
      <c r="AZ158" s="109">
        <v>91901.494000000006</v>
      </c>
      <c r="BA158" s="109">
        <v>446053.31699999998</v>
      </c>
      <c r="CJ158" s="6"/>
    </row>
    <row r="159" spans="3:88" s="3" customFormat="1" ht="15.75" thickBot="1" x14ac:dyDescent="0.25">
      <c r="C159" s="22"/>
      <c r="D159" s="22"/>
      <c r="E159" s="22"/>
      <c r="F159" s="22"/>
      <c r="G159" s="22"/>
      <c r="H159" s="22"/>
      <c r="I159" s="22"/>
      <c r="AF159" s="5"/>
      <c r="AV159" s="108" t="s">
        <v>221</v>
      </c>
      <c r="AW159" s="108" t="s">
        <v>888</v>
      </c>
      <c r="AX159" s="108" t="s">
        <v>847</v>
      </c>
      <c r="AY159" s="108" t="s">
        <v>985</v>
      </c>
      <c r="AZ159" s="109">
        <v>91902.847999999998</v>
      </c>
      <c r="BA159" s="109">
        <v>446051.31699999998</v>
      </c>
      <c r="CJ159" s="6"/>
    </row>
    <row r="160" spans="3:88" s="3" customFormat="1" ht="15.75" thickBot="1" x14ac:dyDescent="0.25">
      <c r="C160" s="22"/>
      <c r="D160" s="22"/>
      <c r="E160" s="22"/>
      <c r="F160" s="22"/>
      <c r="G160" s="22"/>
      <c r="H160" s="22"/>
      <c r="I160" s="22"/>
      <c r="AF160" s="5"/>
      <c r="AV160" s="108" t="s">
        <v>221</v>
      </c>
      <c r="AW160" s="108" t="s">
        <v>889</v>
      </c>
      <c r="AX160" s="108" t="s">
        <v>847</v>
      </c>
      <c r="AY160" s="108" t="s">
        <v>985</v>
      </c>
      <c r="AZ160" s="109">
        <v>91979.229000000007</v>
      </c>
      <c r="BA160" s="109">
        <v>445937.62300000002</v>
      </c>
      <c r="CJ160" s="6"/>
    </row>
    <row r="161" spans="3:88" s="3" customFormat="1" ht="15.75" thickBot="1" x14ac:dyDescent="0.25">
      <c r="C161" s="22"/>
      <c r="D161" s="22"/>
      <c r="E161" s="22"/>
      <c r="F161" s="22"/>
      <c r="G161" s="22"/>
      <c r="H161" s="22"/>
      <c r="I161" s="22"/>
      <c r="AF161" s="5"/>
      <c r="AV161" s="108" t="s">
        <v>221</v>
      </c>
      <c r="AW161" s="108" t="s">
        <v>890</v>
      </c>
      <c r="AX161" s="108" t="s">
        <v>847</v>
      </c>
      <c r="AY161" s="108" t="s">
        <v>985</v>
      </c>
      <c r="AZ161" s="109">
        <v>91567.687999999995</v>
      </c>
      <c r="BA161" s="109">
        <v>445924.94099999999</v>
      </c>
      <c r="CJ161" s="6"/>
    </row>
    <row r="162" spans="3:88" s="3" customFormat="1" ht="15.75" thickBot="1" x14ac:dyDescent="0.25">
      <c r="C162" s="22"/>
      <c r="D162" s="22"/>
      <c r="E162" s="22"/>
      <c r="F162" s="22"/>
      <c r="G162" s="22"/>
      <c r="H162" s="22"/>
      <c r="I162" s="22"/>
      <c r="AF162" s="5"/>
      <c r="AV162" s="108" t="s">
        <v>221</v>
      </c>
      <c r="AW162" s="108" t="s">
        <v>891</v>
      </c>
      <c r="AX162" s="108" t="s">
        <v>847</v>
      </c>
      <c r="AY162" s="108" t="s">
        <v>985</v>
      </c>
      <c r="AZ162" s="109">
        <v>91233.288</v>
      </c>
      <c r="BA162" s="109">
        <v>445844.58299999998</v>
      </c>
      <c r="CJ162" s="6"/>
    </row>
    <row r="163" spans="3:88" s="3" customFormat="1" ht="15.75" thickBot="1" x14ac:dyDescent="0.25">
      <c r="C163" s="22"/>
      <c r="D163" s="22"/>
      <c r="E163" s="22"/>
      <c r="F163" s="22"/>
      <c r="G163" s="22"/>
      <c r="H163" s="22"/>
      <c r="I163" s="22"/>
      <c r="AF163" s="5"/>
      <c r="AV163" s="108" t="s">
        <v>221</v>
      </c>
      <c r="AW163" s="108" t="s">
        <v>892</v>
      </c>
      <c r="AX163" s="108" t="s">
        <v>847</v>
      </c>
      <c r="AY163" s="108" t="s">
        <v>985</v>
      </c>
      <c r="AZ163" s="109">
        <v>91266.092999999993</v>
      </c>
      <c r="BA163" s="109">
        <v>445943.34299999999</v>
      </c>
      <c r="CJ163" s="6"/>
    </row>
    <row r="164" spans="3:88" s="3" customFormat="1" ht="15.75" thickBot="1" x14ac:dyDescent="0.25">
      <c r="C164" s="22"/>
      <c r="D164" s="22"/>
      <c r="E164" s="22"/>
      <c r="F164" s="22"/>
      <c r="G164" s="22"/>
      <c r="H164" s="22"/>
      <c r="I164" s="22"/>
      <c r="AF164" s="5"/>
      <c r="AV164" s="108" t="s">
        <v>221</v>
      </c>
      <c r="AW164" s="108" t="s">
        <v>893</v>
      </c>
      <c r="AX164" s="108" t="s">
        <v>847</v>
      </c>
      <c r="AY164" s="108" t="s">
        <v>985</v>
      </c>
      <c r="AZ164" s="109">
        <v>91172.430999999997</v>
      </c>
      <c r="BA164" s="109">
        <v>445940.62900000002</v>
      </c>
      <c r="CJ164" s="6"/>
    </row>
    <row r="165" spans="3:88" s="3" customFormat="1" ht="15.75" thickBot="1" x14ac:dyDescent="0.25">
      <c r="C165" s="22"/>
      <c r="D165" s="22"/>
      <c r="E165" s="22"/>
      <c r="F165" s="22"/>
      <c r="G165" s="22"/>
      <c r="H165" s="22"/>
      <c r="I165" s="22"/>
      <c r="AF165" s="5"/>
      <c r="AV165" s="108" t="s">
        <v>221</v>
      </c>
      <c r="AW165" s="108" t="s">
        <v>894</v>
      </c>
      <c r="AX165" s="108" t="s">
        <v>847</v>
      </c>
      <c r="AY165" s="108" t="s">
        <v>985</v>
      </c>
      <c r="AZ165" s="109">
        <v>91206.572</v>
      </c>
      <c r="BA165" s="109">
        <v>445777.06699999998</v>
      </c>
      <c r="CJ165" s="6"/>
    </row>
    <row r="166" spans="3:88" s="3" customFormat="1" ht="15.75" thickBot="1" x14ac:dyDescent="0.25">
      <c r="C166" s="22"/>
      <c r="D166" s="22"/>
      <c r="E166" s="22"/>
      <c r="F166" s="22"/>
      <c r="G166" s="22"/>
      <c r="H166" s="22"/>
      <c r="I166" s="22"/>
      <c r="AF166" s="5"/>
      <c r="AV166" s="108" t="s">
        <v>221</v>
      </c>
      <c r="AW166" s="108" t="s">
        <v>868</v>
      </c>
      <c r="AX166" s="108" t="s">
        <v>847</v>
      </c>
      <c r="AY166" s="108" t="s">
        <v>985</v>
      </c>
      <c r="AZ166" s="109">
        <v>91328.816000000006</v>
      </c>
      <c r="BA166" s="109">
        <v>445857.29499999998</v>
      </c>
      <c r="CJ166" s="6"/>
    </row>
    <row r="167" spans="3:88" s="3" customFormat="1" ht="15.75" thickBot="1" x14ac:dyDescent="0.25">
      <c r="C167" s="22"/>
      <c r="D167" s="22"/>
      <c r="E167" s="22"/>
      <c r="F167" s="22"/>
      <c r="G167" s="22"/>
      <c r="H167" s="22"/>
      <c r="I167" s="22"/>
      <c r="AF167" s="5"/>
      <c r="AV167" s="108" t="s">
        <v>221</v>
      </c>
      <c r="AW167" s="108" t="s">
        <v>894</v>
      </c>
      <c r="AX167" s="108" t="s">
        <v>847</v>
      </c>
      <c r="AY167" s="108" t="s">
        <v>985</v>
      </c>
      <c r="AZ167" s="109">
        <v>91492.466</v>
      </c>
      <c r="BA167" s="109">
        <v>446017.71299999999</v>
      </c>
      <c r="CJ167" s="6"/>
    </row>
    <row r="168" spans="3:88" s="3" customFormat="1" ht="15.75" thickBot="1" x14ac:dyDescent="0.25">
      <c r="C168" s="22"/>
      <c r="D168" s="22"/>
      <c r="E168" s="22"/>
      <c r="F168" s="22"/>
      <c r="G168" s="22"/>
      <c r="H168" s="22"/>
      <c r="I168" s="22"/>
      <c r="AF168" s="5"/>
      <c r="AV168" s="108" t="s">
        <v>221</v>
      </c>
      <c r="AW168" s="108" t="s">
        <v>888</v>
      </c>
      <c r="AX168" s="108" t="s">
        <v>847</v>
      </c>
      <c r="AY168" s="108" t="s">
        <v>985</v>
      </c>
      <c r="AZ168" s="109">
        <v>91812.608999999997</v>
      </c>
      <c r="BA168" s="109">
        <v>446186.217</v>
      </c>
      <c r="CJ168" s="6"/>
    </row>
    <row r="169" spans="3:88" s="3" customFormat="1" ht="15.75" thickBot="1" x14ac:dyDescent="0.25">
      <c r="C169" s="22"/>
      <c r="D169" s="22"/>
      <c r="E169" s="22"/>
      <c r="F169" s="22"/>
      <c r="G169" s="22"/>
      <c r="H169" s="22"/>
      <c r="I169" s="22"/>
      <c r="AF169" s="5"/>
      <c r="AV169" s="108" t="s">
        <v>221</v>
      </c>
      <c r="AW169" s="108" t="s">
        <v>895</v>
      </c>
      <c r="AX169" s="108" t="s">
        <v>847</v>
      </c>
      <c r="AY169" s="108" t="s">
        <v>985</v>
      </c>
      <c r="AZ169" s="109">
        <v>91848.078999999998</v>
      </c>
      <c r="BA169" s="109">
        <v>446343.78499999997</v>
      </c>
      <c r="CJ169" s="6"/>
    </row>
    <row r="170" spans="3:88" s="3" customFormat="1" ht="15.75" thickBot="1" x14ac:dyDescent="0.25">
      <c r="C170" s="22"/>
      <c r="D170" s="22"/>
      <c r="E170" s="22"/>
      <c r="F170" s="22"/>
      <c r="G170" s="22"/>
      <c r="H170" s="22"/>
      <c r="I170" s="22"/>
      <c r="AF170" s="5"/>
      <c r="AV170" s="108" t="s">
        <v>221</v>
      </c>
      <c r="AW170" s="108" t="s">
        <v>896</v>
      </c>
      <c r="AX170" s="108" t="s">
        <v>847</v>
      </c>
      <c r="AY170" s="108" t="s">
        <v>985</v>
      </c>
      <c r="AZ170" s="109">
        <v>91706.528000000006</v>
      </c>
      <c r="BA170" s="109">
        <v>446249.05</v>
      </c>
      <c r="CJ170" s="6"/>
    </row>
    <row r="171" spans="3:88" s="3" customFormat="1" ht="15.75" thickBot="1" x14ac:dyDescent="0.25">
      <c r="C171" s="22"/>
      <c r="D171" s="22"/>
      <c r="E171" s="22"/>
      <c r="F171" s="22"/>
      <c r="G171" s="22"/>
      <c r="H171" s="22"/>
      <c r="I171" s="22"/>
      <c r="AF171" s="5"/>
      <c r="AV171" s="108" t="s">
        <v>221</v>
      </c>
      <c r="AW171" s="108" t="s">
        <v>896</v>
      </c>
      <c r="AX171" s="108" t="s">
        <v>847</v>
      </c>
      <c r="AY171" s="108" t="s">
        <v>985</v>
      </c>
      <c r="AZ171" s="109">
        <v>91612.400999999998</v>
      </c>
      <c r="BA171" s="109">
        <v>446134.91100000002</v>
      </c>
      <c r="CJ171" s="6"/>
    </row>
    <row r="172" spans="3:88" s="3" customFormat="1" ht="15.75" thickBot="1" x14ac:dyDescent="0.25">
      <c r="C172" s="22"/>
      <c r="D172" s="22"/>
      <c r="E172" s="22"/>
      <c r="F172" s="22"/>
      <c r="G172" s="22"/>
      <c r="H172" s="22"/>
      <c r="I172" s="22"/>
      <c r="AF172" s="5"/>
      <c r="AV172" s="108" t="s">
        <v>221</v>
      </c>
      <c r="AW172" s="108" t="s">
        <v>897</v>
      </c>
      <c r="AX172" s="108" t="s">
        <v>847</v>
      </c>
      <c r="AY172" s="108" t="s">
        <v>985</v>
      </c>
      <c r="AZ172" s="109">
        <v>91490.407000000007</v>
      </c>
      <c r="BA172" s="109">
        <v>444458.38099999999</v>
      </c>
      <c r="CJ172" s="6"/>
    </row>
    <row r="173" spans="3:88" s="3" customFormat="1" ht="15.75" thickBot="1" x14ac:dyDescent="0.25">
      <c r="C173" s="22"/>
      <c r="D173" s="22"/>
      <c r="E173" s="22"/>
      <c r="F173" s="22"/>
      <c r="G173" s="22"/>
      <c r="H173" s="22"/>
      <c r="I173" s="22"/>
      <c r="AF173" s="5"/>
      <c r="AV173" s="108" t="s">
        <v>221</v>
      </c>
      <c r="AW173" s="108" t="s">
        <v>897</v>
      </c>
      <c r="AX173" s="108" t="s">
        <v>847</v>
      </c>
      <c r="AY173" s="108" t="s">
        <v>985</v>
      </c>
      <c r="AZ173" s="109">
        <v>91408.547999999995</v>
      </c>
      <c r="BA173" s="109">
        <v>444415.09499999997</v>
      </c>
      <c r="CJ173" s="6"/>
    </row>
    <row r="174" spans="3:88" s="3" customFormat="1" ht="15.75" thickBot="1" x14ac:dyDescent="0.25">
      <c r="C174" s="22"/>
      <c r="D174" s="22"/>
      <c r="E174" s="22"/>
      <c r="F174" s="22"/>
      <c r="G174" s="22"/>
      <c r="H174" s="22"/>
      <c r="I174" s="22"/>
      <c r="AF174" s="5"/>
      <c r="AV174" s="108" t="s">
        <v>221</v>
      </c>
      <c r="AW174" s="108" t="s">
        <v>898</v>
      </c>
      <c r="AX174" s="108" t="s">
        <v>847</v>
      </c>
      <c r="AY174" s="108" t="s">
        <v>985</v>
      </c>
      <c r="AZ174" s="109">
        <v>91312.091</v>
      </c>
      <c r="BA174" s="109">
        <v>444566.51899999997</v>
      </c>
      <c r="CJ174" s="6"/>
    </row>
    <row r="175" spans="3:88" s="3" customFormat="1" ht="15.75" thickBot="1" x14ac:dyDescent="0.25">
      <c r="C175" s="22"/>
      <c r="D175" s="22"/>
      <c r="E175" s="22"/>
      <c r="F175" s="22"/>
      <c r="G175" s="22"/>
      <c r="H175" s="22"/>
      <c r="I175" s="22"/>
      <c r="AF175" s="5"/>
      <c r="AV175" s="108" t="s">
        <v>221</v>
      </c>
      <c r="AW175" s="108" t="s">
        <v>899</v>
      </c>
      <c r="AX175" s="108" t="s">
        <v>847</v>
      </c>
      <c r="AY175" s="108" t="s">
        <v>985</v>
      </c>
      <c r="AZ175" s="109">
        <v>91394.274999999994</v>
      </c>
      <c r="BA175" s="109">
        <v>444504.32900000003</v>
      </c>
      <c r="CJ175" s="6"/>
    </row>
    <row r="176" spans="3:88" s="3" customFormat="1" ht="15.75" thickBot="1" x14ac:dyDescent="0.25">
      <c r="C176" s="22"/>
      <c r="D176" s="22"/>
      <c r="E176" s="22"/>
      <c r="F176" s="22"/>
      <c r="G176" s="22"/>
      <c r="H176" s="22"/>
      <c r="I176" s="22"/>
      <c r="AF176" s="5"/>
      <c r="AV176" s="108" t="s">
        <v>221</v>
      </c>
      <c r="AW176" s="108" t="s">
        <v>900</v>
      </c>
      <c r="AX176" s="108" t="s">
        <v>847</v>
      </c>
      <c r="AY176" s="108" t="s">
        <v>985</v>
      </c>
      <c r="AZ176" s="109">
        <v>91101.96</v>
      </c>
      <c r="BA176" s="109">
        <v>444629.65100000001</v>
      </c>
      <c r="CJ176" s="6"/>
    </row>
    <row r="177" spans="3:88" s="3" customFormat="1" ht="15.75" thickBot="1" x14ac:dyDescent="0.25">
      <c r="C177" s="22"/>
      <c r="D177" s="22"/>
      <c r="E177" s="22"/>
      <c r="F177" s="22"/>
      <c r="G177" s="22"/>
      <c r="H177" s="22"/>
      <c r="I177" s="22"/>
      <c r="AF177" s="5"/>
      <c r="AV177" s="108" t="s">
        <v>221</v>
      </c>
      <c r="AW177" s="108" t="s">
        <v>901</v>
      </c>
      <c r="AX177" s="108" t="s">
        <v>847</v>
      </c>
      <c r="AY177" s="108" t="s">
        <v>985</v>
      </c>
      <c r="AZ177" s="109">
        <v>91156.808000000005</v>
      </c>
      <c r="BA177" s="109">
        <v>444514.55499999999</v>
      </c>
      <c r="CJ177" s="6"/>
    </row>
    <row r="178" spans="3:88" s="3" customFormat="1" ht="15.75" thickBot="1" x14ac:dyDescent="0.25">
      <c r="C178" s="22"/>
      <c r="D178" s="22"/>
      <c r="E178" s="22"/>
      <c r="F178" s="22"/>
      <c r="G178" s="22"/>
      <c r="H178" s="22"/>
      <c r="I178" s="22"/>
      <c r="AF178" s="5"/>
      <c r="AV178" s="108" t="s">
        <v>221</v>
      </c>
      <c r="AW178" s="108" t="s">
        <v>901</v>
      </c>
      <c r="AX178" s="108" t="s">
        <v>847</v>
      </c>
      <c r="AY178" s="108" t="s">
        <v>985</v>
      </c>
      <c r="AZ178" s="109">
        <v>91258.884999999995</v>
      </c>
      <c r="BA178" s="109">
        <v>444561.49599999998</v>
      </c>
      <c r="CJ178" s="6"/>
    </row>
    <row r="179" spans="3:88" s="3" customFormat="1" ht="15.75" thickBot="1" x14ac:dyDescent="0.25">
      <c r="C179" s="22"/>
      <c r="D179" s="22"/>
      <c r="E179" s="22"/>
      <c r="F179" s="22"/>
      <c r="G179" s="22"/>
      <c r="H179" s="22"/>
      <c r="I179" s="22"/>
      <c r="AF179" s="5"/>
      <c r="AV179" s="108" t="s">
        <v>221</v>
      </c>
      <c r="AW179" s="108" t="s">
        <v>876</v>
      </c>
      <c r="AX179" s="108" t="s">
        <v>847</v>
      </c>
      <c r="AY179" s="108" t="s">
        <v>985</v>
      </c>
      <c r="AZ179" s="109">
        <v>92054.206999999995</v>
      </c>
      <c r="BA179" s="109">
        <v>446017.48800000001</v>
      </c>
      <c r="CJ179" s="6"/>
    </row>
    <row r="180" spans="3:88" s="3" customFormat="1" ht="15.75" thickBot="1" x14ac:dyDescent="0.25">
      <c r="C180" s="22"/>
      <c r="D180" s="22"/>
      <c r="E180" s="22"/>
      <c r="F180" s="22"/>
      <c r="G180" s="22"/>
      <c r="H180" s="22"/>
      <c r="I180" s="22"/>
      <c r="AF180" s="5"/>
      <c r="AV180" s="108" t="s">
        <v>221</v>
      </c>
      <c r="AW180" s="108" t="s">
        <v>902</v>
      </c>
      <c r="AX180" s="108" t="s">
        <v>847</v>
      </c>
      <c r="AY180" s="108" t="s">
        <v>985</v>
      </c>
      <c r="AZ180" s="109">
        <v>92737.365999999995</v>
      </c>
      <c r="BA180" s="109">
        <v>446595.8</v>
      </c>
      <c r="CJ180" s="6"/>
    </row>
    <row r="181" spans="3:88" s="3" customFormat="1" ht="15.75" thickBot="1" x14ac:dyDescent="0.25">
      <c r="C181" s="22"/>
      <c r="D181" s="22"/>
      <c r="E181" s="22"/>
      <c r="F181" s="22"/>
      <c r="G181" s="22"/>
      <c r="H181" s="22"/>
      <c r="I181" s="22"/>
      <c r="AF181" s="5"/>
      <c r="AV181" s="108" t="s">
        <v>221</v>
      </c>
      <c r="AW181" s="108" t="s">
        <v>903</v>
      </c>
      <c r="AX181" s="108" t="s">
        <v>847</v>
      </c>
      <c r="AY181" s="108" t="s">
        <v>985</v>
      </c>
      <c r="AZ181" s="109">
        <v>92760.91</v>
      </c>
      <c r="BA181" s="109">
        <v>446531.27500000002</v>
      </c>
      <c r="CJ181" s="6"/>
    </row>
    <row r="182" spans="3:88" s="3" customFormat="1" ht="15.75" thickBot="1" x14ac:dyDescent="0.25">
      <c r="C182" s="22"/>
      <c r="D182" s="22"/>
      <c r="E182" s="22"/>
      <c r="F182" s="22"/>
      <c r="G182" s="22"/>
      <c r="H182" s="22"/>
      <c r="I182" s="22"/>
      <c r="AF182" s="5"/>
      <c r="AV182" s="108" t="s">
        <v>221</v>
      </c>
      <c r="AW182" s="108" t="s">
        <v>904</v>
      </c>
      <c r="AX182" s="108" t="s">
        <v>847</v>
      </c>
      <c r="AY182" s="108" t="s">
        <v>985</v>
      </c>
      <c r="AZ182" s="109">
        <v>92614.471000000005</v>
      </c>
      <c r="BA182" s="109">
        <v>446465.08100000001</v>
      </c>
      <c r="CJ182" s="6"/>
    </row>
    <row r="183" spans="3:88" s="3" customFormat="1" ht="15.75" thickBot="1" x14ac:dyDescent="0.25">
      <c r="C183" s="22"/>
      <c r="D183" s="22"/>
      <c r="E183" s="22"/>
      <c r="F183" s="22"/>
      <c r="G183" s="22"/>
      <c r="H183" s="22"/>
      <c r="I183" s="22"/>
      <c r="AF183" s="5"/>
      <c r="AV183" s="108" t="s">
        <v>221</v>
      </c>
      <c r="AW183" s="108" t="s">
        <v>904</v>
      </c>
      <c r="AX183" s="108" t="s">
        <v>847</v>
      </c>
      <c r="AY183" s="108" t="s">
        <v>985</v>
      </c>
      <c r="AZ183" s="109">
        <v>92581.763000000006</v>
      </c>
      <c r="BA183" s="109">
        <v>446528.82400000002</v>
      </c>
      <c r="CJ183" s="6"/>
    </row>
    <row r="184" spans="3:88" s="3" customFormat="1" ht="15.75" thickBot="1" x14ac:dyDescent="0.25">
      <c r="C184" s="22"/>
      <c r="D184" s="22"/>
      <c r="E184" s="22"/>
      <c r="F184" s="22"/>
      <c r="G184" s="22"/>
      <c r="H184" s="22"/>
      <c r="I184" s="22"/>
      <c r="AF184" s="5"/>
      <c r="AV184" s="108" t="s">
        <v>221</v>
      </c>
      <c r="AW184" s="108" t="s">
        <v>904</v>
      </c>
      <c r="AX184" s="108" t="s">
        <v>847</v>
      </c>
      <c r="AY184" s="108" t="s">
        <v>985</v>
      </c>
      <c r="AZ184" s="109">
        <v>92548.183000000005</v>
      </c>
      <c r="BA184" s="109">
        <v>446593.88400000002</v>
      </c>
      <c r="CJ184" s="6"/>
    </row>
    <row r="185" spans="3:88" s="3" customFormat="1" ht="15.75" thickBot="1" x14ac:dyDescent="0.25">
      <c r="C185" s="22"/>
      <c r="D185" s="22"/>
      <c r="E185" s="22"/>
      <c r="F185" s="22"/>
      <c r="G185" s="22"/>
      <c r="H185" s="22"/>
      <c r="I185" s="22"/>
      <c r="AF185" s="5"/>
      <c r="AV185" s="108" t="s">
        <v>221</v>
      </c>
      <c r="AW185" s="108" t="s">
        <v>905</v>
      </c>
      <c r="AX185" s="108" t="s">
        <v>847</v>
      </c>
      <c r="AY185" s="108" t="s">
        <v>985</v>
      </c>
      <c r="AZ185" s="109">
        <v>92672.505999999994</v>
      </c>
      <c r="BA185" s="109">
        <v>446722.51699999999</v>
      </c>
      <c r="CJ185" s="6"/>
    </row>
    <row r="186" spans="3:88" s="3" customFormat="1" ht="15.75" thickBot="1" x14ac:dyDescent="0.25">
      <c r="C186" s="22"/>
      <c r="D186" s="22"/>
      <c r="E186" s="22"/>
      <c r="F186" s="22"/>
      <c r="G186" s="22"/>
      <c r="H186" s="22"/>
      <c r="I186" s="22"/>
      <c r="AF186" s="5"/>
      <c r="AV186" s="108" t="s">
        <v>221</v>
      </c>
      <c r="AW186" s="108" t="s">
        <v>905</v>
      </c>
      <c r="AX186" s="108" t="s">
        <v>847</v>
      </c>
      <c r="AY186" s="108" t="s">
        <v>985</v>
      </c>
      <c r="AZ186" s="109">
        <v>92571.587</v>
      </c>
      <c r="BA186" s="109">
        <v>446670.67700000003</v>
      </c>
      <c r="CJ186" s="6"/>
    </row>
    <row r="187" spans="3:88" s="3" customFormat="1" ht="15.75" thickBot="1" x14ac:dyDescent="0.25">
      <c r="C187" s="22"/>
      <c r="D187" s="22"/>
      <c r="E187" s="22"/>
      <c r="F187" s="22"/>
      <c r="G187" s="22"/>
      <c r="H187" s="22"/>
      <c r="I187" s="22"/>
      <c r="AF187" s="5"/>
      <c r="AV187" s="108" t="s">
        <v>221</v>
      </c>
      <c r="AW187" s="108" t="s">
        <v>906</v>
      </c>
      <c r="AX187" s="108" t="s">
        <v>847</v>
      </c>
      <c r="AY187" s="108" t="s">
        <v>985</v>
      </c>
      <c r="AZ187" s="109">
        <v>92729.873999999996</v>
      </c>
      <c r="BA187" s="109">
        <v>446033.41800000001</v>
      </c>
      <c r="CJ187" s="6"/>
    </row>
    <row r="188" spans="3:88" s="3" customFormat="1" ht="15.75" thickBot="1" x14ac:dyDescent="0.25">
      <c r="C188" s="22"/>
      <c r="D188" s="22"/>
      <c r="E188" s="22"/>
      <c r="F188" s="22"/>
      <c r="G188" s="22"/>
      <c r="H188" s="22"/>
      <c r="I188" s="22"/>
      <c r="AF188" s="5"/>
      <c r="AV188" s="108" t="s">
        <v>221</v>
      </c>
      <c r="AW188" s="108" t="s">
        <v>907</v>
      </c>
      <c r="AX188" s="108" t="s">
        <v>847</v>
      </c>
      <c r="AY188" s="108" t="s">
        <v>985</v>
      </c>
      <c r="AZ188" s="109">
        <v>92663.913</v>
      </c>
      <c r="BA188" s="109">
        <v>446099.53100000002</v>
      </c>
      <c r="CJ188" s="6"/>
    </row>
    <row r="189" spans="3:88" s="3" customFormat="1" ht="15.75" thickBot="1" x14ac:dyDescent="0.25">
      <c r="C189" s="22"/>
      <c r="D189" s="22"/>
      <c r="E189" s="22"/>
      <c r="F189" s="22"/>
      <c r="G189" s="22"/>
      <c r="H189" s="22"/>
      <c r="I189" s="22"/>
      <c r="AF189" s="5"/>
      <c r="AV189" s="108" t="s">
        <v>221</v>
      </c>
      <c r="AW189" s="108" t="s">
        <v>907</v>
      </c>
      <c r="AX189" s="108" t="s">
        <v>847</v>
      </c>
      <c r="AY189" s="108" t="s">
        <v>985</v>
      </c>
      <c r="AZ189" s="109">
        <v>92621.35</v>
      </c>
      <c r="BA189" s="109">
        <v>446095.71399999998</v>
      </c>
      <c r="CJ189" s="6"/>
    </row>
    <row r="190" spans="3:88" s="3" customFormat="1" ht="15.75" thickBot="1" x14ac:dyDescent="0.25">
      <c r="C190" s="22"/>
      <c r="D190" s="22"/>
      <c r="E190" s="22"/>
      <c r="F190" s="22"/>
      <c r="G190" s="22"/>
      <c r="H190" s="22"/>
      <c r="I190" s="22"/>
      <c r="AF190" s="5"/>
      <c r="AV190" s="108" t="s">
        <v>221</v>
      </c>
      <c r="AW190" s="108" t="s">
        <v>907</v>
      </c>
      <c r="AX190" s="108" t="s">
        <v>847</v>
      </c>
      <c r="AY190" s="108" t="s">
        <v>985</v>
      </c>
      <c r="AZ190" s="109">
        <v>92592.354999999996</v>
      </c>
      <c r="BA190" s="109">
        <v>446038.77899999998</v>
      </c>
      <c r="CJ190" s="6"/>
    </row>
    <row r="191" spans="3:88" s="3" customFormat="1" ht="15.75" thickBot="1" x14ac:dyDescent="0.25">
      <c r="C191" s="22"/>
      <c r="D191" s="22"/>
      <c r="E191" s="22"/>
      <c r="F191" s="22"/>
      <c r="G191" s="22"/>
      <c r="H191" s="22"/>
      <c r="I191" s="22"/>
      <c r="AF191" s="5"/>
      <c r="AV191" s="108" t="s">
        <v>221</v>
      </c>
      <c r="AW191" s="108" t="s">
        <v>903</v>
      </c>
      <c r="AX191" s="108" t="s">
        <v>847</v>
      </c>
      <c r="AY191" s="108" t="s">
        <v>985</v>
      </c>
      <c r="AZ191" s="109">
        <v>92738.73</v>
      </c>
      <c r="BA191" s="109">
        <v>446415.054</v>
      </c>
      <c r="CJ191" s="6"/>
    </row>
    <row r="192" spans="3:88" s="3" customFormat="1" ht="15.75" thickBot="1" x14ac:dyDescent="0.25">
      <c r="C192" s="22"/>
      <c r="D192" s="22"/>
      <c r="E192" s="22"/>
      <c r="F192" s="22"/>
      <c r="G192" s="22"/>
      <c r="H192" s="22"/>
      <c r="I192" s="22"/>
      <c r="AF192" s="5"/>
      <c r="AV192" s="108" t="s">
        <v>221</v>
      </c>
      <c r="AW192" s="108" t="s">
        <v>908</v>
      </c>
      <c r="AX192" s="108" t="s">
        <v>847</v>
      </c>
      <c r="AY192" s="108" t="s">
        <v>985</v>
      </c>
      <c r="AZ192" s="109">
        <v>91743.62</v>
      </c>
      <c r="BA192" s="109">
        <v>446063.24400000001</v>
      </c>
      <c r="CJ192" s="6"/>
    </row>
    <row r="193" spans="3:88" s="3" customFormat="1" ht="15.75" thickBot="1" x14ac:dyDescent="0.25">
      <c r="C193" s="22"/>
      <c r="D193" s="22"/>
      <c r="E193" s="22"/>
      <c r="F193" s="22"/>
      <c r="G193" s="22"/>
      <c r="H193" s="22"/>
      <c r="I193" s="22"/>
      <c r="AF193" s="5"/>
      <c r="AV193" s="108" t="s">
        <v>221</v>
      </c>
      <c r="AW193" s="108" t="s">
        <v>909</v>
      </c>
      <c r="AX193" s="108" t="s">
        <v>847</v>
      </c>
      <c r="AY193" s="108" t="s">
        <v>985</v>
      </c>
      <c r="AZ193" s="109">
        <v>91683.938999999998</v>
      </c>
      <c r="BA193" s="109">
        <v>446015.94799999997</v>
      </c>
      <c r="CJ193" s="6"/>
    </row>
    <row r="194" spans="3:88" s="3" customFormat="1" ht="15.75" thickBot="1" x14ac:dyDescent="0.25">
      <c r="C194" s="22"/>
      <c r="D194" s="22"/>
      <c r="E194" s="22"/>
      <c r="F194" s="22"/>
      <c r="G194" s="22"/>
      <c r="H194" s="22"/>
      <c r="I194" s="22"/>
      <c r="AF194" s="5"/>
      <c r="AV194" s="108" t="s">
        <v>221</v>
      </c>
      <c r="AW194" s="108" t="s">
        <v>909</v>
      </c>
      <c r="AX194" s="108" t="s">
        <v>847</v>
      </c>
      <c r="AY194" s="108" t="s">
        <v>985</v>
      </c>
      <c r="AZ194" s="109">
        <v>91724.463000000003</v>
      </c>
      <c r="BA194" s="109">
        <v>445955.45400000003</v>
      </c>
      <c r="CJ194" s="6"/>
    </row>
    <row r="195" spans="3:88" s="3" customFormat="1" ht="15.75" thickBot="1" x14ac:dyDescent="0.25">
      <c r="C195" s="22"/>
      <c r="D195" s="22"/>
      <c r="E195" s="22"/>
      <c r="F195" s="22"/>
      <c r="G195" s="22"/>
      <c r="H195" s="22"/>
      <c r="I195" s="22"/>
      <c r="AF195" s="5"/>
      <c r="AV195" s="108" t="s">
        <v>221</v>
      </c>
      <c r="AW195" s="108" t="s">
        <v>909</v>
      </c>
      <c r="AX195" s="108" t="s">
        <v>847</v>
      </c>
      <c r="AY195" s="108" t="s">
        <v>985</v>
      </c>
      <c r="AZ195" s="109">
        <v>91725.546000000002</v>
      </c>
      <c r="BA195" s="109">
        <v>445953.6</v>
      </c>
      <c r="CJ195" s="6"/>
    </row>
    <row r="196" spans="3:88" s="3" customFormat="1" ht="15.75" thickBot="1" x14ac:dyDescent="0.25">
      <c r="C196" s="22"/>
      <c r="D196" s="22"/>
      <c r="E196" s="22"/>
      <c r="F196" s="22"/>
      <c r="G196" s="22"/>
      <c r="H196" s="22"/>
      <c r="I196" s="22"/>
      <c r="AF196" s="5"/>
      <c r="AV196" s="108" t="s">
        <v>221</v>
      </c>
      <c r="AW196" s="108" t="s">
        <v>910</v>
      </c>
      <c r="AX196" s="108" t="s">
        <v>847</v>
      </c>
      <c r="AY196" s="108" t="s">
        <v>985</v>
      </c>
      <c r="AZ196" s="109">
        <v>91841.307000000001</v>
      </c>
      <c r="BA196" s="109">
        <v>445925.42</v>
      </c>
      <c r="CJ196" s="6"/>
    </row>
    <row r="197" spans="3:88" s="3" customFormat="1" ht="15.75" thickBot="1" x14ac:dyDescent="0.25">
      <c r="C197" s="22"/>
      <c r="D197" s="22"/>
      <c r="E197" s="22"/>
      <c r="F197" s="22"/>
      <c r="G197" s="22"/>
      <c r="H197" s="22"/>
      <c r="I197" s="22"/>
      <c r="AF197" s="5"/>
      <c r="AV197" s="108" t="s">
        <v>221</v>
      </c>
      <c r="AW197" s="108" t="s">
        <v>910</v>
      </c>
      <c r="AX197" s="108" t="s">
        <v>847</v>
      </c>
      <c r="AY197" s="108" t="s">
        <v>985</v>
      </c>
      <c r="AZ197" s="109">
        <v>91782.952000000005</v>
      </c>
      <c r="BA197" s="109">
        <v>445886.09700000001</v>
      </c>
      <c r="CJ197" s="6"/>
    </row>
    <row r="198" spans="3:88" s="3" customFormat="1" ht="15.75" thickBot="1" x14ac:dyDescent="0.25">
      <c r="C198" s="22"/>
      <c r="D198" s="22"/>
      <c r="E198" s="22"/>
      <c r="F198" s="22"/>
      <c r="G198" s="22"/>
      <c r="H198" s="22"/>
      <c r="I198" s="22"/>
      <c r="AF198" s="5"/>
      <c r="AV198" s="108" t="s">
        <v>221</v>
      </c>
      <c r="AW198" s="108" t="s">
        <v>911</v>
      </c>
      <c r="AX198" s="108" t="s">
        <v>847</v>
      </c>
      <c r="AY198" s="108" t="s">
        <v>985</v>
      </c>
      <c r="AZ198" s="109">
        <v>92144.710999999996</v>
      </c>
      <c r="BA198" s="109">
        <v>445698.57400000002</v>
      </c>
      <c r="CJ198" s="6"/>
    </row>
    <row r="199" spans="3:88" s="3" customFormat="1" ht="15.75" thickBot="1" x14ac:dyDescent="0.25">
      <c r="C199" s="22"/>
      <c r="D199" s="22"/>
      <c r="E199" s="22"/>
      <c r="F199" s="22"/>
      <c r="G199" s="22"/>
      <c r="H199" s="22"/>
      <c r="I199" s="22"/>
      <c r="AF199" s="5"/>
      <c r="AV199" s="108" t="s">
        <v>221</v>
      </c>
      <c r="AW199" s="108" t="s">
        <v>911</v>
      </c>
      <c r="AX199" s="108" t="s">
        <v>847</v>
      </c>
      <c r="AY199" s="108" t="s">
        <v>985</v>
      </c>
      <c r="AZ199" s="109">
        <v>92272.644</v>
      </c>
      <c r="BA199" s="109">
        <v>445785.29</v>
      </c>
      <c r="CJ199" s="6"/>
    </row>
    <row r="200" spans="3:88" s="3" customFormat="1" ht="15.75" thickBot="1" x14ac:dyDescent="0.25">
      <c r="C200" s="22"/>
      <c r="D200" s="22"/>
      <c r="E200" s="22"/>
      <c r="F200" s="22"/>
      <c r="G200" s="22"/>
      <c r="H200" s="22"/>
      <c r="I200" s="22"/>
      <c r="AF200" s="5"/>
      <c r="AV200" s="108" t="s">
        <v>221</v>
      </c>
      <c r="AW200" s="108" t="s">
        <v>905</v>
      </c>
      <c r="AX200" s="108" t="s">
        <v>847</v>
      </c>
      <c r="AY200" s="108" t="s">
        <v>985</v>
      </c>
      <c r="AZ200" s="109">
        <v>92787.353000000003</v>
      </c>
      <c r="BA200" s="109">
        <v>446781.96500000003</v>
      </c>
      <c r="CJ200" s="6"/>
    </row>
    <row r="201" spans="3:88" s="3" customFormat="1" ht="15.75" thickBot="1" x14ac:dyDescent="0.25">
      <c r="C201" s="22"/>
      <c r="D201" s="22"/>
      <c r="E201" s="22"/>
      <c r="F201" s="22"/>
      <c r="G201" s="22"/>
      <c r="H201" s="22"/>
      <c r="I201" s="22"/>
      <c r="AF201" s="5"/>
      <c r="AV201" s="108" t="s">
        <v>221</v>
      </c>
      <c r="AW201" s="108" t="s">
        <v>903</v>
      </c>
      <c r="AX201" s="108" t="s">
        <v>847</v>
      </c>
      <c r="AY201" s="108" t="s">
        <v>985</v>
      </c>
      <c r="AZ201" s="109">
        <v>92795.388000000006</v>
      </c>
      <c r="BA201" s="109">
        <v>446712.277</v>
      </c>
      <c r="CJ201" s="6"/>
    </row>
    <row r="202" spans="3:88" s="3" customFormat="1" ht="15.75" thickBot="1" x14ac:dyDescent="0.25">
      <c r="C202" s="22"/>
      <c r="D202" s="22"/>
      <c r="E202" s="22"/>
      <c r="F202" s="22"/>
      <c r="G202" s="22"/>
      <c r="H202" s="22"/>
      <c r="I202" s="22"/>
      <c r="AF202" s="5"/>
      <c r="AV202" s="108" t="s">
        <v>221</v>
      </c>
      <c r="AW202" s="108" t="s">
        <v>902</v>
      </c>
      <c r="AX202" s="108" t="s">
        <v>847</v>
      </c>
      <c r="AY202" s="108" t="s">
        <v>985</v>
      </c>
      <c r="AZ202" s="109">
        <v>92704.072</v>
      </c>
      <c r="BA202" s="109">
        <v>446660.97</v>
      </c>
      <c r="CJ202" s="6"/>
    </row>
    <row r="203" spans="3:88" s="3" customFormat="1" ht="15.75" thickBot="1" x14ac:dyDescent="0.25">
      <c r="C203" s="22"/>
      <c r="D203" s="22"/>
      <c r="E203" s="22"/>
      <c r="F203" s="22"/>
      <c r="G203" s="22"/>
      <c r="H203" s="22"/>
      <c r="I203" s="22"/>
      <c r="AF203" s="5"/>
      <c r="AV203" s="108" t="s">
        <v>221</v>
      </c>
      <c r="AW203" s="108" t="s">
        <v>903</v>
      </c>
      <c r="AX203" s="108" t="s">
        <v>847</v>
      </c>
      <c r="AY203" s="108" t="s">
        <v>985</v>
      </c>
      <c r="AZ203" s="109">
        <v>92795.076000000001</v>
      </c>
      <c r="BA203" s="109">
        <v>446710.33899999998</v>
      </c>
      <c r="CJ203" s="6"/>
    </row>
    <row r="204" spans="3:88" s="3" customFormat="1" ht="15.75" thickBot="1" x14ac:dyDescent="0.25">
      <c r="C204" s="22"/>
      <c r="D204" s="22"/>
      <c r="E204" s="22"/>
      <c r="F204" s="22"/>
      <c r="G204" s="22"/>
      <c r="H204" s="22"/>
      <c r="I204" s="22"/>
      <c r="AF204" s="5"/>
      <c r="AV204" s="108" t="s">
        <v>221</v>
      </c>
      <c r="AW204" s="108" t="s">
        <v>894</v>
      </c>
      <c r="AX204" s="108" t="s">
        <v>847</v>
      </c>
      <c r="AY204" s="108" t="s">
        <v>985</v>
      </c>
      <c r="AZ204" s="109">
        <v>92332.032999999996</v>
      </c>
      <c r="BA204" s="109">
        <v>446557.35200000001</v>
      </c>
      <c r="CJ204" s="6"/>
    </row>
    <row r="205" spans="3:88" s="3" customFormat="1" ht="15.75" thickBot="1" x14ac:dyDescent="0.25">
      <c r="C205" s="22"/>
      <c r="D205" s="22"/>
      <c r="E205" s="22"/>
      <c r="F205" s="22"/>
      <c r="G205" s="22"/>
      <c r="H205" s="22"/>
      <c r="I205" s="22"/>
      <c r="AF205" s="5"/>
      <c r="AV205" s="108" t="s">
        <v>221</v>
      </c>
      <c r="AW205" s="108" t="s">
        <v>876</v>
      </c>
      <c r="AX205" s="108" t="s">
        <v>847</v>
      </c>
      <c r="AY205" s="108" t="s">
        <v>985</v>
      </c>
      <c r="AZ205" s="109">
        <v>91922.058999999994</v>
      </c>
      <c r="BA205" s="109">
        <v>446213.364</v>
      </c>
      <c r="CJ205" s="6"/>
    </row>
    <row r="206" spans="3:88" s="3" customFormat="1" ht="15.75" thickBot="1" x14ac:dyDescent="0.25">
      <c r="C206" s="22"/>
      <c r="D206" s="22"/>
      <c r="E206" s="22"/>
      <c r="F206" s="22"/>
      <c r="G206" s="22"/>
      <c r="H206" s="22"/>
      <c r="I206" s="22"/>
      <c r="AF206" s="5"/>
      <c r="AV206" s="108" t="s">
        <v>221</v>
      </c>
      <c r="AW206" s="108" t="s">
        <v>912</v>
      </c>
      <c r="AX206" s="108" t="s">
        <v>847</v>
      </c>
      <c r="AY206" s="108" t="s">
        <v>985</v>
      </c>
      <c r="AZ206" s="109">
        <v>90931.652000000002</v>
      </c>
      <c r="BA206" s="109">
        <v>445167.609</v>
      </c>
      <c r="CJ206" s="6"/>
    </row>
    <row r="207" spans="3:88" s="3" customFormat="1" ht="15.75" thickBot="1" x14ac:dyDescent="0.25">
      <c r="C207" s="22"/>
      <c r="D207" s="22"/>
      <c r="E207" s="22"/>
      <c r="F207" s="22"/>
      <c r="G207" s="22"/>
      <c r="H207" s="22"/>
      <c r="I207" s="22"/>
      <c r="AF207" s="5"/>
      <c r="AV207" s="108" t="s">
        <v>221</v>
      </c>
      <c r="AW207" s="108" t="s">
        <v>876</v>
      </c>
      <c r="AX207" s="108" t="s">
        <v>847</v>
      </c>
      <c r="AY207" s="108" t="s">
        <v>985</v>
      </c>
      <c r="AZ207" s="109">
        <v>92002.77</v>
      </c>
      <c r="BA207" s="109">
        <v>446093.77100000001</v>
      </c>
      <c r="CJ207" s="6"/>
    </row>
    <row r="208" spans="3:88" s="3" customFormat="1" ht="15.75" thickBot="1" x14ac:dyDescent="0.25">
      <c r="C208" s="22"/>
      <c r="D208" s="22"/>
      <c r="E208" s="22"/>
      <c r="F208" s="22"/>
      <c r="G208" s="22"/>
      <c r="H208" s="22"/>
      <c r="I208" s="22"/>
      <c r="AF208" s="5"/>
      <c r="AV208" s="108" t="s">
        <v>221</v>
      </c>
      <c r="AW208" s="108" t="s">
        <v>913</v>
      </c>
      <c r="AX208" s="108" t="s">
        <v>847</v>
      </c>
      <c r="AY208" s="108" t="s">
        <v>985</v>
      </c>
      <c r="AZ208" s="109">
        <v>92438.227140747898</v>
      </c>
      <c r="BA208" s="109">
        <v>444810.62806406402</v>
      </c>
      <c r="CJ208" s="6"/>
    </row>
    <row r="209" spans="3:88" s="3" customFormat="1" ht="15.75" thickBot="1" x14ac:dyDescent="0.25">
      <c r="C209" s="22"/>
      <c r="D209" s="22"/>
      <c r="E209" s="22"/>
      <c r="F209" s="22"/>
      <c r="G209" s="22"/>
      <c r="H209" s="22"/>
      <c r="I209" s="22"/>
      <c r="AF209" s="5"/>
      <c r="AV209" s="108" t="s">
        <v>221</v>
      </c>
      <c r="AW209" s="108" t="s">
        <v>874</v>
      </c>
      <c r="AX209" s="108" t="s">
        <v>847</v>
      </c>
      <c r="AY209" s="108" t="s">
        <v>985</v>
      </c>
      <c r="AZ209" s="109">
        <v>92400.494000000006</v>
      </c>
      <c r="BA209" s="109">
        <v>444739.29300000001</v>
      </c>
      <c r="CJ209" s="6"/>
    </row>
    <row r="210" spans="3:88" s="3" customFormat="1" ht="15.75" thickBot="1" x14ac:dyDescent="0.25">
      <c r="C210" s="22"/>
      <c r="D210" s="22"/>
      <c r="E210" s="22"/>
      <c r="F210" s="22"/>
      <c r="G210" s="22"/>
      <c r="H210" s="22"/>
      <c r="I210" s="22"/>
      <c r="AF210" s="5"/>
      <c r="AV210" s="108" t="s">
        <v>221</v>
      </c>
      <c r="AW210" s="108" t="s">
        <v>892</v>
      </c>
      <c r="AX210" s="108" t="s">
        <v>847</v>
      </c>
      <c r="AY210" s="108" t="s">
        <v>985</v>
      </c>
      <c r="AZ210" s="109">
        <v>91303.629000000001</v>
      </c>
      <c r="BA210" s="109">
        <v>445903.94699999999</v>
      </c>
      <c r="CJ210" s="6"/>
    </row>
    <row r="211" spans="3:88" s="3" customFormat="1" ht="15.75" thickBot="1" x14ac:dyDescent="0.25">
      <c r="C211" s="22"/>
      <c r="D211" s="22"/>
      <c r="E211" s="22"/>
      <c r="F211" s="22"/>
      <c r="G211" s="22"/>
      <c r="H211" s="22"/>
      <c r="I211" s="22"/>
      <c r="AF211" s="5"/>
      <c r="AV211" s="108" t="s">
        <v>221</v>
      </c>
      <c r="AW211" s="108" t="s">
        <v>892</v>
      </c>
      <c r="AX211" s="108" t="s">
        <v>847</v>
      </c>
      <c r="AY211" s="108" t="s">
        <v>985</v>
      </c>
      <c r="AZ211" s="109">
        <v>91262.736999999994</v>
      </c>
      <c r="BA211" s="109">
        <v>445963.82799999998</v>
      </c>
      <c r="CJ211" s="6"/>
    </row>
    <row r="212" spans="3:88" s="3" customFormat="1" ht="15.75" thickBot="1" x14ac:dyDescent="0.25">
      <c r="C212" s="22"/>
      <c r="D212" s="22"/>
      <c r="E212" s="22"/>
      <c r="F212" s="22"/>
      <c r="G212" s="22"/>
      <c r="H212" s="22"/>
      <c r="I212" s="22"/>
      <c r="AF212" s="5"/>
      <c r="AV212" s="108" t="s">
        <v>221</v>
      </c>
      <c r="AW212" s="108" t="s">
        <v>912</v>
      </c>
      <c r="AX212" s="108" t="s">
        <v>847</v>
      </c>
      <c r="AY212" s="108" t="s">
        <v>985</v>
      </c>
      <c r="AZ212" s="109">
        <v>90929.485000000001</v>
      </c>
      <c r="BA212" s="109">
        <v>445168.27600000001</v>
      </c>
      <c r="CJ212" s="6"/>
    </row>
    <row r="213" spans="3:88" s="3" customFormat="1" ht="15.75" thickBot="1" x14ac:dyDescent="0.25">
      <c r="C213" s="22"/>
      <c r="D213" s="22"/>
      <c r="E213" s="22"/>
      <c r="F213" s="22"/>
      <c r="G213" s="22"/>
      <c r="H213" s="22"/>
      <c r="I213" s="22"/>
      <c r="AF213" s="5"/>
      <c r="AV213" s="108" t="s">
        <v>221</v>
      </c>
      <c r="AW213" s="108" t="s">
        <v>912</v>
      </c>
      <c r="AX213" s="108" t="s">
        <v>847</v>
      </c>
      <c r="AY213" s="108" t="s">
        <v>985</v>
      </c>
      <c r="AZ213" s="109">
        <v>90933.86</v>
      </c>
      <c r="BA213" s="109">
        <v>445166.77600000001</v>
      </c>
      <c r="CJ213" s="6"/>
    </row>
    <row r="214" spans="3:88" s="3" customFormat="1" ht="15.75" thickBot="1" x14ac:dyDescent="0.25">
      <c r="C214" s="22"/>
      <c r="D214" s="22"/>
      <c r="E214" s="22"/>
      <c r="F214" s="22"/>
      <c r="G214" s="22"/>
      <c r="H214" s="22"/>
      <c r="I214" s="22"/>
      <c r="AF214" s="5"/>
      <c r="AV214" s="108" t="s">
        <v>221</v>
      </c>
      <c r="AW214" s="108" t="s">
        <v>880</v>
      </c>
      <c r="AX214" s="108" t="s">
        <v>847</v>
      </c>
      <c r="AY214" s="108" t="s">
        <v>985</v>
      </c>
      <c r="AZ214" s="109">
        <v>91357.489000000001</v>
      </c>
      <c r="BA214" s="109">
        <v>444930.83600000001</v>
      </c>
      <c r="CJ214" s="6"/>
    </row>
    <row r="215" spans="3:88" ht="15.75" thickBot="1" x14ac:dyDescent="0.25">
      <c r="N215" s="4"/>
      <c r="O215" s="4"/>
      <c r="P215" s="4"/>
      <c r="Q215" s="4"/>
      <c r="R215" s="4"/>
      <c r="S215" s="4"/>
      <c r="T215" s="4"/>
      <c r="U215" s="4"/>
      <c r="V215" s="4"/>
      <c r="W215" s="4"/>
      <c r="X215" s="4"/>
      <c r="Y215" s="4"/>
      <c r="Z215" s="4"/>
      <c r="AA215" s="4"/>
      <c r="AB215" s="4"/>
      <c r="AC215" s="4"/>
      <c r="AD215" s="4"/>
      <c r="AE215" s="4"/>
      <c r="AF215" s="3"/>
      <c r="AG215" s="3"/>
      <c r="AH215" s="3"/>
      <c r="AI215" s="3"/>
      <c r="AJ215" s="3"/>
      <c r="AK215" s="3"/>
      <c r="AL215" s="3"/>
      <c r="AM215" s="3"/>
      <c r="AN215" s="3"/>
      <c r="AO215" s="3"/>
      <c r="AP215" s="3"/>
      <c r="AQ215" s="3"/>
      <c r="AR215" s="3"/>
      <c r="AS215" s="3"/>
      <c r="AT215" s="3"/>
      <c r="AU215" s="3"/>
      <c r="AV215" s="108" t="s">
        <v>221</v>
      </c>
      <c r="AW215" s="108" t="s">
        <v>914</v>
      </c>
      <c r="AX215" s="108" t="s">
        <v>847</v>
      </c>
      <c r="AY215" s="108" t="s">
        <v>985</v>
      </c>
      <c r="AZ215" s="109">
        <v>91213.868293944994</v>
      </c>
      <c r="BA215" s="109">
        <v>444428.85177690402</v>
      </c>
      <c r="BB215" s="3"/>
      <c r="BC215" s="3"/>
      <c r="BD215" s="3"/>
      <c r="BE215" s="3"/>
      <c r="BF215" s="3"/>
      <c r="BG215" s="3"/>
      <c r="BH215" s="3"/>
      <c r="BI215" s="3"/>
      <c r="BJ215" s="3"/>
      <c r="BK215" s="3"/>
      <c r="BL215" s="3"/>
      <c r="BM215" s="3"/>
      <c r="BN215" s="3"/>
      <c r="CJ215" s="6"/>
    </row>
    <row r="216" spans="3:88" ht="15.75" thickBot="1" x14ac:dyDescent="0.25">
      <c r="N216" s="4"/>
      <c r="O216" s="4"/>
      <c r="P216" s="4"/>
      <c r="Q216" s="4"/>
      <c r="R216" s="4"/>
      <c r="S216" s="4"/>
      <c r="T216" s="4"/>
      <c r="U216" s="4"/>
      <c r="V216" s="4"/>
      <c r="W216" s="4"/>
      <c r="X216" s="4"/>
      <c r="Y216" s="4"/>
      <c r="Z216" s="4"/>
      <c r="AA216" s="4"/>
      <c r="AB216" s="4"/>
      <c r="AC216" s="4"/>
      <c r="AD216" s="4"/>
      <c r="AE216" s="4"/>
      <c r="AF216" s="3"/>
      <c r="AG216" s="3"/>
      <c r="AH216" s="3"/>
      <c r="AI216" s="3"/>
      <c r="AJ216" s="3"/>
      <c r="AK216" s="3"/>
      <c r="AL216" s="3"/>
      <c r="AM216" s="3"/>
      <c r="AN216" s="3"/>
      <c r="AO216" s="3"/>
      <c r="AP216" s="3"/>
      <c r="AQ216" s="3"/>
      <c r="AR216" s="3"/>
      <c r="AS216" s="3"/>
      <c r="AT216" s="3"/>
      <c r="AU216" s="3"/>
      <c r="AV216" s="108" t="s">
        <v>221</v>
      </c>
      <c r="AW216" s="108" t="s">
        <v>890</v>
      </c>
      <c r="AX216" s="108" t="s">
        <v>847</v>
      </c>
      <c r="AY216" s="108" t="s">
        <v>985</v>
      </c>
      <c r="AZ216" s="109">
        <v>91526.442999999999</v>
      </c>
      <c r="BA216" s="109">
        <v>445945.48100000003</v>
      </c>
      <c r="BB216" s="3"/>
      <c r="BC216" s="3"/>
      <c r="BD216" s="3"/>
      <c r="BE216" s="3"/>
      <c r="BF216" s="3"/>
      <c r="BG216" s="3"/>
      <c r="BH216" s="3"/>
      <c r="BI216" s="3"/>
      <c r="BJ216" s="3"/>
      <c r="BK216" s="3"/>
      <c r="BL216" s="3"/>
      <c r="BM216" s="3"/>
      <c r="BN216" s="3"/>
      <c r="CJ216" s="6"/>
    </row>
    <row r="217" spans="3:88" ht="15.75" thickBot="1" x14ac:dyDescent="0.25">
      <c r="N217" s="4"/>
      <c r="O217" s="4"/>
      <c r="P217" s="4"/>
      <c r="Q217" s="4"/>
      <c r="R217" s="4"/>
      <c r="S217" s="4"/>
      <c r="T217" s="4"/>
      <c r="U217" s="4"/>
      <c r="V217" s="4"/>
      <c r="W217" s="4"/>
      <c r="X217" s="4"/>
      <c r="Y217" s="4"/>
      <c r="Z217" s="4"/>
      <c r="AA217" s="4"/>
      <c r="AB217" s="4"/>
      <c r="AC217" s="4"/>
      <c r="AD217" s="4"/>
      <c r="AE217" s="4"/>
      <c r="AF217" s="3"/>
      <c r="AG217" s="3"/>
      <c r="AH217" s="3"/>
      <c r="AI217" s="3"/>
      <c r="AJ217" s="3"/>
      <c r="AK217" s="3"/>
      <c r="AL217" s="3"/>
      <c r="AM217" s="3"/>
      <c r="AN217" s="3"/>
      <c r="AO217" s="3"/>
      <c r="AP217" s="3"/>
      <c r="AQ217" s="3"/>
      <c r="AR217" s="3"/>
      <c r="AS217" s="3"/>
      <c r="AT217" s="3"/>
      <c r="AU217" s="3"/>
      <c r="AV217" s="108" t="s">
        <v>221</v>
      </c>
      <c r="AW217" s="108" t="s">
        <v>915</v>
      </c>
      <c r="AX217" s="108" t="s">
        <v>847</v>
      </c>
      <c r="AY217" s="108" t="s">
        <v>985</v>
      </c>
      <c r="AZ217" s="109">
        <v>92701.074999999997</v>
      </c>
      <c r="BA217" s="109">
        <v>445355.973</v>
      </c>
      <c r="BB217" s="3"/>
      <c r="BC217" s="3"/>
      <c r="BD217" s="3"/>
      <c r="BE217" s="3"/>
      <c r="BF217" s="3"/>
      <c r="BG217" s="3"/>
      <c r="BH217" s="3"/>
      <c r="BI217" s="3"/>
      <c r="BJ217" s="3"/>
      <c r="BK217" s="3"/>
      <c r="BL217" s="3"/>
      <c r="BM217" s="3"/>
      <c r="BN217" s="3"/>
      <c r="CJ217" s="6"/>
    </row>
    <row r="218" spans="3:88" s="3" customFormat="1" ht="15.75" thickBot="1" x14ac:dyDescent="0.25">
      <c r="C218" s="22"/>
      <c r="D218" s="22"/>
      <c r="E218" s="22"/>
      <c r="F218" s="22"/>
      <c r="G218" s="22"/>
      <c r="H218" s="22"/>
      <c r="I218" s="22"/>
      <c r="AF218" s="5"/>
      <c r="AV218" s="108" t="s">
        <v>221</v>
      </c>
      <c r="AW218" s="108" t="s">
        <v>916</v>
      </c>
      <c r="AX218" s="108" t="s">
        <v>847</v>
      </c>
      <c r="AY218" s="108" t="s">
        <v>985</v>
      </c>
      <c r="AZ218" s="109">
        <v>91239.248999999996</v>
      </c>
      <c r="BA218" s="109">
        <v>444303.59700000001</v>
      </c>
      <c r="CJ218" s="6"/>
    </row>
    <row r="219" spans="3:88" s="3" customFormat="1" ht="15.75" thickBot="1" x14ac:dyDescent="0.25">
      <c r="C219" s="22"/>
      <c r="D219" s="22"/>
      <c r="E219" s="22"/>
      <c r="F219" s="22"/>
      <c r="G219" s="22"/>
      <c r="H219" s="22"/>
      <c r="I219" s="22"/>
      <c r="AF219" s="5"/>
      <c r="AV219" s="108" t="s">
        <v>221</v>
      </c>
      <c r="AW219" s="108" t="s">
        <v>917</v>
      </c>
      <c r="AX219" s="108" t="s">
        <v>847</v>
      </c>
      <c r="AY219" s="108" t="s">
        <v>985</v>
      </c>
      <c r="AZ219" s="109">
        <v>91305.175000000003</v>
      </c>
      <c r="BA219" s="109">
        <v>444407.53200000001</v>
      </c>
      <c r="CJ219" s="6"/>
    </row>
    <row r="220" spans="3:88" s="3" customFormat="1" ht="15.75" thickBot="1" x14ac:dyDescent="0.25">
      <c r="C220" s="22"/>
      <c r="D220" s="22"/>
      <c r="E220" s="22"/>
      <c r="F220" s="22"/>
      <c r="G220" s="22"/>
      <c r="H220" s="22"/>
      <c r="I220" s="22"/>
      <c r="AF220" s="5"/>
      <c r="AV220" s="108" t="s">
        <v>221</v>
      </c>
      <c r="AW220" s="108" t="s">
        <v>908</v>
      </c>
      <c r="AX220" s="108" t="s">
        <v>847</v>
      </c>
      <c r="AY220" s="108" t="s">
        <v>985</v>
      </c>
      <c r="AZ220" s="109">
        <v>91747.494999999995</v>
      </c>
      <c r="BA220" s="109">
        <v>446057.49400000001</v>
      </c>
      <c r="CJ220" s="6"/>
    </row>
    <row r="221" spans="3:88" s="3" customFormat="1" ht="15.75" thickBot="1" x14ac:dyDescent="0.25">
      <c r="C221" s="22"/>
      <c r="D221" s="22"/>
      <c r="E221" s="22"/>
      <c r="F221" s="22"/>
      <c r="G221" s="22"/>
      <c r="H221" s="22"/>
      <c r="I221" s="22"/>
      <c r="AF221" s="5"/>
      <c r="AV221" s="108" t="s">
        <v>221</v>
      </c>
      <c r="AW221" s="108" t="s">
        <v>918</v>
      </c>
      <c r="AX221" s="108" t="s">
        <v>847</v>
      </c>
      <c r="AY221" s="108" t="s">
        <v>985</v>
      </c>
      <c r="AZ221" s="109">
        <v>91661.354000000007</v>
      </c>
      <c r="BA221" s="109">
        <v>445089.17499999999</v>
      </c>
      <c r="CJ221" s="6"/>
    </row>
    <row r="222" spans="3:88" s="3" customFormat="1" ht="15.75" thickBot="1" x14ac:dyDescent="0.25">
      <c r="C222" s="22"/>
      <c r="D222" s="22"/>
      <c r="E222" s="22"/>
      <c r="F222" s="22"/>
      <c r="G222" s="22"/>
      <c r="H222" s="22"/>
      <c r="I222" s="22"/>
      <c r="AF222" s="5"/>
      <c r="AV222" s="108" t="s">
        <v>845</v>
      </c>
      <c r="AW222" s="108" t="s">
        <v>846</v>
      </c>
      <c r="AX222" s="108" t="s">
        <v>847</v>
      </c>
      <c r="AY222" s="108" t="s">
        <v>985</v>
      </c>
      <c r="AZ222" s="109">
        <v>97327.717372773201</v>
      </c>
      <c r="BA222" s="109">
        <v>447571.75584143098</v>
      </c>
      <c r="CJ222" s="6"/>
    </row>
    <row r="223" spans="3:88" s="3" customFormat="1" ht="15.75" thickBot="1" x14ac:dyDescent="0.25">
      <c r="C223" s="22"/>
      <c r="D223" s="22"/>
      <c r="E223" s="22"/>
      <c r="F223" s="22"/>
      <c r="G223" s="22"/>
      <c r="H223" s="22"/>
      <c r="I223" s="22"/>
      <c r="AF223" s="5"/>
      <c r="AV223" s="108" t="s">
        <v>719</v>
      </c>
      <c r="AW223" s="108" t="s">
        <v>919</v>
      </c>
      <c r="AX223" s="108" t="s">
        <v>847</v>
      </c>
      <c r="AY223" s="108" t="s">
        <v>985</v>
      </c>
      <c r="AZ223" s="109">
        <v>94064.103000000003</v>
      </c>
      <c r="BA223" s="109">
        <v>444548.28100000002</v>
      </c>
      <c r="CJ223" s="6"/>
    </row>
    <row r="224" spans="3:88" s="3" customFormat="1" ht="15.75" thickBot="1" x14ac:dyDescent="0.25">
      <c r="C224" s="22"/>
      <c r="D224" s="22"/>
      <c r="E224" s="22"/>
      <c r="F224" s="22"/>
      <c r="G224" s="22"/>
      <c r="H224" s="22"/>
      <c r="I224" s="22"/>
      <c r="AF224" s="5"/>
      <c r="AV224" s="108" t="s">
        <v>221</v>
      </c>
      <c r="AW224" s="108" t="s">
        <v>920</v>
      </c>
      <c r="AX224" s="108" t="s">
        <v>847</v>
      </c>
      <c r="AY224" s="108" t="s">
        <v>985</v>
      </c>
      <c r="AZ224" s="109">
        <v>91955.0487251952</v>
      </c>
      <c r="BA224" s="109">
        <v>444999.52760771202</v>
      </c>
      <c r="CJ224" s="6"/>
    </row>
    <row r="225" spans="3:88" s="3" customFormat="1" ht="15.75" thickBot="1" x14ac:dyDescent="0.25">
      <c r="C225" s="22"/>
      <c r="D225" s="22"/>
      <c r="E225" s="22"/>
      <c r="F225" s="22"/>
      <c r="G225" s="22"/>
      <c r="H225" s="22"/>
      <c r="I225" s="22"/>
      <c r="AF225" s="5"/>
      <c r="AV225" s="108" t="s">
        <v>221</v>
      </c>
      <c r="AW225" s="108" t="s">
        <v>858</v>
      </c>
      <c r="AX225" s="108" t="s">
        <v>847</v>
      </c>
      <c r="AY225" s="108" t="s">
        <v>985</v>
      </c>
      <c r="AZ225" s="109">
        <v>93389.453999999998</v>
      </c>
      <c r="BA225" s="109">
        <v>446782.31900000002</v>
      </c>
      <c r="CJ225" s="6"/>
    </row>
    <row r="226" spans="3:88" s="3" customFormat="1" ht="15.75" thickBot="1" x14ac:dyDescent="0.25">
      <c r="C226" s="22"/>
      <c r="D226" s="22"/>
      <c r="E226" s="22"/>
      <c r="F226" s="22"/>
      <c r="G226" s="22"/>
      <c r="H226" s="22"/>
      <c r="I226" s="22"/>
      <c r="AF226" s="5"/>
      <c r="AV226" s="108" t="s">
        <v>221</v>
      </c>
      <c r="AW226" s="108" t="s">
        <v>858</v>
      </c>
      <c r="AX226" s="108" t="s">
        <v>847</v>
      </c>
      <c r="AY226" s="108" t="s">
        <v>985</v>
      </c>
      <c r="AZ226" s="109">
        <v>93293.986999999994</v>
      </c>
      <c r="BA226" s="109">
        <v>446700.15700000001</v>
      </c>
      <c r="CJ226" s="6"/>
    </row>
    <row r="227" spans="3:88" s="3" customFormat="1" ht="15.75" thickBot="1" x14ac:dyDescent="0.25">
      <c r="C227" s="22"/>
      <c r="D227" s="22"/>
      <c r="E227" s="22"/>
      <c r="F227" s="22"/>
      <c r="G227" s="22"/>
      <c r="H227" s="22"/>
      <c r="I227" s="22"/>
      <c r="AF227" s="5"/>
      <c r="AV227" s="108" t="s">
        <v>221</v>
      </c>
      <c r="AW227" s="108" t="s">
        <v>893</v>
      </c>
      <c r="AX227" s="108" t="s">
        <v>847</v>
      </c>
      <c r="AY227" s="108" t="s">
        <v>985</v>
      </c>
      <c r="AZ227" s="109">
        <v>91071.823999999993</v>
      </c>
      <c r="BA227" s="109">
        <v>445872.87199999997</v>
      </c>
      <c r="CJ227" s="6"/>
    </row>
    <row r="228" spans="3:88" s="3" customFormat="1" ht="15.75" thickBot="1" x14ac:dyDescent="0.25">
      <c r="C228" s="22"/>
      <c r="D228" s="22"/>
      <c r="E228" s="22"/>
      <c r="F228" s="22"/>
      <c r="G228" s="22"/>
      <c r="H228" s="22"/>
      <c r="I228" s="22"/>
      <c r="AF228" s="5"/>
      <c r="AV228" s="108" t="s">
        <v>719</v>
      </c>
      <c r="AW228" s="108" t="s">
        <v>921</v>
      </c>
      <c r="AX228" s="108" t="s">
        <v>847</v>
      </c>
      <c r="AY228" s="108" t="s">
        <v>985</v>
      </c>
      <c r="AZ228" s="109">
        <v>93759.891921816001</v>
      </c>
      <c r="BA228" s="109">
        <v>445571.67786378501</v>
      </c>
      <c r="CJ228" s="6"/>
    </row>
    <row r="229" spans="3:88" s="3" customFormat="1" ht="15.75" thickBot="1" x14ac:dyDescent="0.25">
      <c r="C229" s="22"/>
      <c r="D229" s="22"/>
      <c r="E229" s="22"/>
      <c r="F229" s="22"/>
      <c r="G229" s="22"/>
      <c r="H229" s="22"/>
      <c r="I229" s="22"/>
      <c r="AF229" s="5"/>
      <c r="AV229" s="108" t="s">
        <v>719</v>
      </c>
      <c r="AW229" s="108" t="s">
        <v>922</v>
      </c>
      <c r="AX229" s="108" t="s">
        <v>847</v>
      </c>
      <c r="AY229" s="108" t="s">
        <v>985</v>
      </c>
      <c r="AZ229" s="109">
        <v>93501.995107534007</v>
      </c>
      <c r="BA229" s="109">
        <v>444388.73894192203</v>
      </c>
      <c r="CJ229" s="6"/>
    </row>
    <row r="230" spans="3:88" s="3" customFormat="1" ht="15.75" thickBot="1" x14ac:dyDescent="0.25">
      <c r="C230" s="22"/>
      <c r="D230" s="22"/>
      <c r="E230" s="22"/>
      <c r="F230" s="22"/>
      <c r="G230" s="22"/>
      <c r="H230" s="22"/>
      <c r="I230" s="22"/>
      <c r="AF230" s="5"/>
      <c r="AV230" s="108" t="s">
        <v>719</v>
      </c>
      <c r="AW230" s="108" t="s">
        <v>923</v>
      </c>
      <c r="AX230" s="108" t="s">
        <v>847</v>
      </c>
      <c r="AY230" s="108" t="s">
        <v>985</v>
      </c>
      <c r="AZ230" s="109">
        <v>93348.666212630196</v>
      </c>
      <c r="BA230" s="109">
        <v>444521.60813815298</v>
      </c>
      <c r="CJ230" s="6"/>
    </row>
    <row r="231" spans="3:88" s="3" customFormat="1" ht="15.75" thickBot="1" x14ac:dyDescent="0.25">
      <c r="C231" s="22"/>
      <c r="D231" s="22"/>
      <c r="E231" s="22"/>
      <c r="F231" s="22"/>
      <c r="G231" s="22"/>
      <c r="H231" s="22"/>
      <c r="I231" s="22"/>
      <c r="AF231" s="5"/>
      <c r="AV231" s="108" t="s">
        <v>719</v>
      </c>
      <c r="AW231" s="108" t="s">
        <v>924</v>
      </c>
      <c r="AX231" s="108" t="s">
        <v>847</v>
      </c>
      <c r="AY231" s="108" t="s">
        <v>985</v>
      </c>
      <c r="AZ231" s="109">
        <v>93434.408915006803</v>
      </c>
      <c r="BA231" s="109">
        <v>444444.94211660902</v>
      </c>
      <c r="CJ231" s="6"/>
    </row>
    <row r="232" spans="3:88" s="3" customFormat="1" ht="15.75" thickBot="1" x14ac:dyDescent="0.25">
      <c r="C232" s="22"/>
      <c r="D232" s="22"/>
      <c r="E232" s="22"/>
      <c r="F232" s="22"/>
      <c r="G232" s="22"/>
      <c r="H232" s="22"/>
      <c r="I232" s="22"/>
      <c r="AF232" s="5"/>
      <c r="AV232" s="108" t="s">
        <v>719</v>
      </c>
      <c r="AW232" s="108" t="s">
        <v>925</v>
      </c>
      <c r="AX232" s="108" t="s">
        <v>847</v>
      </c>
      <c r="AY232" s="108" t="s">
        <v>985</v>
      </c>
      <c r="AZ232" s="109">
        <v>93365.374867082501</v>
      </c>
      <c r="BA232" s="109">
        <v>444785.65781625401</v>
      </c>
      <c r="CJ232" s="6"/>
    </row>
    <row r="233" spans="3:88" s="3" customFormat="1" ht="15.75" thickBot="1" x14ac:dyDescent="0.25">
      <c r="C233" s="22"/>
      <c r="D233" s="22"/>
      <c r="E233" s="22"/>
      <c r="F233" s="22"/>
      <c r="G233" s="22"/>
      <c r="H233" s="22"/>
      <c r="I233" s="22"/>
      <c r="AF233" s="5"/>
      <c r="AV233" s="108" t="s">
        <v>719</v>
      </c>
      <c r="AW233" s="108" t="s">
        <v>926</v>
      </c>
      <c r="AX233" s="108" t="s">
        <v>847</v>
      </c>
      <c r="AY233" s="108" t="s">
        <v>985</v>
      </c>
      <c r="AZ233" s="109">
        <v>93012.085000000006</v>
      </c>
      <c r="BA233" s="109">
        <v>444847.69900000002</v>
      </c>
      <c r="CJ233" s="6"/>
    </row>
    <row r="234" spans="3:88" s="3" customFormat="1" ht="15.75" thickBot="1" x14ac:dyDescent="0.25">
      <c r="C234" s="22"/>
      <c r="D234" s="22"/>
      <c r="E234" s="22"/>
      <c r="F234" s="22"/>
      <c r="G234" s="22"/>
      <c r="H234" s="22"/>
      <c r="I234" s="22"/>
      <c r="AF234" s="5"/>
      <c r="AV234" s="108" t="s">
        <v>719</v>
      </c>
      <c r="AW234" s="108" t="s">
        <v>921</v>
      </c>
      <c r="AX234" s="108" t="s">
        <v>847</v>
      </c>
      <c r="AY234" s="108" t="s">
        <v>985</v>
      </c>
      <c r="AZ234" s="109">
        <v>93631.424055608994</v>
      </c>
      <c r="BA234" s="109">
        <v>445416.96164239699</v>
      </c>
      <c r="CJ234" s="6"/>
    </row>
    <row r="235" spans="3:88" s="3" customFormat="1" ht="15.75" thickBot="1" x14ac:dyDescent="0.25">
      <c r="C235" s="22"/>
      <c r="D235" s="22"/>
      <c r="E235" s="22"/>
      <c r="F235" s="22"/>
      <c r="G235" s="22"/>
      <c r="H235" s="22"/>
      <c r="I235" s="22"/>
      <c r="AF235" s="5"/>
      <c r="AV235" s="108" t="s">
        <v>719</v>
      </c>
      <c r="AW235" s="108" t="s">
        <v>927</v>
      </c>
      <c r="AX235" s="108" t="s">
        <v>847</v>
      </c>
      <c r="AY235" s="108" t="s">
        <v>985</v>
      </c>
      <c r="AZ235" s="109">
        <v>93686.586148639006</v>
      </c>
      <c r="BA235" s="109">
        <v>445749.35197930702</v>
      </c>
      <c r="CJ235" s="6"/>
    </row>
    <row r="236" spans="3:88" s="3" customFormat="1" ht="15.75" thickBot="1" x14ac:dyDescent="0.25">
      <c r="C236" s="22"/>
      <c r="D236" s="22"/>
      <c r="E236" s="22"/>
      <c r="F236" s="22"/>
      <c r="G236" s="22"/>
      <c r="H236" s="22"/>
      <c r="I236" s="22"/>
      <c r="AF236" s="5"/>
      <c r="AV236" s="108" t="s">
        <v>845</v>
      </c>
      <c r="AW236" s="108" t="s">
        <v>928</v>
      </c>
      <c r="AX236" s="108" t="s">
        <v>847</v>
      </c>
      <c r="AY236" s="108" t="s">
        <v>985</v>
      </c>
      <c r="AZ236" s="109">
        <v>96363.771963761799</v>
      </c>
      <c r="BA236" s="109">
        <v>447005.11075015401</v>
      </c>
      <c r="CJ236" s="6"/>
    </row>
    <row r="237" spans="3:88" s="3" customFormat="1" ht="15.75" thickBot="1" x14ac:dyDescent="0.25">
      <c r="C237" s="22"/>
      <c r="D237" s="22"/>
      <c r="E237" s="22"/>
      <c r="F237" s="22"/>
      <c r="G237" s="22"/>
      <c r="H237" s="22"/>
      <c r="I237" s="22"/>
      <c r="AF237" s="5"/>
      <c r="AV237" s="108" t="s">
        <v>845</v>
      </c>
      <c r="AW237" s="108" t="s">
        <v>929</v>
      </c>
      <c r="AX237" s="108" t="s">
        <v>847</v>
      </c>
      <c r="AY237" s="108" t="s">
        <v>985</v>
      </c>
      <c r="AZ237" s="109">
        <v>95967.258809951003</v>
      </c>
      <c r="BA237" s="109">
        <v>447358.28799382201</v>
      </c>
      <c r="CJ237" s="6"/>
    </row>
    <row r="238" spans="3:88" s="3" customFormat="1" ht="15.75" thickBot="1" x14ac:dyDescent="0.25">
      <c r="C238" s="22"/>
      <c r="D238" s="22"/>
      <c r="E238" s="22"/>
      <c r="F238" s="22"/>
      <c r="G238" s="22"/>
      <c r="H238" s="22"/>
      <c r="I238" s="22"/>
      <c r="AF238" s="5"/>
      <c r="AV238" s="108" t="s">
        <v>221</v>
      </c>
      <c r="AW238" s="108" t="s">
        <v>930</v>
      </c>
      <c r="AX238" s="108" t="s">
        <v>847</v>
      </c>
      <c r="AY238" s="108" t="s">
        <v>985</v>
      </c>
      <c r="AZ238" s="109">
        <v>93017.946219264297</v>
      </c>
      <c r="BA238" s="109">
        <v>446177.50595525699</v>
      </c>
      <c r="CJ238" s="6"/>
    </row>
    <row r="239" spans="3:88" s="3" customFormat="1" ht="15.75" thickBot="1" x14ac:dyDescent="0.25">
      <c r="C239" s="22"/>
      <c r="D239" s="22"/>
      <c r="E239" s="22"/>
      <c r="F239" s="22"/>
      <c r="G239" s="22"/>
      <c r="H239" s="22"/>
      <c r="I239" s="22"/>
      <c r="AF239" s="5"/>
      <c r="AV239" s="108" t="s">
        <v>221</v>
      </c>
      <c r="AW239" s="108" t="s">
        <v>931</v>
      </c>
      <c r="AX239" s="108" t="s">
        <v>847</v>
      </c>
      <c r="AY239" s="108" t="s">
        <v>985</v>
      </c>
      <c r="AZ239" s="109">
        <v>92229.698744922396</v>
      </c>
      <c r="BA239" s="109">
        <v>445482.28011663898</v>
      </c>
      <c r="CJ239" s="6"/>
    </row>
    <row r="240" spans="3:88" s="3" customFormat="1" ht="15.75" thickBot="1" x14ac:dyDescent="0.25">
      <c r="C240" s="22"/>
      <c r="D240" s="22"/>
      <c r="E240" s="22"/>
      <c r="F240" s="22"/>
      <c r="G240" s="22"/>
      <c r="H240" s="22"/>
      <c r="I240" s="22"/>
      <c r="AF240" s="5"/>
      <c r="AV240" s="108" t="s">
        <v>221</v>
      </c>
      <c r="AW240" s="108" t="s">
        <v>931</v>
      </c>
      <c r="AX240" s="108" t="s">
        <v>847</v>
      </c>
      <c r="AY240" s="108" t="s">
        <v>985</v>
      </c>
      <c r="AZ240" s="109">
        <v>92231.331999999995</v>
      </c>
      <c r="BA240" s="109">
        <v>445480.93099999998</v>
      </c>
      <c r="CJ240" s="6"/>
    </row>
    <row r="241" spans="3:88" s="3" customFormat="1" ht="15.75" thickBot="1" x14ac:dyDescent="0.25">
      <c r="C241" s="22"/>
      <c r="D241" s="22"/>
      <c r="E241" s="22"/>
      <c r="F241" s="22"/>
      <c r="G241" s="22"/>
      <c r="H241" s="22"/>
      <c r="I241" s="22"/>
      <c r="AF241" s="5"/>
      <c r="AV241" s="108" t="s">
        <v>845</v>
      </c>
      <c r="AW241" s="108" t="s">
        <v>932</v>
      </c>
      <c r="AX241" s="108" t="s">
        <v>847</v>
      </c>
      <c r="AY241" s="108" t="s">
        <v>985</v>
      </c>
      <c r="AZ241" s="109">
        <v>96344.432000000001</v>
      </c>
      <c r="BA241" s="109">
        <v>447194.891</v>
      </c>
      <c r="CJ241" s="6"/>
    </row>
    <row r="242" spans="3:88" s="3" customFormat="1" ht="15.75" thickBot="1" x14ac:dyDescent="0.25">
      <c r="C242" s="22"/>
      <c r="D242" s="22"/>
      <c r="E242" s="22"/>
      <c r="F242" s="22"/>
      <c r="G242" s="22"/>
      <c r="H242" s="22"/>
      <c r="I242" s="22"/>
      <c r="AF242" s="5"/>
      <c r="AV242" s="108" t="s">
        <v>719</v>
      </c>
      <c r="AW242" s="108" t="s">
        <v>933</v>
      </c>
      <c r="AX242" s="108" t="s">
        <v>847</v>
      </c>
      <c r="AY242" s="108" t="s">
        <v>985</v>
      </c>
      <c r="AZ242" s="109">
        <v>94101.790406355605</v>
      </c>
      <c r="BA242" s="109">
        <v>445920.06651254703</v>
      </c>
      <c r="CJ242" s="6"/>
    </row>
    <row r="243" spans="3:88" s="3" customFormat="1" ht="15.75" thickBot="1" x14ac:dyDescent="0.25">
      <c r="C243" s="22"/>
      <c r="D243" s="22"/>
      <c r="E243" s="22"/>
      <c r="F243" s="22"/>
      <c r="G243" s="22"/>
      <c r="H243" s="22"/>
      <c r="I243" s="22"/>
      <c r="AF243" s="5"/>
      <c r="AV243" s="108" t="s">
        <v>719</v>
      </c>
      <c r="AW243" s="108" t="s">
        <v>934</v>
      </c>
      <c r="AX243" s="108" t="s">
        <v>847</v>
      </c>
      <c r="AY243" s="108" t="s">
        <v>985</v>
      </c>
      <c r="AZ243" s="109">
        <v>94312.865922872501</v>
      </c>
      <c r="BA243" s="109">
        <v>444904.427223926</v>
      </c>
      <c r="CJ243" s="6"/>
    </row>
    <row r="244" spans="3:88" s="3" customFormat="1" ht="15.75" thickBot="1" x14ac:dyDescent="0.25">
      <c r="C244" s="22"/>
      <c r="D244" s="22"/>
      <c r="E244" s="22"/>
      <c r="F244" s="22"/>
      <c r="G244" s="22"/>
      <c r="H244" s="22"/>
      <c r="I244" s="22"/>
      <c r="AF244" s="5"/>
      <c r="AV244" s="108" t="s">
        <v>719</v>
      </c>
      <c r="AW244" s="108" t="s">
        <v>935</v>
      </c>
      <c r="AX244" s="108" t="s">
        <v>847</v>
      </c>
      <c r="AY244" s="108" t="s">
        <v>985</v>
      </c>
      <c r="AZ244" s="109">
        <v>93307.6733412139</v>
      </c>
      <c r="BA244" s="109">
        <v>445002.79395010602</v>
      </c>
      <c r="CJ244" s="6"/>
    </row>
    <row r="245" spans="3:88" s="3" customFormat="1" ht="15.75" thickBot="1" x14ac:dyDescent="0.25">
      <c r="C245" s="22"/>
      <c r="D245" s="22"/>
      <c r="E245" s="22"/>
      <c r="F245" s="22"/>
      <c r="G245" s="22"/>
      <c r="H245" s="22"/>
      <c r="I245" s="22"/>
      <c r="AF245" s="5"/>
      <c r="AV245" s="108" t="s">
        <v>719</v>
      </c>
      <c r="AW245" s="108" t="s">
        <v>936</v>
      </c>
      <c r="AX245" s="108" t="s">
        <v>847</v>
      </c>
      <c r="AY245" s="108" t="s">
        <v>985</v>
      </c>
      <c r="AZ245" s="109">
        <v>93867.847027728596</v>
      </c>
      <c r="BA245" s="109">
        <v>445246.23562233202</v>
      </c>
      <c r="CJ245" s="6"/>
    </row>
    <row r="246" spans="3:88" s="3" customFormat="1" ht="15.75" thickBot="1" x14ac:dyDescent="0.25">
      <c r="C246" s="22"/>
      <c r="D246" s="22"/>
      <c r="E246" s="22"/>
      <c r="F246" s="22"/>
      <c r="G246" s="22"/>
      <c r="H246" s="22"/>
      <c r="I246" s="22"/>
      <c r="AF246" s="5"/>
      <c r="AV246" s="108" t="s">
        <v>845</v>
      </c>
      <c r="AW246" s="108" t="s">
        <v>937</v>
      </c>
      <c r="AX246" s="108" t="s">
        <v>847</v>
      </c>
      <c r="AY246" s="108" t="s">
        <v>985</v>
      </c>
      <c r="AZ246" s="109">
        <v>97134.912450871198</v>
      </c>
      <c r="BA246" s="109">
        <v>446848.07057944901</v>
      </c>
      <c r="CJ246" s="6"/>
    </row>
    <row r="247" spans="3:88" s="3" customFormat="1" ht="15.75" thickBot="1" x14ac:dyDescent="0.25">
      <c r="C247" s="22"/>
      <c r="D247" s="22"/>
      <c r="E247" s="22"/>
      <c r="F247" s="22"/>
      <c r="G247" s="22"/>
      <c r="H247" s="22"/>
      <c r="I247" s="22"/>
      <c r="AF247" s="5"/>
      <c r="AV247" s="108" t="s">
        <v>719</v>
      </c>
      <c r="AW247" s="108" t="s">
        <v>938</v>
      </c>
      <c r="AX247" s="108" t="s">
        <v>847</v>
      </c>
      <c r="AY247" s="108" t="s">
        <v>985</v>
      </c>
      <c r="AZ247" s="109">
        <v>94184.417520883799</v>
      </c>
      <c r="BA247" s="109">
        <v>444805.85566600598</v>
      </c>
      <c r="CJ247" s="6"/>
    </row>
    <row r="248" spans="3:88" s="3" customFormat="1" ht="15.75" thickBot="1" x14ac:dyDescent="0.25">
      <c r="C248" s="22"/>
      <c r="D248" s="22"/>
      <c r="E248" s="22"/>
      <c r="F248" s="22"/>
      <c r="G248" s="22"/>
      <c r="H248" s="22"/>
      <c r="I248" s="22"/>
      <c r="AF248" s="5"/>
      <c r="AV248" s="108" t="s">
        <v>221</v>
      </c>
      <c r="AW248" s="108" t="s">
        <v>869</v>
      </c>
      <c r="AX248" s="108" t="s">
        <v>847</v>
      </c>
      <c r="AY248" s="108" t="s">
        <v>985</v>
      </c>
      <c r="AZ248" s="109">
        <v>92275.444121134205</v>
      </c>
      <c r="BA248" s="109">
        <v>444537.96642494702</v>
      </c>
      <c r="CJ248" s="6"/>
    </row>
    <row r="249" spans="3:88" s="3" customFormat="1" ht="15.75" thickBot="1" x14ac:dyDescent="0.25">
      <c r="C249" s="22"/>
      <c r="D249" s="22"/>
      <c r="E249" s="22"/>
      <c r="F249" s="22"/>
      <c r="G249" s="22"/>
      <c r="H249" s="22"/>
      <c r="I249" s="22"/>
      <c r="AF249" s="5"/>
      <c r="AV249" s="108" t="s">
        <v>719</v>
      </c>
      <c r="AW249" s="108" t="s">
        <v>925</v>
      </c>
      <c r="AX249" s="108" t="s">
        <v>847</v>
      </c>
      <c r="AY249" s="108" t="s">
        <v>985</v>
      </c>
      <c r="AZ249" s="109">
        <v>93371.731011626805</v>
      </c>
      <c r="BA249" s="109">
        <v>444731.14062390302</v>
      </c>
      <c r="CJ249" s="6"/>
    </row>
    <row r="250" spans="3:88" s="3" customFormat="1" ht="15.75" thickBot="1" x14ac:dyDescent="0.25">
      <c r="C250" s="22"/>
      <c r="D250" s="22"/>
      <c r="E250" s="22"/>
      <c r="F250" s="22"/>
      <c r="G250" s="22"/>
      <c r="H250" s="22"/>
      <c r="I250" s="22"/>
      <c r="AF250" s="5"/>
      <c r="AV250" s="108" t="s">
        <v>719</v>
      </c>
      <c r="AW250" s="108" t="s">
        <v>927</v>
      </c>
      <c r="AX250" s="108" t="s">
        <v>847</v>
      </c>
      <c r="AY250" s="108" t="s">
        <v>985</v>
      </c>
      <c r="AZ250" s="109">
        <v>93480.579172498095</v>
      </c>
      <c r="BA250" s="109">
        <v>445499.12563817098</v>
      </c>
      <c r="CJ250" s="6"/>
    </row>
    <row r="251" spans="3:88" s="3" customFormat="1" ht="15.75" thickBot="1" x14ac:dyDescent="0.25">
      <c r="C251" s="22"/>
      <c r="D251" s="22"/>
      <c r="E251" s="22"/>
      <c r="F251" s="22"/>
      <c r="G251" s="22"/>
      <c r="H251" s="22"/>
      <c r="I251" s="22"/>
      <c r="AF251" s="5"/>
      <c r="AV251" s="108" t="s">
        <v>719</v>
      </c>
      <c r="AW251" s="108" t="s">
        <v>921</v>
      </c>
      <c r="AX251" s="108" t="s">
        <v>847</v>
      </c>
      <c r="AY251" s="108" t="s">
        <v>985</v>
      </c>
      <c r="AZ251" s="109">
        <v>94159.888831573</v>
      </c>
      <c r="BA251" s="109">
        <v>446049.73586490698</v>
      </c>
      <c r="CJ251" s="6"/>
    </row>
    <row r="252" spans="3:88" s="3" customFormat="1" ht="15.75" thickBot="1" x14ac:dyDescent="0.25">
      <c r="C252" s="22"/>
      <c r="D252" s="22"/>
      <c r="E252" s="22"/>
      <c r="F252" s="22"/>
      <c r="G252" s="22"/>
      <c r="H252" s="22"/>
      <c r="I252" s="22"/>
      <c r="AF252" s="5"/>
      <c r="AV252" s="108" t="s">
        <v>719</v>
      </c>
      <c r="AW252" s="108" t="s">
        <v>939</v>
      </c>
      <c r="AX252" s="108" t="s">
        <v>847</v>
      </c>
      <c r="AY252" s="108" t="s">
        <v>985</v>
      </c>
      <c r="AZ252" s="109">
        <v>94075.785233261704</v>
      </c>
      <c r="BA252" s="109">
        <v>446113.62527591898</v>
      </c>
      <c r="CJ252" s="6"/>
    </row>
    <row r="253" spans="3:88" s="3" customFormat="1" ht="15.75" thickBot="1" x14ac:dyDescent="0.25">
      <c r="C253" s="22"/>
      <c r="D253" s="22"/>
      <c r="E253" s="22"/>
      <c r="F253" s="22"/>
      <c r="G253" s="22"/>
      <c r="H253" s="22"/>
      <c r="I253" s="22"/>
      <c r="AF253" s="5"/>
      <c r="AV253" s="108" t="s">
        <v>719</v>
      </c>
      <c r="AW253" s="108" t="s">
        <v>939</v>
      </c>
      <c r="AX253" s="108" t="s">
        <v>847</v>
      </c>
      <c r="AY253" s="108" t="s">
        <v>985</v>
      </c>
      <c r="AZ253" s="109">
        <v>94023.766461600404</v>
      </c>
      <c r="BA253" s="109">
        <v>446155.71388837101</v>
      </c>
      <c r="CJ253" s="6"/>
    </row>
    <row r="254" spans="3:88" s="3" customFormat="1" ht="15.75" thickBot="1" x14ac:dyDescent="0.25">
      <c r="C254" s="22"/>
      <c r="D254" s="22"/>
      <c r="E254" s="22"/>
      <c r="F254" s="22"/>
      <c r="G254" s="22"/>
      <c r="H254" s="22"/>
      <c r="I254" s="22"/>
      <c r="AF254" s="5"/>
      <c r="AV254" s="108" t="s">
        <v>719</v>
      </c>
      <c r="AW254" s="108" t="s">
        <v>940</v>
      </c>
      <c r="AX254" s="108" t="s">
        <v>847</v>
      </c>
      <c r="AY254" s="108" t="s">
        <v>985</v>
      </c>
      <c r="AZ254" s="109">
        <v>94360.752659014906</v>
      </c>
      <c r="BA254" s="109">
        <v>444570.56493413501</v>
      </c>
      <c r="CJ254" s="6"/>
    </row>
    <row r="255" spans="3:88" s="3" customFormat="1" ht="15.75" thickBot="1" x14ac:dyDescent="0.25">
      <c r="C255" s="22"/>
      <c r="D255" s="22"/>
      <c r="E255" s="22"/>
      <c r="F255" s="22"/>
      <c r="G255" s="22"/>
      <c r="H255" s="22"/>
      <c r="I255" s="22"/>
      <c r="AF255" s="5"/>
      <c r="AV255" s="108" t="s">
        <v>719</v>
      </c>
      <c r="AW255" s="108" t="s">
        <v>941</v>
      </c>
      <c r="AX255" s="108" t="s">
        <v>847</v>
      </c>
      <c r="AY255" s="108" t="s">
        <v>985</v>
      </c>
      <c r="AZ255" s="109">
        <v>94314.469359413095</v>
      </c>
      <c r="BA255" s="109">
        <v>445154.843796528</v>
      </c>
      <c r="CJ255" s="6"/>
    </row>
    <row r="256" spans="3:88" s="3" customFormat="1" ht="15.75" thickBot="1" x14ac:dyDescent="0.25">
      <c r="C256" s="22"/>
      <c r="D256" s="22"/>
      <c r="E256" s="22"/>
      <c r="F256" s="22"/>
      <c r="G256" s="22"/>
      <c r="H256" s="22"/>
      <c r="I256" s="22"/>
      <c r="AF256" s="5"/>
      <c r="AV256" s="108" t="s">
        <v>719</v>
      </c>
      <c r="AW256" s="108" t="s">
        <v>942</v>
      </c>
      <c r="AX256" s="108" t="s">
        <v>847</v>
      </c>
      <c r="AY256" s="108" t="s">
        <v>985</v>
      </c>
      <c r="AZ256" s="109">
        <v>94322.135254711</v>
      </c>
      <c r="BA256" s="109">
        <v>445422.17085671</v>
      </c>
      <c r="CJ256" s="6"/>
    </row>
    <row r="257" spans="3:88" s="3" customFormat="1" ht="15.75" thickBot="1" x14ac:dyDescent="0.25">
      <c r="C257" s="22"/>
      <c r="D257" s="22"/>
      <c r="E257" s="22"/>
      <c r="F257" s="22"/>
      <c r="G257" s="22"/>
      <c r="H257" s="22"/>
      <c r="I257" s="22"/>
      <c r="AF257" s="5"/>
      <c r="AV257" s="108" t="s">
        <v>719</v>
      </c>
      <c r="AW257" s="108" t="s">
        <v>943</v>
      </c>
      <c r="AX257" s="108" t="s">
        <v>847</v>
      </c>
      <c r="AY257" s="108" t="s">
        <v>985</v>
      </c>
      <c r="AZ257" s="109">
        <v>94062.002241428898</v>
      </c>
      <c r="BA257" s="109">
        <v>444945.06357229198</v>
      </c>
      <c r="CJ257" s="6"/>
    </row>
    <row r="258" spans="3:88" s="3" customFormat="1" ht="15.75" thickBot="1" x14ac:dyDescent="0.25">
      <c r="C258" s="22"/>
      <c r="D258" s="22"/>
      <c r="E258" s="22"/>
      <c r="F258" s="22"/>
      <c r="G258" s="22"/>
      <c r="H258" s="22"/>
      <c r="I258" s="22"/>
      <c r="AF258" s="5"/>
      <c r="AV258" s="108" t="s">
        <v>719</v>
      </c>
      <c r="AW258" s="108" t="s">
        <v>944</v>
      </c>
      <c r="AX258" s="108" t="s">
        <v>847</v>
      </c>
      <c r="AY258" s="108" t="s">
        <v>985</v>
      </c>
      <c r="AZ258" s="109">
        <v>93752.462447429105</v>
      </c>
      <c r="BA258" s="109">
        <v>445837.45566417201</v>
      </c>
      <c r="CJ258" s="6"/>
    </row>
    <row r="259" spans="3:88" s="3" customFormat="1" ht="15.75" thickBot="1" x14ac:dyDescent="0.25">
      <c r="C259" s="22"/>
      <c r="D259" s="22"/>
      <c r="E259" s="22"/>
      <c r="F259" s="22"/>
      <c r="G259" s="22"/>
      <c r="H259" s="22"/>
      <c r="I259" s="22"/>
      <c r="AF259" s="5"/>
      <c r="AV259" s="108" t="s">
        <v>719</v>
      </c>
      <c r="AW259" s="108" t="s">
        <v>945</v>
      </c>
      <c r="AX259" s="108" t="s">
        <v>847</v>
      </c>
      <c r="AY259" s="108" t="s">
        <v>985</v>
      </c>
      <c r="AZ259" s="109">
        <v>93374.118647878102</v>
      </c>
      <c r="BA259" s="109">
        <v>445434.87985502701</v>
      </c>
      <c r="CJ259" s="6"/>
    </row>
    <row r="260" spans="3:88" s="3" customFormat="1" ht="15.75" thickBot="1" x14ac:dyDescent="0.25">
      <c r="C260" s="22"/>
      <c r="D260" s="22"/>
      <c r="E260" s="22"/>
      <c r="F260" s="22"/>
      <c r="G260" s="22"/>
      <c r="H260" s="22"/>
      <c r="I260" s="22"/>
      <c r="AF260" s="5"/>
      <c r="AV260" s="108" t="s">
        <v>221</v>
      </c>
      <c r="AW260" s="108" t="s">
        <v>946</v>
      </c>
      <c r="AX260" s="108" t="s">
        <v>847</v>
      </c>
      <c r="AY260" s="108" t="s">
        <v>985</v>
      </c>
      <c r="AZ260" s="109">
        <v>92234.065005570897</v>
      </c>
      <c r="BA260" s="109">
        <v>445317.38567447301</v>
      </c>
      <c r="CJ260" s="6"/>
    </row>
    <row r="261" spans="3:88" s="3" customFormat="1" ht="15.75" thickBot="1" x14ac:dyDescent="0.25">
      <c r="C261" s="22"/>
      <c r="D261" s="22"/>
      <c r="E261" s="22"/>
      <c r="F261" s="22"/>
      <c r="G261" s="22"/>
      <c r="H261" s="22"/>
      <c r="I261" s="22"/>
      <c r="AF261" s="5"/>
      <c r="AV261" s="108" t="s">
        <v>221</v>
      </c>
      <c r="AW261" s="108" t="s">
        <v>946</v>
      </c>
      <c r="AX261" s="108" t="s">
        <v>847</v>
      </c>
      <c r="AY261" s="108" t="s">
        <v>985</v>
      </c>
      <c r="AZ261" s="109">
        <v>92288.322182604898</v>
      </c>
      <c r="BA261" s="109">
        <v>445393.56735201803</v>
      </c>
      <c r="CJ261" s="6"/>
    </row>
    <row r="262" spans="3:88" s="3" customFormat="1" ht="15.75" thickBot="1" x14ac:dyDescent="0.25">
      <c r="C262" s="22"/>
      <c r="D262" s="22"/>
      <c r="E262" s="22"/>
      <c r="F262" s="22"/>
      <c r="G262" s="22"/>
      <c r="H262" s="22"/>
      <c r="I262" s="22"/>
      <c r="AF262" s="5"/>
      <c r="AV262" s="108" t="s">
        <v>221</v>
      </c>
      <c r="AW262" s="108" t="s">
        <v>947</v>
      </c>
      <c r="AX262" s="108" t="s">
        <v>847</v>
      </c>
      <c r="AY262" s="108" t="s">
        <v>985</v>
      </c>
      <c r="AZ262" s="109">
        <v>92480.427361934897</v>
      </c>
      <c r="BA262" s="109">
        <v>445284.78407390899</v>
      </c>
      <c r="CJ262" s="6"/>
    </row>
    <row r="263" spans="3:88" s="3" customFormat="1" ht="15.75" thickBot="1" x14ac:dyDescent="0.25">
      <c r="C263" s="22"/>
      <c r="D263" s="22"/>
      <c r="E263" s="22"/>
      <c r="F263" s="22"/>
      <c r="G263" s="22"/>
      <c r="H263" s="22"/>
      <c r="I263" s="22"/>
      <c r="AF263" s="5"/>
      <c r="AV263" s="108" t="s">
        <v>221</v>
      </c>
      <c r="AW263" s="108" t="s">
        <v>896</v>
      </c>
      <c r="AX263" s="108" t="s">
        <v>847</v>
      </c>
      <c r="AY263" s="108" t="s">
        <v>985</v>
      </c>
      <c r="AZ263" s="109">
        <v>91773.046127804002</v>
      </c>
      <c r="BA263" s="109">
        <v>446289.97226103098</v>
      </c>
      <c r="CJ263" s="6"/>
    </row>
    <row r="264" spans="3:88" s="3" customFormat="1" ht="15.75" thickBot="1" x14ac:dyDescent="0.25">
      <c r="C264" s="22"/>
      <c r="D264" s="22"/>
      <c r="E264" s="22"/>
      <c r="F264" s="22"/>
      <c r="G264" s="22"/>
      <c r="H264" s="22"/>
      <c r="I264" s="22"/>
      <c r="AF264" s="5"/>
      <c r="AV264" s="108" t="s">
        <v>221</v>
      </c>
      <c r="AW264" s="108" t="s">
        <v>888</v>
      </c>
      <c r="AX264" s="108" t="s">
        <v>847</v>
      </c>
      <c r="AY264" s="108" t="s">
        <v>985</v>
      </c>
      <c r="AZ264" s="109">
        <v>92054.584748520996</v>
      </c>
      <c r="BA264" s="109">
        <v>445817.86757514603</v>
      </c>
      <c r="CJ264" s="6"/>
    </row>
    <row r="265" spans="3:88" s="3" customFormat="1" ht="15.75" thickBot="1" x14ac:dyDescent="0.25">
      <c r="C265" s="22"/>
      <c r="D265" s="22"/>
      <c r="E265" s="22"/>
      <c r="F265" s="22"/>
      <c r="G265" s="22"/>
      <c r="H265" s="22"/>
      <c r="I265" s="22"/>
      <c r="AF265" s="5"/>
      <c r="AV265" s="108" t="s">
        <v>845</v>
      </c>
      <c r="AW265" s="108" t="s">
        <v>948</v>
      </c>
      <c r="AX265" s="108" t="s">
        <v>847</v>
      </c>
      <c r="AY265" s="108" t="s">
        <v>985</v>
      </c>
      <c r="AZ265" s="109">
        <v>97081.714491633204</v>
      </c>
      <c r="BA265" s="109">
        <v>446648.90105748799</v>
      </c>
      <c r="CJ265" s="6"/>
    </row>
    <row r="266" spans="3:88" s="3" customFormat="1" ht="15.75" thickBot="1" x14ac:dyDescent="0.25">
      <c r="C266" s="22"/>
      <c r="D266" s="22"/>
      <c r="E266" s="22"/>
      <c r="F266" s="22"/>
      <c r="G266" s="22"/>
      <c r="H266" s="22"/>
      <c r="I266" s="22"/>
      <c r="AF266" s="5"/>
      <c r="AV266" s="108" t="s">
        <v>845</v>
      </c>
      <c r="AW266" s="108" t="s">
        <v>949</v>
      </c>
      <c r="AX266" s="108" t="s">
        <v>847</v>
      </c>
      <c r="AY266" s="108" t="s">
        <v>985</v>
      </c>
      <c r="AZ266" s="109">
        <v>97275.218121323298</v>
      </c>
      <c r="BA266" s="109">
        <v>447318.063385343</v>
      </c>
      <c r="CJ266" s="6"/>
    </row>
    <row r="267" spans="3:88" s="3" customFormat="1" ht="15.75" thickBot="1" x14ac:dyDescent="0.25">
      <c r="C267" s="22"/>
      <c r="D267" s="22"/>
      <c r="E267" s="22"/>
      <c r="F267" s="22"/>
      <c r="G267" s="22"/>
      <c r="H267" s="22"/>
      <c r="I267" s="22"/>
      <c r="AF267" s="5"/>
      <c r="AV267" s="108" t="s">
        <v>845</v>
      </c>
      <c r="AW267" s="108" t="s">
        <v>950</v>
      </c>
      <c r="AX267" s="108" t="s">
        <v>847</v>
      </c>
      <c r="AY267" s="108" t="s">
        <v>985</v>
      </c>
      <c r="AZ267" s="109">
        <v>96969.877828839701</v>
      </c>
      <c r="BA267" s="109">
        <v>447324.86793604598</v>
      </c>
      <c r="CJ267" s="6"/>
    </row>
    <row r="268" spans="3:88" s="3" customFormat="1" ht="15.75" thickBot="1" x14ac:dyDescent="0.25">
      <c r="C268" s="22"/>
      <c r="D268" s="22"/>
      <c r="E268" s="22"/>
      <c r="F268" s="22"/>
      <c r="G268" s="22"/>
      <c r="H268" s="22"/>
      <c r="I268" s="22"/>
      <c r="AF268" s="5"/>
      <c r="AV268" s="108" t="s">
        <v>845</v>
      </c>
      <c r="AW268" s="108" t="s">
        <v>951</v>
      </c>
      <c r="AX268" s="108" t="s">
        <v>847</v>
      </c>
      <c r="AY268" s="108" t="s">
        <v>985</v>
      </c>
      <c r="AZ268" s="109">
        <v>96506.170241134299</v>
      </c>
      <c r="BA268" s="109">
        <v>447215.65170175198</v>
      </c>
      <c r="CJ268" s="6"/>
    </row>
    <row r="269" spans="3:88" s="3" customFormat="1" ht="15.75" thickBot="1" x14ac:dyDescent="0.25">
      <c r="C269" s="22"/>
      <c r="D269" s="22"/>
      <c r="E269" s="22"/>
      <c r="F269" s="22"/>
      <c r="G269" s="22"/>
      <c r="H269" s="22"/>
      <c r="I269" s="22"/>
      <c r="AF269" s="5"/>
      <c r="AV269" s="108" t="s">
        <v>845</v>
      </c>
      <c r="AW269" s="108" t="s">
        <v>952</v>
      </c>
      <c r="AX269" s="108" t="s">
        <v>847</v>
      </c>
      <c r="AY269" s="108" t="s">
        <v>985</v>
      </c>
      <c r="AZ269" s="109">
        <v>96419.608915263001</v>
      </c>
      <c r="BA269" s="109">
        <v>447231.62125232199</v>
      </c>
      <c r="CJ269" s="6"/>
    </row>
    <row r="270" spans="3:88" s="3" customFormat="1" ht="15.75" thickBot="1" x14ac:dyDescent="0.25">
      <c r="C270" s="22"/>
      <c r="D270" s="22"/>
      <c r="E270" s="22"/>
      <c r="F270" s="22"/>
      <c r="G270" s="22"/>
      <c r="H270" s="22"/>
      <c r="I270" s="22"/>
      <c r="AF270" s="5"/>
      <c r="AV270" s="108" t="s">
        <v>845</v>
      </c>
      <c r="AW270" s="108" t="s">
        <v>953</v>
      </c>
      <c r="AX270" s="108" t="s">
        <v>847</v>
      </c>
      <c r="AY270" s="108" t="s">
        <v>985</v>
      </c>
      <c r="AZ270" s="109">
        <v>96369.898074814904</v>
      </c>
      <c r="BA270" s="109">
        <v>447319.07106040802</v>
      </c>
      <c r="CJ270" s="6"/>
    </row>
    <row r="271" spans="3:88" s="3" customFormat="1" ht="15.75" thickBot="1" x14ac:dyDescent="0.25">
      <c r="C271" s="22"/>
      <c r="D271" s="22"/>
      <c r="E271" s="22"/>
      <c r="F271" s="22"/>
      <c r="G271" s="22"/>
      <c r="H271" s="22"/>
      <c r="I271" s="22"/>
      <c r="AF271" s="5"/>
      <c r="AV271" s="108" t="s">
        <v>845</v>
      </c>
      <c r="AW271" s="108" t="s">
        <v>928</v>
      </c>
      <c r="AX271" s="108" t="s">
        <v>847</v>
      </c>
      <c r="AY271" s="108" t="s">
        <v>985</v>
      </c>
      <c r="AZ271" s="109">
        <v>96452.606179470007</v>
      </c>
      <c r="BA271" s="109">
        <v>446962.698034834</v>
      </c>
      <c r="CJ271" s="6"/>
    </row>
    <row r="272" spans="3:88" s="3" customFormat="1" ht="15.75" thickBot="1" x14ac:dyDescent="0.25">
      <c r="C272" s="22"/>
      <c r="D272" s="22"/>
      <c r="E272" s="22"/>
      <c r="F272" s="22"/>
      <c r="G272" s="22"/>
      <c r="H272" s="22"/>
      <c r="I272" s="22"/>
      <c r="AF272" s="5"/>
      <c r="AV272" s="108" t="s">
        <v>845</v>
      </c>
      <c r="AW272" s="108" t="s">
        <v>954</v>
      </c>
      <c r="AX272" s="108" t="s">
        <v>847</v>
      </c>
      <c r="AY272" s="108" t="s">
        <v>985</v>
      </c>
      <c r="AZ272" s="109">
        <v>96305.1490233152</v>
      </c>
      <c r="BA272" s="109">
        <v>446868.15233498299</v>
      </c>
      <c r="CJ272" s="6"/>
    </row>
    <row r="273" spans="3:88" s="3" customFormat="1" ht="15.75" thickBot="1" x14ac:dyDescent="0.25">
      <c r="C273" s="22"/>
      <c r="D273" s="22"/>
      <c r="E273" s="22"/>
      <c r="F273" s="22"/>
      <c r="G273" s="22"/>
      <c r="H273" s="22"/>
      <c r="I273" s="22"/>
      <c r="AF273" s="5"/>
      <c r="AV273" s="108" t="s">
        <v>221</v>
      </c>
      <c r="AW273" s="108" t="s">
        <v>955</v>
      </c>
      <c r="AX273" s="108" t="s">
        <v>847</v>
      </c>
      <c r="AY273" s="108" t="s">
        <v>985</v>
      </c>
      <c r="AZ273" s="109">
        <v>92495.592694854393</v>
      </c>
      <c r="BA273" s="109">
        <v>445489.16522957099</v>
      </c>
      <c r="CJ273" s="6"/>
    </row>
    <row r="274" spans="3:88" s="3" customFormat="1" ht="15.75" thickBot="1" x14ac:dyDescent="0.25">
      <c r="C274" s="22"/>
      <c r="D274" s="22"/>
      <c r="E274" s="22"/>
      <c r="F274" s="22"/>
      <c r="G274" s="22"/>
      <c r="H274" s="22"/>
      <c r="I274" s="22"/>
      <c r="AF274" s="5"/>
      <c r="AV274" s="108" t="s">
        <v>719</v>
      </c>
      <c r="AW274" s="108" t="s">
        <v>956</v>
      </c>
      <c r="AX274" s="108" t="s">
        <v>957</v>
      </c>
      <c r="AY274" s="108" t="s">
        <v>986</v>
      </c>
      <c r="AZ274" s="109">
        <v>94162.889225999897</v>
      </c>
      <c r="BA274" s="109">
        <v>445160.15893294202</v>
      </c>
      <c r="CJ274" s="6"/>
    </row>
    <row r="275" spans="3:88" s="3" customFormat="1" ht="15.75" thickBot="1" x14ac:dyDescent="0.25">
      <c r="C275" s="22"/>
      <c r="D275" s="22"/>
      <c r="E275" s="22"/>
      <c r="F275" s="22"/>
      <c r="G275" s="22"/>
      <c r="H275" s="22"/>
      <c r="I275" s="22"/>
      <c r="AF275" s="5"/>
      <c r="AV275" s="108" t="s">
        <v>719</v>
      </c>
      <c r="AW275" s="108" t="s">
        <v>958</v>
      </c>
      <c r="AX275" s="108" t="s">
        <v>847</v>
      </c>
      <c r="AY275" s="108" t="s">
        <v>985</v>
      </c>
      <c r="AZ275" s="109">
        <v>93529.459447671907</v>
      </c>
      <c r="BA275" s="109">
        <v>444843.248055492</v>
      </c>
      <c r="CJ275" s="6"/>
    </row>
    <row r="276" spans="3:88" s="3" customFormat="1" ht="15.75" thickBot="1" x14ac:dyDescent="0.25">
      <c r="C276" s="22"/>
      <c r="D276" s="22"/>
      <c r="E276" s="22"/>
      <c r="F276" s="22"/>
      <c r="G276" s="22"/>
      <c r="H276" s="22"/>
      <c r="I276" s="22"/>
      <c r="AF276" s="5"/>
      <c r="AV276" s="108" t="s">
        <v>719</v>
      </c>
      <c r="AW276" s="108" t="s">
        <v>851</v>
      </c>
      <c r="AX276" s="108" t="s">
        <v>957</v>
      </c>
      <c r="AY276" s="108" t="s">
        <v>986</v>
      </c>
      <c r="AZ276" s="109">
        <v>94016.673281948606</v>
      </c>
      <c r="BA276" s="109">
        <v>444870.13223275001</v>
      </c>
      <c r="CJ276" s="6"/>
    </row>
    <row r="277" spans="3:88" s="3" customFormat="1" ht="15.75" thickBot="1" x14ac:dyDescent="0.25">
      <c r="C277" s="22"/>
      <c r="D277" s="22"/>
      <c r="E277" s="22"/>
      <c r="F277" s="22"/>
      <c r="G277" s="22"/>
      <c r="H277" s="22"/>
      <c r="I277" s="22"/>
      <c r="AF277" s="5"/>
      <c r="AV277" s="108" t="s">
        <v>221</v>
      </c>
      <c r="AW277" s="108" t="s">
        <v>866</v>
      </c>
      <c r="AX277" s="108" t="s">
        <v>847</v>
      </c>
      <c r="AY277" s="108" t="s">
        <v>985</v>
      </c>
      <c r="AZ277" s="109">
        <v>92008.145655716202</v>
      </c>
      <c r="BA277" s="109">
        <v>445374.03588730801</v>
      </c>
      <c r="CJ277" s="6"/>
    </row>
    <row r="278" spans="3:88" s="3" customFormat="1" ht="15.75" thickBot="1" x14ac:dyDescent="0.25">
      <c r="C278" s="22"/>
      <c r="D278" s="22"/>
      <c r="E278" s="22"/>
      <c r="F278" s="22"/>
      <c r="G278" s="22"/>
      <c r="H278" s="22"/>
      <c r="I278" s="22"/>
      <c r="AF278" s="5"/>
      <c r="AV278" s="108" t="s">
        <v>221</v>
      </c>
      <c r="AW278" s="108" t="s">
        <v>866</v>
      </c>
      <c r="AX278" s="108" t="s">
        <v>847</v>
      </c>
      <c r="AY278" s="108" t="s">
        <v>985</v>
      </c>
      <c r="AZ278" s="109">
        <v>92094.099245094796</v>
      </c>
      <c r="BA278" s="109">
        <v>445459.97139579698</v>
      </c>
      <c r="CJ278" s="6"/>
    </row>
    <row r="279" spans="3:88" s="3" customFormat="1" ht="15.75" thickBot="1" x14ac:dyDescent="0.25">
      <c r="C279" s="22"/>
      <c r="D279" s="22"/>
      <c r="E279" s="22"/>
      <c r="F279" s="22"/>
      <c r="G279" s="22"/>
      <c r="H279" s="22"/>
      <c r="I279" s="22"/>
      <c r="AF279" s="5"/>
      <c r="AV279" s="108" t="s">
        <v>221</v>
      </c>
      <c r="AW279" s="108" t="s">
        <v>866</v>
      </c>
      <c r="AX279" s="108" t="s">
        <v>847</v>
      </c>
      <c r="AY279" s="108" t="s">
        <v>985</v>
      </c>
      <c r="AZ279" s="109">
        <v>92041.603134364501</v>
      </c>
      <c r="BA279" s="109">
        <v>445488.878176353</v>
      </c>
      <c r="CJ279" s="6"/>
    </row>
    <row r="280" spans="3:88" s="3" customFormat="1" ht="15.75" thickBot="1" x14ac:dyDescent="0.25">
      <c r="C280" s="22"/>
      <c r="D280" s="22"/>
      <c r="E280" s="22"/>
      <c r="F280" s="22"/>
      <c r="G280" s="22"/>
      <c r="H280" s="22"/>
      <c r="I280" s="22"/>
      <c r="AF280" s="5"/>
      <c r="AV280" s="108" t="s">
        <v>221</v>
      </c>
      <c r="AW280" s="108" t="s">
        <v>866</v>
      </c>
      <c r="AX280" s="108" t="s">
        <v>847</v>
      </c>
      <c r="AY280" s="108" t="s">
        <v>985</v>
      </c>
      <c r="AZ280" s="109">
        <v>91980.462271958095</v>
      </c>
      <c r="BA280" s="109">
        <v>445491.07288501499</v>
      </c>
      <c r="CJ280" s="6"/>
    </row>
    <row r="281" spans="3:88" s="3" customFormat="1" ht="15.75" thickBot="1" x14ac:dyDescent="0.25">
      <c r="C281" s="22"/>
      <c r="D281" s="22"/>
      <c r="E281" s="22"/>
      <c r="F281" s="22"/>
      <c r="G281" s="22"/>
      <c r="H281" s="22"/>
      <c r="I281" s="22"/>
      <c r="AF281" s="5"/>
      <c r="AV281" s="108" t="s">
        <v>719</v>
      </c>
      <c r="AW281" s="108" t="s">
        <v>959</v>
      </c>
      <c r="AX281" s="108" t="s">
        <v>957</v>
      </c>
      <c r="AY281" s="108" t="s">
        <v>986</v>
      </c>
      <c r="AZ281" s="109">
        <v>94240.172158845104</v>
      </c>
      <c r="BA281" s="109">
        <v>444631.520459208</v>
      </c>
      <c r="CJ281" s="6"/>
    </row>
    <row r="282" spans="3:88" s="3" customFormat="1" ht="15.75" thickBot="1" x14ac:dyDescent="0.25">
      <c r="C282" s="22"/>
      <c r="D282" s="22"/>
      <c r="E282" s="22"/>
      <c r="F282" s="22"/>
      <c r="G282" s="22"/>
      <c r="H282" s="22"/>
      <c r="I282" s="22"/>
      <c r="AF282" s="5"/>
      <c r="AV282" s="108" t="s">
        <v>719</v>
      </c>
      <c r="AW282" s="108" t="s">
        <v>960</v>
      </c>
      <c r="AX282" s="108" t="s">
        <v>957</v>
      </c>
      <c r="AY282" s="108" t="s">
        <v>986</v>
      </c>
      <c r="AZ282" s="109">
        <v>93492.959888807207</v>
      </c>
      <c r="BA282" s="109">
        <v>444767.919103875</v>
      </c>
      <c r="CJ282" s="6"/>
    </row>
    <row r="283" spans="3:88" s="3" customFormat="1" ht="15.75" thickBot="1" x14ac:dyDescent="0.25">
      <c r="C283" s="22"/>
      <c r="D283" s="22"/>
      <c r="E283" s="22"/>
      <c r="F283" s="22"/>
      <c r="G283" s="22"/>
      <c r="H283" s="22"/>
      <c r="I283" s="22"/>
      <c r="AF283" s="5"/>
      <c r="AV283" s="108" t="s">
        <v>221</v>
      </c>
      <c r="AW283" s="108" t="s">
        <v>961</v>
      </c>
      <c r="AX283" s="108" t="s">
        <v>957</v>
      </c>
      <c r="AY283" s="108" t="s">
        <v>986</v>
      </c>
      <c r="AZ283" s="109">
        <v>92891.459136331207</v>
      </c>
      <c r="BA283" s="109">
        <v>446238.04211162002</v>
      </c>
      <c r="CJ283" s="6"/>
    </row>
    <row r="284" spans="3:88" s="3" customFormat="1" ht="15.75" thickBot="1" x14ac:dyDescent="0.25">
      <c r="C284" s="22"/>
      <c r="D284" s="22"/>
      <c r="E284" s="22"/>
      <c r="F284" s="22"/>
      <c r="G284" s="22"/>
      <c r="H284" s="22"/>
      <c r="I284" s="22"/>
      <c r="AF284" s="5"/>
      <c r="AV284" s="108" t="s">
        <v>221</v>
      </c>
      <c r="AW284" s="108" t="s">
        <v>962</v>
      </c>
      <c r="AX284" s="108" t="s">
        <v>957</v>
      </c>
      <c r="AY284" s="108" t="s">
        <v>986</v>
      </c>
      <c r="AZ284" s="109">
        <v>92906.573575339906</v>
      </c>
      <c r="BA284" s="109">
        <v>445953.95491205098</v>
      </c>
      <c r="CJ284" s="6"/>
    </row>
    <row r="285" spans="3:88" s="3" customFormat="1" ht="15.75" thickBot="1" x14ac:dyDescent="0.25">
      <c r="C285" s="22"/>
      <c r="D285" s="22"/>
      <c r="E285" s="22"/>
      <c r="F285" s="22"/>
      <c r="G285" s="22"/>
      <c r="H285" s="22"/>
      <c r="I285" s="22"/>
      <c r="AF285" s="5"/>
      <c r="AV285" s="108" t="s">
        <v>845</v>
      </c>
      <c r="AW285" s="108" t="s">
        <v>963</v>
      </c>
      <c r="AX285" s="108" t="s">
        <v>847</v>
      </c>
      <c r="AY285" s="108" t="s">
        <v>985</v>
      </c>
      <c r="AZ285" s="109">
        <v>96678.905261139895</v>
      </c>
      <c r="BA285" s="109">
        <v>447180.41119504097</v>
      </c>
      <c r="CJ285" s="6"/>
    </row>
    <row r="286" spans="3:88" s="3" customFormat="1" ht="15.75" thickBot="1" x14ac:dyDescent="0.25">
      <c r="C286" s="22"/>
      <c r="D286" s="22"/>
      <c r="E286" s="22"/>
      <c r="F286" s="22"/>
      <c r="G286" s="22"/>
      <c r="H286" s="22"/>
      <c r="I286" s="22"/>
      <c r="AF286" s="5"/>
      <c r="AV286" s="108" t="s">
        <v>845</v>
      </c>
      <c r="AW286" s="108" t="s">
        <v>964</v>
      </c>
      <c r="AX286" s="108" t="s">
        <v>847</v>
      </c>
      <c r="AY286" s="108" t="s">
        <v>985</v>
      </c>
      <c r="AZ286" s="109">
        <v>96184.007132760802</v>
      </c>
      <c r="BA286" s="109">
        <v>447384.36757613102</v>
      </c>
      <c r="CJ286" s="6"/>
    </row>
    <row r="287" spans="3:88" s="3" customFormat="1" ht="15.75" thickBot="1" x14ac:dyDescent="0.25">
      <c r="C287" s="22"/>
      <c r="D287" s="22"/>
      <c r="E287" s="22"/>
      <c r="F287" s="22"/>
      <c r="G287" s="22"/>
      <c r="H287" s="22"/>
      <c r="I287" s="22"/>
      <c r="AF287" s="5"/>
      <c r="AV287" s="108" t="s">
        <v>719</v>
      </c>
      <c r="AW287" s="108" t="s">
        <v>921</v>
      </c>
      <c r="AX287" s="108" t="s">
        <v>847</v>
      </c>
      <c r="AY287" s="108" t="s">
        <v>985</v>
      </c>
      <c r="AZ287" s="109">
        <v>93825.697300602405</v>
      </c>
      <c r="BA287" s="109">
        <v>445711.64633714099</v>
      </c>
      <c r="CJ287" s="6"/>
    </row>
    <row r="288" spans="3:88" s="3" customFormat="1" ht="15.75" thickBot="1" x14ac:dyDescent="0.25">
      <c r="C288" s="22"/>
      <c r="D288" s="22"/>
      <c r="E288" s="22"/>
      <c r="F288" s="22"/>
      <c r="G288" s="22"/>
      <c r="H288" s="22"/>
      <c r="I288" s="22"/>
      <c r="AF288" s="5"/>
      <c r="AV288" s="108" t="s">
        <v>221</v>
      </c>
      <c r="AW288" s="108" t="s">
        <v>965</v>
      </c>
      <c r="AX288" s="108" t="s">
        <v>847</v>
      </c>
      <c r="AY288" s="108" t="s">
        <v>985</v>
      </c>
      <c r="AZ288" s="109">
        <v>92699.708202198206</v>
      </c>
      <c r="BA288" s="109">
        <v>445226.60454262502</v>
      </c>
      <c r="CJ288" s="6"/>
    </row>
    <row r="289" spans="3:88" s="3" customFormat="1" ht="15.75" thickBot="1" x14ac:dyDescent="0.25">
      <c r="C289" s="22"/>
      <c r="D289" s="22"/>
      <c r="E289" s="22"/>
      <c r="F289" s="22"/>
      <c r="G289" s="22"/>
      <c r="H289" s="22"/>
      <c r="I289" s="22"/>
      <c r="AF289" s="5"/>
      <c r="AV289" s="108" t="s">
        <v>221</v>
      </c>
      <c r="AW289" s="108" t="s">
        <v>966</v>
      </c>
      <c r="AX289" s="108" t="s">
        <v>957</v>
      </c>
      <c r="AY289" s="108" t="s">
        <v>986</v>
      </c>
      <c r="AZ289" s="109">
        <v>92409.934317048494</v>
      </c>
      <c r="BA289" s="109">
        <v>445349.08287116699</v>
      </c>
      <c r="CJ289" s="6"/>
    </row>
    <row r="290" spans="3:88" s="3" customFormat="1" ht="15.75" thickBot="1" x14ac:dyDescent="0.25">
      <c r="C290" s="22"/>
      <c r="D290" s="22"/>
      <c r="E290" s="22"/>
      <c r="F290" s="22"/>
      <c r="G290" s="22"/>
      <c r="H290" s="22"/>
      <c r="I290" s="22"/>
      <c r="AF290" s="5"/>
      <c r="AV290" s="108" t="s">
        <v>221</v>
      </c>
      <c r="AW290" s="108" t="s">
        <v>967</v>
      </c>
      <c r="AX290" s="108" t="s">
        <v>847</v>
      </c>
      <c r="AY290" s="108" t="s">
        <v>985</v>
      </c>
      <c r="AZ290" s="109">
        <v>90705.309281000198</v>
      </c>
      <c r="BA290" s="109">
        <v>444404.63990401197</v>
      </c>
      <c r="CJ290" s="6"/>
    </row>
    <row r="291" spans="3:88" s="3" customFormat="1" ht="15.75" thickBot="1" x14ac:dyDescent="0.25">
      <c r="C291" s="22"/>
      <c r="D291" s="22"/>
      <c r="E291" s="22"/>
      <c r="F291" s="22"/>
      <c r="G291" s="22"/>
      <c r="H291" s="22"/>
      <c r="I291" s="22"/>
      <c r="AF291" s="5"/>
      <c r="AV291" s="108" t="s">
        <v>221</v>
      </c>
      <c r="AW291" s="108" t="s">
        <v>968</v>
      </c>
      <c r="AX291" s="108" t="s">
        <v>847</v>
      </c>
      <c r="AY291" s="108" t="s">
        <v>985</v>
      </c>
      <c r="AZ291" s="109">
        <v>91920.459697582395</v>
      </c>
      <c r="BA291" s="109">
        <v>444453.66687950602</v>
      </c>
      <c r="CJ291" s="6"/>
    </row>
    <row r="292" spans="3:88" s="3" customFormat="1" ht="15.75" thickBot="1" x14ac:dyDescent="0.25">
      <c r="C292" s="22"/>
      <c r="D292" s="22"/>
      <c r="E292" s="22"/>
      <c r="F292" s="22"/>
      <c r="G292" s="22"/>
      <c r="H292" s="22"/>
      <c r="I292" s="22"/>
      <c r="AF292" s="5"/>
      <c r="AV292" s="108" t="s">
        <v>719</v>
      </c>
      <c r="AW292" s="108" t="s">
        <v>969</v>
      </c>
      <c r="AX292" s="108" t="s">
        <v>957</v>
      </c>
      <c r="AY292" s="108" t="s">
        <v>986</v>
      </c>
      <c r="AZ292" s="109">
        <v>94224.486076769594</v>
      </c>
      <c r="BA292" s="109">
        <v>444354.918286436</v>
      </c>
      <c r="CJ292" s="6"/>
    </row>
    <row r="293" spans="3:88" s="3" customFormat="1" ht="15.75" thickBot="1" x14ac:dyDescent="0.25">
      <c r="C293" s="22"/>
      <c r="D293" s="22"/>
      <c r="E293" s="22"/>
      <c r="F293" s="22"/>
      <c r="G293" s="22"/>
      <c r="H293" s="22"/>
      <c r="I293" s="22"/>
      <c r="AF293" s="5"/>
      <c r="AV293" s="108" t="s">
        <v>221</v>
      </c>
      <c r="AW293" s="108" t="s">
        <v>968</v>
      </c>
      <c r="AX293" s="108" t="s">
        <v>847</v>
      </c>
      <c r="AY293" s="108" t="s">
        <v>985</v>
      </c>
      <c r="AZ293" s="109">
        <v>91836.846405785196</v>
      </c>
      <c r="BA293" s="109">
        <v>444422.660811332</v>
      </c>
      <c r="CJ293" s="6"/>
    </row>
    <row r="294" spans="3:88" s="3" customFormat="1" ht="15.75" thickBot="1" x14ac:dyDescent="0.25">
      <c r="C294" s="22"/>
      <c r="D294" s="22"/>
      <c r="E294" s="22"/>
      <c r="F294" s="22"/>
      <c r="G294" s="22"/>
      <c r="H294" s="22"/>
      <c r="I294" s="22"/>
      <c r="AF294" s="5"/>
      <c r="AV294" s="108" t="s">
        <v>221</v>
      </c>
      <c r="AW294" s="108" t="s">
        <v>970</v>
      </c>
      <c r="AX294" s="108" t="s">
        <v>847</v>
      </c>
      <c r="AY294" s="108" t="s">
        <v>985</v>
      </c>
      <c r="AZ294" s="109">
        <v>91772.604661500096</v>
      </c>
      <c r="BA294" s="109">
        <v>443993.15664100001</v>
      </c>
      <c r="CJ294" s="6"/>
    </row>
    <row r="295" spans="3:88" s="3" customFormat="1" ht="15.75" thickBot="1" x14ac:dyDescent="0.25">
      <c r="C295" s="22"/>
      <c r="D295" s="22"/>
      <c r="E295" s="22"/>
      <c r="F295" s="22"/>
      <c r="G295" s="22"/>
      <c r="H295" s="22"/>
      <c r="I295" s="22"/>
      <c r="AF295" s="5"/>
      <c r="AV295" s="108" t="s">
        <v>221</v>
      </c>
      <c r="AW295" s="108" t="s">
        <v>911</v>
      </c>
      <c r="AX295" s="108" t="s">
        <v>847</v>
      </c>
      <c r="AY295" s="108" t="s">
        <v>985</v>
      </c>
      <c r="AZ295" s="109">
        <v>92100.466106744003</v>
      </c>
      <c r="BA295" s="109">
        <v>445752.55951012397</v>
      </c>
      <c r="CJ295" s="6"/>
    </row>
    <row r="296" spans="3:88" s="3" customFormat="1" ht="15.75" thickBot="1" x14ac:dyDescent="0.25">
      <c r="C296" s="22"/>
      <c r="D296" s="22"/>
      <c r="E296" s="22"/>
      <c r="F296" s="22"/>
      <c r="G296" s="22"/>
      <c r="H296" s="22"/>
      <c r="I296" s="22"/>
      <c r="AF296" s="5"/>
      <c r="AV296" s="108" t="s">
        <v>719</v>
      </c>
      <c r="AW296" s="108" t="s">
        <v>945</v>
      </c>
      <c r="AX296" s="108" t="s">
        <v>847</v>
      </c>
      <c r="AY296" s="108" t="s">
        <v>985</v>
      </c>
      <c r="AZ296" s="109">
        <v>93133.596288284301</v>
      </c>
      <c r="BA296" s="109">
        <v>445153.61997616902</v>
      </c>
      <c r="CJ296" s="6"/>
    </row>
    <row r="297" spans="3:88" s="3" customFormat="1" ht="15.75" thickBot="1" x14ac:dyDescent="0.25">
      <c r="C297" s="22"/>
      <c r="D297" s="22"/>
      <c r="E297" s="22"/>
      <c r="F297" s="22"/>
      <c r="G297" s="22"/>
      <c r="H297" s="22"/>
      <c r="I297" s="22"/>
      <c r="AF297" s="5"/>
      <c r="AV297" s="108" t="s">
        <v>221</v>
      </c>
      <c r="AW297" s="108" t="s">
        <v>971</v>
      </c>
      <c r="AX297" s="108" t="s">
        <v>847</v>
      </c>
      <c r="AY297" s="108" t="s">
        <v>985</v>
      </c>
      <c r="AZ297" s="109">
        <v>92329.453240209201</v>
      </c>
      <c r="BA297" s="109">
        <v>445648.00669838203</v>
      </c>
      <c r="CJ297" s="6"/>
    </row>
    <row r="298" spans="3:88" s="3" customFormat="1" ht="15.75" thickBot="1" x14ac:dyDescent="0.25">
      <c r="C298" s="22"/>
      <c r="D298" s="22"/>
      <c r="E298" s="22"/>
      <c r="F298" s="22"/>
      <c r="G298" s="22"/>
      <c r="H298" s="22"/>
      <c r="I298" s="22"/>
      <c r="AF298" s="5"/>
      <c r="AV298" s="108" t="s">
        <v>221</v>
      </c>
      <c r="AW298" s="108" t="s">
        <v>971</v>
      </c>
      <c r="AX298" s="108" t="s">
        <v>847</v>
      </c>
      <c r="AY298" s="108" t="s">
        <v>985</v>
      </c>
      <c r="AZ298" s="109">
        <v>92331.429996871695</v>
      </c>
      <c r="BA298" s="109">
        <v>445646.47525215498</v>
      </c>
      <c r="CJ298" s="6"/>
    </row>
    <row r="299" spans="3:88" s="3" customFormat="1" ht="15.75" thickBot="1" x14ac:dyDescent="0.25">
      <c r="C299" s="22"/>
      <c r="D299" s="22"/>
      <c r="E299" s="22"/>
      <c r="F299" s="22"/>
      <c r="G299" s="22"/>
      <c r="H299" s="22"/>
      <c r="I299" s="22"/>
      <c r="AF299" s="5"/>
      <c r="AV299" s="108" t="s">
        <v>221</v>
      </c>
      <c r="AW299" s="108" t="s">
        <v>968</v>
      </c>
      <c r="AX299" s="108" t="s">
        <v>847</v>
      </c>
      <c r="AY299" s="108" t="s">
        <v>985</v>
      </c>
      <c r="AZ299" s="109">
        <v>91712.270948778503</v>
      </c>
      <c r="BA299" s="109">
        <v>444373.29220380803</v>
      </c>
      <c r="CJ299" s="6"/>
    </row>
    <row r="300" spans="3:88" s="3" customFormat="1" ht="13.5" thickBot="1" x14ac:dyDescent="0.25">
      <c r="C300" s="22"/>
      <c r="D300" s="22"/>
      <c r="E300" s="22"/>
      <c r="F300" s="22"/>
      <c r="G300" s="22"/>
      <c r="H300" s="22"/>
      <c r="I300" s="22"/>
      <c r="AF300" s="5"/>
      <c r="AV300" s="108" t="s">
        <v>719</v>
      </c>
      <c r="AW300" s="108" t="s">
        <v>972</v>
      </c>
      <c r="AX300" s="108" t="s">
        <v>973</v>
      </c>
      <c r="AY300" s="108" t="s">
        <v>975</v>
      </c>
      <c r="AZ300" s="109">
        <v>93229.112810458697</v>
      </c>
      <c r="BA300" s="109">
        <v>444556.666121552</v>
      </c>
      <c r="CJ300" s="6"/>
    </row>
    <row r="301" spans="3:88" s="3" customFormat="1" ht="15.75" thickBot="1" x14ac:dyDescent="0.25">
      <c r="C301" s="22"/>
      <c r="D301" s="22"/>
      <c r="E301" s="22"/>
      <c r="F301" s="22"/>
      <c r="G301" s="22"/>
      <c r="H301" s="22"/>
      <c r="I301" s="22"/>
      <c r="AF301" s="5"/>
      <c r="AV301" s="108" t="s">
        <v>719</v>
      </c>
      <c r="AW301" s="108" t="s">
        <v>974</v>
      </c>
      <c r="AX301" s="108" t="s">
        <v>847</v>
      </c>
      <c r="AY301" s="108" t="s">
        <v>985</v>
      </c>
      <c r="AZ301" s="109">
        <v>94797.992658609903</v>
      </c>
      <c r="BA301" s="109">
        <v>445517.87193439598</v>
      </c>
      <c r="CJ301" s="6"/>
    </row>
    <row r="302" spans="3:88" s="3" customFormat="1" ht="15.75" thickBot="1" x14ac:dyDescent="0.25">
      <c r="C302" s="22"/>
      <c r="D302" s="22"/>
      <c r="E302" s="22"/>
      <c r="F302" s="22"/>
      <c r="G302" s="22"/>
      <c r="H302" s="22"/>
      <c r="I302" s="22"/>
      <c r="AF302" s="5"/>
      <c r="AV302" s="108" t="s">
        <v>719</v>
      </c>
      <c r="AW302" s="108" t="s">
        <v>976</v>
      </c>
      <c r="AX302" s="108" t="s">
        <v>957</v>
      </c>
      <c r="AY302" s="108" t="s">
        <v>986</v>
      </c>
      <c r="AZ302" s="109">
        <v>93922.531821553304</v>
      </c>
      <c r="BA302" s="109">
        <v>445018.36560091103</v>
      </c>
      <c r="CJ302" s="6"/>
    </row>
    <row r="303" spans="3:88" s="3" customFormat="1" ht="15.75" thickBot="1" x14ac:dyDescent="0.25">
      <c r="C303" s="22"/>
      <c r="D303" s="22"/>
      <c r="E303" s="22"/>
      <c r="F303" s="22"/>
      <c r="G303" s="22"/>
      <c r="H303" s="22"/>
      <c r="I303" s="22"/>
      <c r="AF303" s="5"/>
      <c r="AV303" s="108" t="s">
        <v>719</v>
      </c>
      <c r="AW303" s="108" t="s">
        <v>977</v>
      </c>
      <c r="AX303" s="108" t="s">
        <v>847</v>
      </c>
      <c r="AY303" s="108" t="s">
        <v>985</v>
      </c>
      <c r="AZ303" s="109">
        <v>92946.798322420305</v>
      </c>
      <c r="BA303" s="109">
        <v>444841.15264606301</v>
      </c>
      <c r="CJ303" s="6"/>
    </row>
    <row r="304" spans="3:88" s="3" customFormat="1" ht="15.75" thickBot="1" x14ac:dyDescent="0.25">
      <c r="C304" s="22"/>
      <c r="D304" s="22"/>
      <c r="E304" s="22"/>
      <c r="F304" s="22"/>
      <c r="G304" s="22"/>
      <c r="H304" s="22"/>
      <c r="I304" s="22"/>
      <c r="AF304" s="5"/>
      <c r="AV304" s="108" t="s">
        <v>221</v>
      </c>
      <c r="AW304" s="108" t="s">
        <v>978</v>
      </c>
      <c r="AX304" s="108" t="s">
        <v>847</v>
      </c>
      <c r="AY304" s="108" t="s">
        <v>985</v>
      </c>
      <c r="AZ304" s="109">
        <v>91014.772987424905</v>
      </c>
      <c r="BA304" s="109">
        <v>445522.70604145201</v>
      </c>
      <c r="CJ304" s="6"/>
    </row>
    <row r="305" spans="3:88" s="3" customFormat="1" ht="15.75" thickBot="1" x14ac:dyDescent="0.25">
      <c r="C305" s="22"/>
      <c r="D305" s="22"/>
      <c r="E305" s="22"/>
      <c r="F305" s="22"/>
      <c r="G305" s="22"/>
      <c r="H305" s="22"/>
      <c r="I305" s="22"/>
      <c r="AF305" s="5"/>
      <c r="AV305" s="108" t="s">
        <v>719</v>
      </c>
      <c r="AW305" s="108" t="s">
        <v>977</v>
      </c>
      <c r="AX305" s="108" t="s">
        <v>847</v>
      </c>
      <c r="AY305" s="108" t="s">
        <v>985</v>
      </c>
      <c r="AZ305" s="109">
        <v>93126.441662969999</v>
      </c>
      <c r="BA305" s="109">
        <v>445064.28486235999</v>
      </c>
      <c r="CJ305" s="6"/>
    </row>
    <row r="306" spans="3:88" s="3" customFormat="1" ht="15.75" thickBot="1" x14ac:dyDescent="0.25">
      <c r="C306" s="22"/>
      <c r="D306" s="22"/>
      <c r="E306" s="22"/>
      <c r="F306" s="22"/>
      <c r="G306" s="22"/>
      <c r="H306" s="22"/>
      <c r="I306" s="22"/>
      <c r="AF306" s="5"/>
      <c r="AV306" s="108" t="s">
        <v>719</v>
      </c>
      <c r="AW306" s="108" t="s">
        <v>979</v>
      </c>
      <c r="AX306" s="108" t="s">
        <v>847</v>
      </c>
      <c r="AY306" s="108" t="s">
        <v>985</v>
      </c>
      <c r="AZ306" s="109">
        <v>94801.072838013497</v>
      </c>
      <c r="BA306" s="109">
        <v>443844.475186989</v>
      </c>
      <c r="CJ306" s="6"/>
    </row>
    <row r="307" spans="3:88" s="3" customFormat="1" ht="15.75" thickBot="1" x14ac:dyDescent="0.25">
      <c r="C307" s="22"/>
      <c r="D307" s="22"/>
      <c r="E307" s="22"/>
      <c r="F307" s="22"/>
      <c r="G307" s="22"/>
      <c r="H307" s="22"/>
      <c r="I307" s="22"/>
      <c r="AF307" s="5"/>
      <c r="AV307" s="108" t="s">
        <v>719</v>
      </c>
      <c r="AW307" s="108" t="s">
        <v>979</v>
      </c>
      <c r="AX307" s="108" t="s">
        <v>847</v>
      </c>
      <c r="AY307" s="108" t="s">
        <v>985</v>
      </c>
      <c r="AZ307" s="109">
        <v>94802.625468980405</v>
      </c>
      <c r="BA307" s="109">
        <v>443843.20817409002</v>
      </c>
      <c r="CJ307" s="6"/>
    </row>
    <row r="308" spans="3:88" s="3" customFormat="1" ht="15.75" thickBot="1" x14ac:dyDescent="0.25">
      <c r="C308" s="22"/>
      <c r="D308" s="22"/>
      <c r="E308" s="22"/>
      <c r="F308" s="22"/>
      <c r="G308" s="22"/>
      <c r="H308" s="22"/>
      <c r="I308" s="22"/>
      <c r="AF308" s="5"/>
      <c r="AV308" s="108" t="s">
        <v>719</v>
      </c>
      <c r="AW308" s="108" t="s">
        <v>980</v>
      </c>
      <c r="AX308" s="108" t="s">
        <v>957</v>
      </c>
      <c r="AY308" s="108" t="s">
        <v>986</v>
      </c>
      <c r="AZ308" s="109">
        <v>93965.835736879104</v>
      </c>
      <c r="BA308" s="109">
        <v>446080.61373624002</v>
      </c>
      <c r="CJ308" s="6"/>
    </row>
    <row r="309" spans="3:88" s="3" customFormat="1" ht="15.75" thickBot="1" x14ac:dyDescent="0.25">
      <c r="C309" s="22"/>
      <c r="D309" s="22"/>
      <c r="E309" s="22"/>
      <c r="F309" s="22"/>
      <c r="G309" s="22"/>
      <c r="H309" s="22"/>
      <c r="I309" s="22"/>
      <c r="AF309" s="5"/>
      <c r="AV309" s="108" t="s">
        <v>719</v>
      </c>
      <c r="AW309" s="108" t="s">
        <v>981</v>
      </c>
      <c r="AX309" s="108" t="s">
        <v>957</v>
      </c>
      <c r="AY309" s="108" t="s">
        <v>986</v>
      </c>
      <c r="AZ309" s="109">
        <v>93568.641144267807</v>
      </c>
      <c r="BA309" s="109">
        <v>445355.64596847998</v>
      </c>
      <c r="CJ309" s="6"/>
    </row>
    <row r="310" spans="3:88" s="3" customFormat="1" ht="15.75" thickBot="1" x14ac:dyDescent="0.25">
      <c r="C310" s="22"/>
      <c r="D310" s="22"/>
      <c r="E310" s="22"/>
      <c r="F310" s="22"/>
      <c r="G310" s="22"/>
      <c r="H310" s="22"/>
      <c r="I310" s="22"/>
      <c r="AF310" s="5"/>
      <c r="AV310" s="108" t="s">
        <v>221</v>
      </c>
      <c r="AW310" s="108" t="s">
        <v>982</v>
      </c>
      <c r="AX310" s="108" t="s">
        <v>847</v>
      </c>
      <c r="AY310" s="108" t="s">
        <v>985</v>
      </c>
      <c r="AZ310" s="109">
        <v>92938.140026523004</v>
      </c>
      <c r="BA310" s="109">
        <v>446053.88820826798</v>
      </c>
      <c r="CJ310" s="6"/>
    </row>
    <row r="311" spans="3:88" s="3" customFormat="1" ht="15.75" thickBot="1" x14ac:dyDescent="0.25">
      <c r="C311" s="22"/>
      <c r="D311" s="22"/>
      <c r="E311" s="22"/>
      <c r="F311" s="22"/>
      <c r="G311" s="22"/>
      <c r="H311" s="22"/>
      <c r="I311" s="22"/>
      <c r="AF311" s="5"/>
      <c r="AV311" s="108" t="s">
        <v>221</v>
      </c>
      <c r="AW311" s="108" t="s">
        <v>983</v>
      </c>
      <c r="AX311" s="108" t="s">
        <v>847</v>
      </c>
      <c r="AY311" s="108" t="s">
        <v>985</v>
      </c>
      <c r="AZ311" s="109">
        <v>92508.968410126603</v>
      </c>
      <c r="BA311" s="109">
        <v>445316.47523987998</v>
      </c>
      <c r="CJ311" s="6"/>
    </row>
    <row r="312" spans="3:88" s="3" customFormat="1" ht="15.75" thickBot="1" x14ac:dyDescent="0.25">
      <c r="C312" s="22"/>
      <c r="D312" s="22"/>
      <c r="E312" s="22"/>
      <c r="F312" s="22"/>
      <c r="G312" s="22"/>
      <c r="H312" s="22"/>
      <c r="I312" s="22"/>
      <c r="AF312" s="5"/>
      <c r="AV312" s="108" t="s">
        <v>221</v>
      </c>
      <c r="AW312" s="108" t="s">
        <v>863</v>
      </c>
      <c r="AX312" s="108" t="s">
        <v>847</v>
      </c>
      <c r="AY312" s="108" t="s">
        <v>985</v>
      </c>
      <c r="AZ312" s="109">
        <v>91909.523722667203</v>
      </c>
      <c r="BA312" s="109">
        <v>445603.81430687301</v>
      </c>
      <c r="CJ312" s="6"/>
    </row>
    <row r="313" spans="3:88" s="3" customFormat="1" ht="15.75" thickBot="1" x14ac:dyDescent="0.25">
      <c r="C313" s="22"/>
      <c r="D313" s="22"/>
      <c r="E313" s="22"/>
      <c r="F313" s="22"/>
      <c r="G313" s="22"/>
      <c r="H313" s="22"/>
      <c r="I313" s="22"/>
      <c r="AF313" s="5"/>
      <c r="AV313" s="108" t="s">
        <v>221</v>
      </c>
      <c r="AW313" s="108" t="s">
        <v>866</v>
      </c>
      <c r="AX313" s="108" t="s">
        <v>847</v>
      </c>
      <c r="AY313" s="108" t="s">
        <v>985</v>
      </c>
      <c r="AZ313" s="109">
        <v>91803.602142907097</v>
      </c>
      <c r="BA313" s="109">
        <v>445438.79266920802</v>
      </c>
      <c r="CJ313" s="6"/>
    </row>
    <row r="314" spans="3:88" s="3" customFormat="1" ht="15.75" thickBot="1" x14ac:dyDescent="0.25">
      <c r="C314" s="22"/>
      <c r="D314" s="22"/>
      <c r="E314" s="22"/>
      <c r="F314" s="22"/>
      <c r="G314" s="22"/>
      <c r="H314" s="22"/>
      <c r="I314" s="22"/>
      <c r="AF314" s="5"/>
      <c r="AV314" s="108" t="s">
        <v>221</v>
      </c>
      <c r="AW314" s="108" t="s">
        <v>866</v>
      </c>
      <c r="AX314" s="108" t="s">
        <v>847</v>
      </c>
      <c r="AY314" s="108" t="s">
        <v>985</v>
      </c>
      <c r="AZ314" s="109">
        <v>91805.495952130193</v>
      </c>
      <c r="BA314" s="109">
        <v>445438.25668546598</v>
      </c>
      <c r="CJ314" s="6"/>
    </row>
    <row r="315" spans="3:88" s="3" customFormat="1" ht="13.5" thickBot="1" x14ac:dyDescent="0.25">
      <c r="C315" s="22"/>
      <c r="D315" s="22"/>
      <c r="E315" s="22"/>
      <c r="F315" s="22"/>
      <c r="G315" s="22"/>
      <c r="H315" s="22"/>
      <c r="I315" s="22"/>
      <c r="AF315" s="5"/>
      <c r="AV315" s="108" t="s">
        <v>221</v>
      </c>
      <c r="AW315" s="108" t="s">
        <v>984</v>
      </c>
      <c r="AX315" s="108" t="s">
        <v>973</v>
      </c>
      <c r="AY315" s="108" t="s">
        <v>975</v>
      </c>
      <c r="AZ315" s="109">
        <v>92484.436143774001</v>
      </c>
      <c r="BA315" s="109">
        <v>445766.251811533</v>
      </c>
      <c r="CJ315" s="6"/>
    </row>
    <row r="316" spans="3:88" s="3" customFormat="1" ht="13.5" thickBot="1" x14ac:dyDescent="0.25">
      <c r="C316" s="22"/>
      <c r="D316" s="22"/>
      <c r="E316" s="22"/>
      <c r="F316" s="22"/>
      <c r="G316" s="22"/>
      <c r="H316" s="22"/>
      <c r="I316" s="22"/>
      <c r="AF316" s="5"/>
      <c r="AV316" s="62"/>
      <c r="AW316" s="63"/>
      <c r="AX316" s="63"/>
      <c r="AY316" s="63"/>
      <c r="AZ316" s="63"/>
      <c r="BA316" s="64"/>
      <c r="CJ316" s="6"/>
    </row>
    <row r="317" spans="3:88" s="3" customFormat="1" x14ac:dyDescent="0.2">
      <c r="C317" s="22"/>
      <c r="D317" s="22"/>
      <c r="E317" s="22"/>
      <c r="F317" s="22"/>
      <c r="G317" s="22"/>
      <c r="H317" s="22"/>
      <c r="I317" s="22"/>
      <c r="AF317" s="5"/>
      <c r="AV317" s="22" t="s">
        <v>160</v>
      </c>
      <c r="CJ317" s="6"/>
    </row>
    <row r="318" spans="3:88" s="3" customFormat="1" ht="13.5" thickBot="1" x14ac:dyDescent="0.25">
      <c r="C318" s="22"/>
      <c r="D318" s="22"/>
      <c r="E318" s="22"/>
      <c r="F318" s="22"/>
      <c r="G318" s="22"/>
      <c r="H318" s="22"/>
      <c r="I318" s="22"/>
      <c r="AF318" s="5"/>
      <c r="CJ318" s="6"/>
    </row>
    <row r="319" spans="3:88" s="3" customFormat="1" ht="13.5" thickBot="1" x14ac:dyDescent="0.25">
      <c r="C319" s="22"/>
      <c r="D319" s="22"/>
      <c r="E319" s="22"/>
      <c r="F319" s="22"/>
      <c r="G319" s="22"/>
      <c r="H319" s="22"/>
      <c r="I319" s="22"/>
      <c r="AF319" s="5"/>
      <c r="BD319" s="36" t="s">
        <v>226</v>
      </c>
      <c r="BE319" s="59"/>
      <c r="BF319" s="59"/>
      <c r="BG319" s="59"/>
      <c r="BH319" s="59"/>
      <c r="BI319" s="60"/>
      <c r="CJ319" s="6"/>
    </row>
    <row r="320" spans="3:88" s="3" customFormat="1" ht="26.25" thickBot="1" x14ac:dyDescent="0.25">
      <c r="C320" s="22"/>
      <c r="D320" s="22"/>
      <c r="E320" s="22"/>
      <c r="F320" s="22"/>
      <c r="G320" s="22"/>
      <c r="H320" s="22"/>
      <c r="I320" s="22"/>
      <c r="AF320" s="5"/>
      <c r="BD320" s="36" t="s">
        <v>840</v>
      </c>
      <c r="BE320" s="65" t="s">
        <v>841</v>
      </c>
      <c r="BF320" s="65" t="s">
        <v>842</v>
      </c>
      <c r="BG320" s="65" t="s">
        <v>220</v>
      </c>
      <c r="BH320" s="65" t="s">
        <v>843</v>
      </c>
      <c r="BI320" s="65" t="s">
        <v>844</v>
      </c>
      <c r="CJ320" s="6"/>
    </row>
    <row r="321" spans="3:88" s="3" customFormat="1" ht="13.5" thickBot="1" x14ac:dyDescent="0.25">
      <c r="C321" s="22"/>
      <c r="D321" s="22"/>
      <c r="E321" s="22"/>
      <c r="F321" s="22"/>
      <c r="G321" s="22"/>
      <c r="H321" s="22"/>
      <c r="I321" s="22"/>
      <c r="AF321" s="5"/>
      <c r="BD321" s="108" t="s">
        <v>845</v>
      </c>
      <c r="BE321" s="108" t="s">
        <v>846</v>
      </c>
      <c r="BF321" s="108" t="s">
        <v>973</v>
      </c>
      <c r="BG321" s="108" t="s">
        <v>975</v>
      </c>
      <c r="BH321" s="109">
        <v>97324.8843306177</v>
      </c>
      <c r="BI321" s="109">
        <v>447569.631059815</v>
      </c>
      <c r="CJ321" s="6"/>
    </row>
    <row r="322" spans="3:88" s="3" customFormat="1" ht="13.5" thickBot="1" x14ac:dyDescent="0.25">
      <c r="C322" s="22"/>
      <c r="D322" s="22"/>
      <c r="E322" s="22"/>
      <c r="F322" s="22"/>
      <c r="G322" s="22"/>
      <c r="H322" s="22"/>
      <c r="I322" s="22"/>
      <c r="AF322" s="5"/>
      <c r="BD322" s="108" t="s">
        <v>845</v>
      </c>
      <c r="BE322" s="108" t="s">
        <v>950</v>
      </c>
      <c r="BF322" s="108" t="s">
        <v>973</v>
      </c>
      <c r="BG322" s="108" t="s">
        <v>975</v>
      </c>
      <c r="BH322" s="109">
        <v>96968.625515721302</v>
      </c>
      <c r="BI322" s="109">
        <v>447322.142313377</v>
      </c>
      <c r="CJ322" s="6"/>
    </row>
    <row r="323" spans="3:88" s="3" customFormat="1" ht="13.5" thickBot="1" x14ac:dyDescent="0.25">
      <c r="C323" s="22"/>
      <c r="D323" s="22"/>
      <c r="E323" s="22"/>
      <c r="F323" s="22"/>
      <c r="G323" s="22"/>
      <c r="H323" s="22"/>
      <c r="I323" s="22"/>
      <c r="AF323" s="5"/>
      <c r="BD323" s="108" t="s">
        <v>845</v>
      </c>
      <c r="BE323" s="108" t="s">
        <v>952</v>
      </c>
      <c r="BF323" s="108" t="s">
        <v>973</v>
      </c>
      <c r="BG323" s="108" t="s">
        <v>975</v>
      </c>
      <c r="BH323" s="109">
        <v>96422.505123114301</v>
      </c>
      <c r="BI323" s="109">
        <v>447232.16635639197</v>
      </c>
      <c r="CJ323" s="6"/>
    </row>
    <row r="324" spans="3:88" s="3" customFormat="1" ht="13.5" thickBot="1" x14ac:dyDescent="0.25">
      <c r="C324" s="22"/>
      <c r="D324" s="22"/>
      <c r="E324" s="22"/>
      <c r="F324" s="22"/>
      <c r="G324" s="22"/>
      <c r="H324" s="22"/>
      <c r="I324" s="22"/>
      <c r="AF324" s="5"/>
      <c r="BD324" s="108" t="s">
        <v>845</v>
      </c>
      <c r="BE324" s="108" t="s">
        <v>951</v>
      </c>
      <c r="BF324" s="108" t="s">
        <v>973</v>
      </c>
      <c r="BG324" s="108" t="s">
        <v>975</v>
      </c>
      <c r="BH324" s="109">
        <v>96508.595430906396</v>
      </c>
      <c r="BI324" s="109">
        <v>447215.26163212501</v>
      </c>
      <c r="CJ324" s="6"/>
    </row>
    <row r="325" spans="3:88" s="3" customFormat="1" ht="13.5" thickBot="1" x14ac:dyDescent="0.25">
      <c r="C325" s="22"/>
      <c r="D325" s="22"/>
      <c r="E325" s="22"/>
      <c r="F325" s="22"/>
      <c r="G325" s="22"/>
      <c r="H325" s="22"/>
      <c r="I325" s="22"/>
      <c r="AF325" s="5"/>
      <c r="BD325" s="108" t="s">
        <v>845</v>
      </c>
      <c r="BE325" s="108" t="s">
        <v>953</v>
      </c>
      <c r="BF325" s="108" t="s">
        <v>973</v>
      </c>
      <c r="BG325" s="108" t="s">
        <v>975</v>
      </c>
      <c r="BH325" s="109">
        <v>96366.811326172407</v>
      </c>
      <c r="BI325" s="109">
        <v>447318.04613455199</v>
      </c>
      <c r="CJ325" s="6"/>
    </row>
    <row r="326" spans="3:88" s="3" customFormat="1" ht="13.5" thickBot="1" x14ac:dyDescent="0.25">
      <c r="C326" s="22"/>
      <c r="D326" s="22"/>
      <c r="E326" s="22"/>
      <c r="F326" s="22"/>
      <c r="G326" s="22"/>
      <c r="H326" s="22"/>
      <c r="I326" s="22"/>
      <c r="AF326" s="5"/>
      <c r="BD326" s="108" t="s">
        <v>845</v>
      </c>
      <c r="BE326" s="108" t="s">
        <v>928</v>
      </c>
      <c r="BF326" s="108" t="s">
        <v>973</v>
      </c>
      <c r="BG326" s="108" t="s">
        <v>975</v>
      </c>
      <c r="BH326" s="109">
        <v>96449.978256935996</v>
      </c>
      <c r="BI326" s="109">
        <v>446963.35501546698</v>
      </c>
      <c r="CJ326" s="6"/>
    </row>
    <row r="327" spans="3:88" s="3" customFormat="1" ht="13.5" thickBot="1" x14ac:dyDescent="0.25">
      <c r="C327" s="22"/>
      <c r="D327" s="22"/>
      <c r="E327" s="22"/>
      <c r="F327" s="22"/>
      <c r="G327" s="22"/>
      <c r="H327" s="22"/>
      <c r="I327" s="22"/>
      <c r="AF327" s="5"/>
      <c r="BD327" s="108" t="s">
        <v>221</v>
      </c>
      <c r="BE327" s="108" t="s">
        <v>857</v>
      </c>
      <c r="BF327" s="108" t="s">
        <v>973</v>
      </c>
      <c r="BG327" s="108" t="s">
        <v>975</v>
      </c>
      <c r="BH327" s="109">
        <v>93451.972189956796</v>
      </c>
      <c r="BI327" s="109">
        <v>446446.35875368997</v>
      </c>
      <c r="CJ327" s="6"/>
    </row>
    <row r="328" spans="3:88" s="3" customFormat="1" ht="13.5" thickBot="1" x14ac:dyDescent="0.25">
      <c r="C328" s="22"/>
      <c r="D328" s="22"/>
      <c r="E328" s="22"/>
      <c r="F328" s="22"/>
      <c r="G328" s="22"/>
      <c r="H328" s="22"/>
      <c r="I328" s="22"/>
      <c r="AF328" s="5"/>
      <c r="BD328" s="108" t="s">
        <v>221</v>
      </c>
      <c r="BE328" s="108" t="s">
        <v>853</v>
      </c>
      <c r="BF328" s="108" t="s">
        <v>973</v>
      </c>
      <c r="BG328" s="108" t="s">
        <v>975</v>
      </c>
      <c r="BH328" s="109">
        <v>93178.584874520704</v>
      </c>
      <c r="BI328" s="109">
        <v>446436.714850633</v>
      </c>
      <c r="CJ328" s="6"/>
    </row>
    <row r="329" spans="3:88" s="3" customFormat="1" ht="13.5" thickBot="1" x14ac:dyDescent="0.25">
      <c r="C329" s="22"/>
      <c r="D329" s="22"/>
      <c r="E329" s="22"/>
      <c r="F329" s="22"/>
      <c r="G329" s="22"/>
      <c r="H329" s="22"/>
      <c r="I329" s="22"/>
      <c r="AF329" s="5"/>
      <c r="BD329" s="108" t="s">
        <v>221</v>
      </c>
      <c r="BE329" s="108" t="s">
        <v>853</v>
      </c>
      <c r="BF329" s="108" t="s">
        <v>973</v>
      </c>
      <c r="BG329" s="108" t="s">
        <v>975</v>
      </c>
      <c r="BH329" s="109">
        <v>93078.459210664398</v>
      </c>
      <c r="BI329" s="109">
        <v>446434.62858765502</v>
      </c>
      <c r="CJ329" s="6"/>
    </row>
    <row r="330" spans="3:88" s="3" customFormat="1" ht="13.5" thickBot="1" x14ac:dyDescent="0.25">
      <c r="C330" s="22"/>
      <c r="D330" s="22"/>
      <c r="E330" s="22"/>
      <c r="F330" s="22"/>
      <c r="G330" s="22"/>
      <c r="H330" s="22"/>
      <c r="I330" s="22"/>
      <c r="AF330" s="5"/>
      <c r="BD330" s="108" t="s">
        <v>221</v>
      </c>
      <c r="BE330" s="108" t="s">
        <v>855</v>
      </c>
      <c r="BF330" s="108" t="s">
        <v>973</v>
      </c>
      <c r="BG330" s="108" t="s">
        <v>975</v>
      </c>
      <c r="BH330" s="109">
        <v>93179.264465978398</v>
      </c>
      <c r="BI330" s="109">
        <v>446572.68742860801</v>
      </c>
      <c r="CJ330" s="6"/>
    </row>
    <row r="331" spans="3:88" s="3" customFormat="1" ht="13.5" thickBot="1" x14ac:dyDescent="0.25">
      <c r="C331" s="22"/>
      <c r="D331" s="22"/>
      <c r="E331" s="22"/>
      <c r="F331" s="22"/>
      <c r="G331" s="22"/>
      <c r="H331" s="22"/>
      <c r="I331" s="22"/>
      <c r="AF331" s="5"/>
      <c r="BD331" s="108" t="s">
        <v>221</v>
      </c>
      <c r="BE331" s="108" t="s">
        <v>855</v>
      </c>
      <c r="BF331" s="108" t="s">
        <v>973</v>
      </c>
      <c r="BG331" s="108" t="s">
        <v>975</v>
      </c>
      <c r="BH331" s="109">
        <v>93078.586709858602</v>
      </c>
      <c r="BI331" s="109">
        <v>446552.487041421</v>
      </c>
      <c r="CJ331" s="6"/>
    </row>
    <row r="332" spans="3:88" s="3" customFormat="1" ht="13.5" thickBot="1" x14ac:dyDescent="0.25">
      <c r="C332" s="22"/>
      <c r="D332" s="22"/>
      <c r="E332" s="22"/>
      <c r="F332" s="22"/>
      <c r="G332" s="22"/>
      <c r="H332" s="22"/>
      <c r="I332" s="22"/>
      <c r="AF332" s="5"/>
      <c r="BD332" s="108" t="s">
        <v>221</v>
      </c>
      <c r="BE332" s="108" t="s">
        <v>860</v>
      </c>
      <c r="BF332" s="108" t="s">
        <v>973</v>
      </c>
      <c r="BG332" s="108" t="s">
        <v>975</v>
      </c>
      <c r="BH332" s="109">
        <v>93078.955776250004</v>
      </c>
      <c r="BI332" s="109">
        <v>446669.99655236601</v>
      </c>
      <c r="CJ332" s="6"/>
    </row>
    <row r="333" spans="3:88" s="3" customFormat="1" ht="13.5" thickBot="1" x14ac:dyDescent="0.25">
      <c r="C333" s="22"/>
      <c r="D333" s="22"/>
      <c r="E333" s="22"/>
      <c r="F333" s="22"/>
      <c r="G333" s="22"/>
      <c r="H333" s="22"/>
      <c r="I333" s="22"/>
      <c r="AF333" s="5"/>
      <c r="BD333" s="108" t="s">
        <v>221</v>
      </c>
      <c r="BE333" s="108" t="s">
        <v>860</v>
      </c>
      <c r="BF333" s="108" t="s">
        <v>973</v>
      </c>
      <c r="BG333" s="108" t="s">
        <v>975</v>
      </c>
      <c r="BH333" s="109">
        <v>93179.541127635603</v>
      </c>
      <c r="BI333" s="109">
        <v>446689.74407837098</v>
      </c>
      <c r="CJ333" s="6"/>
    </row>
    <row r="334" spans="3:88" s="3" customFormat="1" ht="13.5" thickBot="1" x14ac:dyDescent="0.25">
      <c r="C334" s="22"/>
      <c r="D334" s="22"/>
      <c r="E334" s="22"/>
      <c r="F334" s="22"/>
      <c r="G334" s="22"/>
      <c r="H334" s="22"/>
      <c r="I334" s="22"/>
      <c r="AF334" s="5"/>
      <c r="BD334" s="108" t="s">
        <v>221</v>
      </c>
      <c r="BE334" s="108" t="s">
        <v>859</v>
      </c>
      <c r="BF334" s="108" t="s">
        <v>973</v>
      </c>
      <c r="BG334" s="108" t="s">
        <v>975</v>
      </c>
      <c r="BH334" s="109">
        <v>93300.195305118003</v>
      </c>
      <c r="BI334" s="109">
        <v>446682.287637303</v>
      </c>
      <c r="CJ334" s="6"/>
    </row>
    <row r="335" spans="3:88" s="3" customFormat="1" ht="13.5" thickBot="1" x14ac:dyDescent="0.25">
      <c r="C335" s="22"/>
      <c r="D335" s="22"/>
      <c r="E335" s="22"/>
      <c r="F335" s="22"/>
      <c r="G335" s="22"/>
      <c r="H335" s="22"/>
      <c r="I335" s="22"/>
      <c r="AF335" s="5"/>
      <c r="BD335" s="108" t="s">
        <v>221</v>
      </c>
      <c r="BE335" s="108" t="s">
        <v>859</v>
      </c>
      <c r="BF335" s="108" t="s">
        <v>973</v>
      </c>
      <c r="BG335" s="108" t="s">
        <v>975</v>
      </c>
      <c r="BH335" s="109">
        <v>93269.104287759896</v>
      </c>
      <c r="BI335" s="109">
        <v>446794.35545834497</v>
      </c>
      <c r="CJ335" s="6"/>
    </row>
    <row r="336" spans="3:88" s="3" customFormat="1" ht="13.5" thickBot="1" x14ac:dyDescent="0.25">
      <c r="C336" s="22"/>
      <c r="D336" s="22"/>
      <c r="E336" s="22"/>
      <c r="F336" s="22"/>
      <c r="G336" s="22"/>
      <c r="H336" s="22"/>
      <c r="I336" s="22"/>
      <c r="AF336" s="5"/>
      <c r="BD336" s="108" t="s">
        <v>221</v>
      </c>
      <c r="BE336" s="108" t="s">
        <v>860</v>
      </c>
      <c r="BF336" s="108" t="s">
        <v>973</v>
      </c>
      <c r="BG336" s="108" t="s">
        <v>975</v>
      </c>
      <c r="BH336" s="109">
        <v>93148.529067987794</v>
      </c>
      <c r="BI336" s="109">
        <v>446793.87296446803</v>
      </c>
      <c r="CJ336" s="6"/>
    </row>
    <row r="337" spans="3:88" s="3" customFormat="1" ht="13.5" thickBot="1" x14ac:dyDescent="0.25">
      <c r="C337" s="22"/>
      <c r="D337" s="22"/>
      <c r="E337" s="22"/>
      <c r="F337" s="22"/>
      <c r="G337" s="22"/>
      <c r="H337" s="22"/>
      <c r="I337" s="22"/>
      <c r="AF337" s="5"/>
      <c r="BD337" s="108" t="s">
        <v>221</v>
      </c>
      <c r="BE337" s="108" t="s">
        <v>858</v>
      </c>
      <c r="BF337" s="108" t="s">
        <v>973</v>
      </c>
      <c r="BG337" s="108" t="s">
        <v>975</v>
      </c>
      <c r="BH337" s="109">
        <v>93425.377764540593</v>
      </c>
      <c r="BI337" s="109">
        <v>446690.46657773701</v>
      </c>
      <c r="CJ337" s="6"/>
    </row>
    <row r="338" spans="3:88" s="3" customFormat="1" ht="13.5" thickBot="1" x14ac:dyDescent="0.25">
      <c r="C338" s="22"/>
      <c r="D338" s="22"/>
      <c r="E338" s="22"/>
      <c r="F338" s="22"/>
      <c r="G338" s="22"/>
      <c r="H338" s="22"/>
      <c r="I338" s="22"/>
      <c r="AF338" s="5"/>
      <c r="BD338" s="108" t="s">
        <v>845</v>
      </c>
      <c r="BE338" s="108" t="s">
        <v>932</v>
      </c>
      <c r="BF338" s="108" t="s">
        <v>973</v>
      </c>
      <c r="BG338" s="108" t="s">
        <v>988</v>
      </c>
      <c r="BH338" s="109">
        <v>96281.406727736394</v>
      </c>
      <c r="BI338" s="109">
        <v>447224.301454384</v>
      </c>
      <c r="CJ338" s="6"/>
    </row>
    <row r="339" spans="3:88" s="3" customFormat="1" ht="13.5" thickBot="1" x14ac:dyDescent="0.25">
      <c r="C339" s="22"/>
      <c r="D339" s="22"/>
      <c r="E339" s="22"/>
      <c r="F339" s="22"/>
      <c r="G339" s="22"/>
      <c r="H339" s="22"/>
      <c r="I339" s="22"/>
      <c r="AF339" s="5"/>
      <c r="BD339" s="108" t="s">
        <v>845</v>
      </c>
      <c r="BE339" s="108" t="s">
        <v>987</v>
      </c>
      <c r="BF339" s="108" t="s">
        <v>973</v>
      </c>
      <c r="BG339" s="108" t="s">
        <v>975</v>
      </c>
      <c r="BH339" s="109">
        <v>97084.976681559798</v>
      </c>
      <c r="BI339" s="109">
        <v>446648.86053338897</v>
      </c>
      <c r="CJ339" s="6"/>
    </row>
    <row r="340" spans="3:88" s="3" customFormat="1" ht="13.5" thickBot="1" x14ac:dyDescent="0.25">
      <c r="C340" s="22"/>
      <c r="D340" s="22"/>
      <c r="E340" s="22"/>
      <c r="F340" s="22"/>
      <c r="G340" s="22"/>
      <c r="H340" s="22"/>
      <c r="I340" s="22"/>
      <c r="AF340" s="5"/>
      <c r="BD340" s="108" t="s">
        <v>845</v>
      </c>
      <c r="BE340" s="108" t="s">
        <v>949</v>
      </c>
      <c r="BF340" s="108" t="s">
        <v>973</v>
      </c>
      <c r="BG340" s="108" t="s">
        <v>975</v>
      </c>
      <c r="BH340" s="109">
        <v>97277.751129505894</v>
      </c>
      <c r="BI340" s="109">
        <v>447317.31036843598</v>
      </c>
      <c r="CJ340" s="6"/>
    </row>
    <row r="341" spans="3:88" s="3" customFormat="1" ht="13.5" thickBot="1" x14ac:dyDescent="0.25">
      <c r="C341" s="22"/>
      <c r="D341" s="22"/>
      <c r="E341" s="22"/>
      <c r="F341" s="22"/>
      <c r="G341" s="22"/>
      <c r="H341" s="22"/>
      <c r="I341" s="22"/>
      <c r="AF341" s="5"/>
      <c r="BD341" s="108" t="s">
        <v>221</v>
      </c>
      <c r="BE341" s="108" t="s">
        <v>858</v>
      </c>
      <c r="BF341" s="108" t="s">
        <v>973</v>
      </c>
      <c r="BG341" s="108" t="s">
        <v>975</v>
      </c>
      <c r="BH341" s="109">
        <v>93449.472740744503</v>
      </c>
      <c r="BI341" s="109">
        <v>446779.774911888</v>
      </c>
      <c r="CJ341" s="6"/>
    </row>
    <row r="342" spans="3:88" s="3" customFormat="1" ht="13.5" thickBot="1" x14ac:dyDescent="0.25">
      <c r="C342" s="22"/>
      <c r="D342" s="22"/>
      <c r="E342" s="22"/>
      <c r="F342" s="22"/>
      <c r="G342" s="22"/>
      <c r="H342" s="22"/>
      <c r="I342" s="22"/>
      <c r="AF342" s="5"/>
      <c r="BD342" s="108" t="s">
        <v>221</v>
      </c>
      <c r="BE342" s="108" t="s">
        <v>858</v>
      </c>
      <c r="BF342" s="108" t="s">
        <v>973</v>
      </c>
      <c r="BG342" s="108" t="s">
        <v>975</v>
      </c>
      <c r="BH342" s="109">
        <v>93359.575667014593</v>
      </c>
      <c r="BI342" s="109">
        <v>446793.68355877098</v>
      </c>
      <c r="CJ342" s="6"/>
    </row>
    <row r="343" spans="3:88" s="3" customFormat="1" ht="13.5" thickBot="1" x14ac:dyDescent="0.25">
      <c r="C343" s="22"/>
      <c r="D343" s="22"/>
      <c r="E343" s="22"/>
      <c r="F343" s="22"/>
      <c r="G343" s="22"/>
      <c r="H343" s="22"/>
      <c r="I343" s="22"/>
      <c r="AF343" s="5"/>
      <c r="BD343" s="108" t="s">
        <v>719</v>
      </c>
      <c r="BE343" s="108" t="s">
        <v>861</v>
      </c>
      <c r="BF343" s="108" t="s">
        <v>973</v>
      </c>
      <c r="BG343" s="108" t="s">
        <v>975</v>
      </c>
      <c r="BH343" s="109">
        <v>94933.834943297494</v>
      </c>
      <c r="BI343" s="109">
        <v>445383.913996891</v>
      </c>
      <c r="CJ343" s="6"/>
    </row>
    <row r="344" spans="3:88" s="3" customFormat="1" ht="13.5" thickBot="1" x14ac:dyDescent="0.25">
      <c r="C344" s="22"/>
      <c r="D344" s="22"/>
      <c r="E344" s="22"/>
      <c r="F344" s="22"/>
      <c r="G344" s="22"/>
      <c r="H344" s="22"/>
      <c r="I344" s="22"/>
      <c r="AF344" s="5"/>
      <c r="BD344" s="108" t="s">
        <v>719</v>
      </c>
      <c r="BE344" s="108" t="s">
        <v>923</v>
      </c>
      <c r="BF344" s="108" t="s">
        <v>973</v>
      </c>
      <c r="BG344" s="108" t="s">
        <v>975</v>
      </c>
      <c r="BH344" s="109">
        <v>93348.100425821802</v>
      </c>
      <c r="BI344" s="109">
        <v>444524.372066996</v>
      </c>
      <c r="CJ344" s="6"/>
    </row>
    <row r="345" spans="3:88" s="3" customFormat="1" ht="13.5" thickBot="1" x14ac:dyDescent="0.25">
      <c r="C345" s="22"/>
      <c r="D345" s="22"/>
      <c r="E345" s="22"/>
      <c r="F345" s="22"/>
      <c r="G345" s="22"/>
      <c r="H345" s="22"/>
      <c r="I345" s="22"/>
      <c r="AF345" s="5"/>
      <c r="BD345" s="108" t="s">
        <v>719</v>
      </c>
      <c r="BE345" s="108" t="s">
        <v>924</v>
      </c>
      <c r="BF345" s="108" t="s">
        <v>973</v>
      </c>
      <c r="BG345" s="108" t="s">
        <v>975</v>
      </c>
      <c r="BH345" s="109">
        <v>93432.190153953896</v>
      </c>
      <c r="BI345" s="109">
        <v>444446.315635356</v>
      </c>
      <c r="CJ345" s="6"/>
    </row>
    <row r="346" spans="3:88" s="3" customFormat="1" ht="13.5" thickBot="1" x14ac:dyDescent="0.25">
      <c r="C346" s="22"/>
      <c r="D346" s="22"/>
      <c r="E346" s="22"/>
      <c r="F346" s="22"/>
      <c r="G346" s="22"/>
      <c r="H346" s="22"/>
      <c r="I346" s="22"/>
      <c r="AF346" s="5"/>
      <c r="BD346" s="108" t="s">
        <v>719</v>
      </c>
      <c r="BE346" s="108" t="s">
        <v>922</v>
      </c>
      <c r="BF346" s="108" t="s">
        <v>973</v>
      </c>
      <c r="BG346" s="108" t="s">
        <v>975</v>
      </c>
      <c r="BH346" s="109">
        <v>93502.2185782741</v>
      </c>
      <c r="BI346" s="109">
        <v>444386.08865969302</v>
      </c>
      <c r="CJ346" s="6"/>
    </row>
    <row r="347" spans="3:88" s="3" customFormat="1" ht="13.5" thickBot="1" x14ac:dyDescent="0.25">
      <c r="C347" s="22"/>
      <c r="D347" s="22"/>
      <c r="E347" s="22"/>
      <c r="F347" s="22"/>
      <c r="G347" s="22"/>
      <c r="H347" s="22"/>
      <c r="I347" s="22"/>
      <c r="AF347" s="5"/>
      <c r="BD347" s="108" t="s">
        <v>719</v>
      </c>
      <c r="BE347" s="108" t="s">
        <v>939</v>
      </c>
      <c r="BF347" s="108" t="s">
        <v>973</v>
      </c>
      <c r="BG347" s="108" t="s">
        <v>975</v>
      </c>
      <c r="BH347" s="109">
        <v>94078.069103550704</v>
      </c>
      <c r="BI347" s="109">
        <v>446111.80384022801</v>
      </c>
      <c r="CJ347" s="6"/>
    </row>
    <row r="348" spans="3:88" s="3" customFormat="1" ht="13.5" thickBot="1" x14ac:dyDescent="0.25">
      <c r="C348" s="22"/>
      <c r="D348" s="22"/>
      <c r="E348" s="22"/>
      <c r="F348" s="22"/>
      <c r="G348" s="22"/>
      <c r="H348" s="22"/>
      <c r="I348" s="22"/>
      <c r="AF348" s="5"/>
      <c r="BD348" s="108" t="s">
        <v>719</v>
      </c>
      <c r="BE348" s="108" t="s">
        <v>939</v>
      </c>
      <c r="BF348" s="108" t="s">
        <v>973</v>
      </c>
      <c r="BG348" s="108" t="s">
        <v>975</v>
      </c>
      <c r="BH348" s="109">
        <v>94021.946369091806</v>
      </c>
      <c r="BI348" s="109">
        <v>446157.13347673701</v>
      </c>
      <c r="CJ348" s="6"/>
    </row>
    <row r="349" spans="3:88" s="3" customFormat="1" ht="13.5" thickBot="1" x14ac:dyDescent="0.25">
      <c r="C349" s="22"/>
      <c r="D349" s="22"/>
      <c r="E349" s="22"/>
      <c r="F349" s="22"/>
      <c r="G349" s="22"/>
      <c r="H349" s="22"/>
      <c r="I349" s="22"/>
      <c r="AF349" s="5"/>
      <c r="BD349" s="108" t="s">
        <v>221</v>
      </c>
      <c r="BE349" s="108" t="s">
        <v>930</v>
      </c>
      <c r="BF349" s="108" t="s">
        <v>973</v>
      </c>
      <c r="BG349" s="108" t="s">
        <v>975</v>
      </c>
      <c r="BH349" s="109">
        <v>93015.457156701799</v>
      </c>
      <c r="BI349" s="109">
        <v>446176.60685868701</v>
      </c>
      <c r="CJ349" s="6"/>
    </row>
    <row r="350" spans="3:88" s="3" customFormat="1" ht="13.5" thickBot="1" x14ac:dyDescent="0.25">
      <c r="C350" s="22"/>
      <c r="D350" s="22"/>
      <c r="E350" s="22"/>
      <c r="F350" s="22"/>
      <c r="G350" s="22"/>
      <c r="H350" s="22"/>
      <c r="I350" s="22"/>
      <c r="AF350" s="5"/>
      <c r="BD350" s="108" t="s">
        <v>221</v>
      </c>
      <c r="BE350" s="108" t="s">
        <v>946</v>
      </c>
      <c r="BF350" s="108" t="s">
        <v>973</v>
      </c>
      <c r="BG350" s="108" t="s">
        <v>975</v>
      </c>
      <c r="BH350" s="109">
        <v>92230.937130947597</v>
      </c>
      <c r="BI350" s="109">
        <v>445318.80207052903</v>
      </c>
      <c r="CJ350" s="6"/>
    </row>
    <row r="351" spans="3:88" s="3" customFormat="1" ht="13.5" thickBot="1" x14ac:dyDescent="0.25">
      <c r="C351" s="22"/>
      <c r="D351" s="22"/>
      <c r="E351" s="22"/>
      <c r="F351" s="22"/>
      <c r="G351" s="22"/>
      <c r="H351" s="22"/>
      <c r="I351" s="22"/>
      <c r="AF351" s="5"/>
      <c r="BD351" s="108" t="s">
        <v>221</v>
      </c>
      <c r="BE351" s="108" t="s">
        <v>888</v>
      </c>
      <c r="BF351" s="108" t="s">
        <v>973</v>
      </c>
      <c r="BG351" s="108" t="s">
        <v>975</v>
      </c>
      <c r="BH351" s="109">
        <v>92052.156394611797</v>
      </c>
      <c r="BI351" s="109">
        <v>445818.51175732602</v>
      </c>
      <c r="CJ351" s="6"/>
    </row>
    <row r="352" spans="3:88" s="3" customFormat="1" ht="13.5" thickBot="1" x14ac:dyDescent="0.25">
      <c r="C352" s="22"/>
      <c r="D352" s="22"/>
      <c r="E352" s="22"/>
      <c r="F352" s="22"/>
      <c r="G352" s="22"/>
      <c r="H352" s="22"/>
      <c r="I352" s="22"/>
      <c r="AF352" s="5"/>
      <c r="BD352" s="108" t="s">
        <v>221</v>
      </c>
      <c r="BE352" s="108" t="s">
        <v>896</v>
      </c>
      <c r="BF352" s="108" t="s">
        <v>973</v>
      </c>
      <c r="BG352" s="108" t="s">
        <v>975</v>
      </c>
      <c r="BH352" s="109">
        <v>91769.947243390299</v>
      </c>
      <c r="BI352" s="109">
        <v>446289.21335056197</v>
      </c>
      <c r="CJ352" s="6"/>
    </row>
    <row r="353" spans="3:88" s="3" customFormat="1" ht="13.5" thickBot="1" x14ac:dyDescent="0.25">
      <c r="C353" s="22"/>
      <c r="D353" s="22"/>
      <c r="E353" s="22"/>
      <c r="F353" s="22"/>
      <c r="G353" s="22"/>
      <c r="H353" s="22"/>
      <c r="I353" s="22"/>
      <c r="AF353" s="5"/>
      <c r="BD353" s="108" t="s">
        <v>719</v>
      </c>
      <c r="BE353" s="108" t="s">
        <v>925</v>
      </c>
      <c r="BF353" s="108" t="s">
        <v>973</v>
      </c>
      <c r="BG353" s="108" t="s">
        <v>975</v>
      </c>
      <c r="BH353" s="109">
        <v>93370.177946365598</v>
      </c>
      <c r="BI353" s="109">
        <v>444729.12340074999</v>
      </c>
      <c r="CJ353" s="6"/>
    </row>
    <row r="354" spans="3:88" s="3" customFormat="1" ht="13.5" thickBot="1" x14ac:dyDescent="0.25">
      <c r="C354" s="22"/>
      <c r="D354" s="22"/>
      <c r="E354" s="22"/>
      <c r="F354" s="22"/>
      <c r="G354" s="22"/>
      <c r="H354" s="22"/>
      <c r="I354" s="22"/>
      <c r="AF354" s="5"/>
      <c r="BD354" s="108" t="s">
        <v>719</v>
      </c>
      <c r="BE354" s="108" t="s">
        <v>925</v>
      </c>
      <c r="BF354" s="108" t="s">
        <v>973</v>
      </c>
      <c r="BG354" s="108" t="s">
        <v>975</v>
      </c>
      <c r="BH354" s="109">
        <v>93363.176403264602</v>
      </c>
      <c r="BI354" s="109">
        <v>444786.986693379</v>
      </c>
      <c r="CJ354" s="6"/>
    </row>
    <row r="355" spans="3:88" s="3" customFormat="1" ht="13.5" thickBot="1" x14ac:dyDescent="0.25">
      <c r="C355" s="22"/>
      <c r="D355" s="22"/>
      <c r="E355" s="22"/>
      <c r="F355" s="22"/>
      <c r="G355" s="22"/>
      <c r="H355" s="22"/>
      <c r="I355" s="22"/>
      <c r="AF355" s="5"/>
      <c r="BD355" s="108" t="s">
        <v>719</v>
      </c>
      <c r="BE355" s="108" t="s">
        <v>926</v>
      </c>
      <c r="BF355" s="108" t="s">
        <v>973</v>
      </c>
      <c r="BG355" s="108" t="s">
        <v>975</v>
      </c>
      <c r="BH355" s="109">
        <v>93010.093987589004</v>
      </c>
      <c r="BI355" s="109">
        <v>444849.17854477098</v>
      </c>
      <c r="CJ355" s="6"/>
    </row>
    <row r="356" spans="3:88" s="3" customFormat="1" ht="13.5" thickBot="1" x14ac:dyDescent="0.25">
      <c r="C356" s="22"/>
      <c r="D356" s="22"/>
      <c r="E356" s="22"/>
      <c r="F356" s="22"/>
      <c r="G356" s="22"/>
      <c r="H356" s="22"/>
      <c r="I356" s="22"/>
      <c r="AF356" s="5"/>
      <c r="BD356" s="108" t="s">
        <v>719</v>
      </c>
      <c r="BE356" s="108" t="s">
        <v>936</v>
      </c>
      <c r="BF356" s="108" t="s">
        <v>973</v>
      </c>
      <c r="BG356" s="108" t="s">
        <v>975</v>
      </c>
      <c r="BH356" s="109">
        <v>93869.837639831807</v>
      </c>
      <c r="BI356" s="109">
        <v>445246.42426487798</v>
      </c>
      <c r="CJ356" s="6"/>
    </row>
    <row r="357" spans="3:88" s="3" customFormat="1" ht="13.5" thickBot="1" x14ac:dyDescent="0.25">
      <c r="C357" s="22"/>
      <c r="D357" s="22"/>
      <c r="E357" s="22"/>
      <c r="F357" s="22"/>
      <c r="G357" s="22"/>
      <c r="H357" s="22"/>
      <c r="I357" s="22"/>
      <c r="AF357" s="5"/>
      <c r="BD357" s="108" t="s">
        <v>719</v>
      </c>
      <c r="BE357" s="108" t="s">
        <v>921</v>
      </c>
      <c r="BF357" s="108" t="s">
        <v>973</v>
      </c>
      <c r="BG357" s="108" t="s">
        <v>975</v>
      </c>
      <c r="BH357" s="109">
        <v>93758.471314094204</v>
      </c>
      <c r="BI357" s="109">
        <v>445569.92352963501</v>
      </c>
      <c r="CJ357" s="6"/>
    </row>
    <row r="358" spans="3:88" s="3" customFormat="1" ht="13.5" thickBot="1" x14ac:dyDescent="0.25">
      <c r="C358" s="22"/>
      <c r="D358" s="22"/>
      <c r="E358" s="22"/>
      <c r="F358" s="22"/>
      <c r="G358" s="22"/>
      <c r="H358" s="22"/>
      <c r="I358" s="22"/>
      <c r="AF358" s="5"/>
      <c r="BD358" s="108" t="s">
        <v>719</v>
      </c>
      <c r="BE358" s="108" t="s">
        <v>927</v>
      </c>
      <c r="BF358" s="108" t="s">
        <v>973</v>
      </c>
      <c r="BG358" s="108" t="s">
        <v>975</v>
      </c>
      <c r="BH358" s="109">
        <v>93684.483107167107</v>
      </c>
      <c r="BI358" s="109">
        <v>445749.83228789602</v>
      </c>
      <c r="CJ358" s="6"/>
    </row>
    <row r="359" spans="3:88" s="3" customFormat="1" ht="13.5" thickBot="1" x14ac:dyDescent="0.25">
      <c r="C359" s="22"/>
      <c r="D359" s="22"/>
      <c r="E359" s="22"/>
      <c r="F359" s="22"/>
      <c r="G359" s="22"/>
      <c r="H359" s="22"/>
      <c r="I359" s="22"/>
      <c r="AF359" s="5"/>
      <c r="BD359" s="108" t="s">
        <v>719</v>
      </c>
      <c r="BE359" s="108" t="s">
        <v>927</v>
      </c>
      <c r="BF359" s="108" t="s">
        <v>973</v>
      </c>
      <c r="BG359" s="108" t="s">
        <v>975</v>
      </c>
      <c r="BH359" s="109">
        <v>93478.371073820599</v>
      </c>
      <c r="BI359" s="109">
        <v>445500.70643608802</v>
      </c>
      <c r="CJ359" s="6"/>
    </row>
    <row r="360" spans="3:88" s="3" customFormat="1" ht="13.5" thickBot="1" x14ac:dyDescent="0.25">
      <c r="C360" s="22"/>
      <c r="D360" s="22"/>
      <c r="E360" s="22"/>
      <c r="F360" s="22"/>
      <c r="G360" s="22"/>
      <c r="H360" s="22"/>
      <c r="I360" s="22"/>
      <c r="AF360" s="5"/>
      <c r="BD360" s="108" t="s">
        <v>719</v>
      </c>
      <c r="BE360" s="108" t="s">
        <v>921</v>
      </c>
      <c r="BF360" s="108" t="s">
        <v>973</v>
      </c>
      <c r="BG360" s="108" t="s">
        <v>975</v>
      </c>
      <c r="BH360" s="109">
        <v>94162.709215921102</v>
      </c>
      <c r="BI360" s="109">
        <v>446047.49894673203</v>
      </c>
      <c r="CJ360" s="6"/>
    </row>
    <row r="361" spans="3:88" s="3" customFormat="1" ht="13.5" thickBot="1" x14ac:dyDescent="0.25">
      <c r="C361" s="22"/>
      <c r="D361" s="22"/>
      <c r="E361" s="22"/>
      <c r="F361" s="22"/>
      <c r="G361" s="22"/>
      <c r="H361" s="22"/>
      <c r="I361" s="22"/>
      <c r="AF361" s="5"/>
      <c r="BD361" s="108" t="s">
        <v>719</v>
      </c>
      <c r="BE361" s="108" t="s">
        <v>989</v>
      </c>
      <c r="BF361" s="108" t="s">
        <v>973</v>
      </c>
      <c r="BG361" s="108" t="s">
        <v>975</v>
      </c>
      <c r="BH361" s="109">
        <v>94358.857297586597</v>
      </c>
      <c r="BI361" s="109">
        <v>444568.91419089399</v>
      </c>
      <c r="CJ361" s="6"/>
    </row>
    <row r="362" spans="3:88" s="3" customFormat="1" ht="13.5" thickBot="1" x14ac:dyDescent="0.25">
      <c r="C362" s="22"/>
      <c r="D362" s="22"/>
      <c r="E362" s="22"/>
      <c r="F362" s="22"/>
      <c r="G362" s="22"/>
      <c r="H362" s="22"/>
      <c r="I362" s="22"/>
      <c r="AF362" s="5"/>
      <c r="BD362" s="108" t="s">
        <v>719</v>
      </c>
      <c r="BE362" s="108" t="s">
        <v>942</v>
      </c>
      <c r="BF362" s="108" t="s">
        <v>973</v>
      </c>
      <c r="BG362" s="108" t="s">
        <v>975</v>
      </c>
      <c r="BH362" s="109">
        <v>94325.308339621202</v>
      </c>
      <c r="BI362" s="109">
        <v>445423.80733862502</v>
      </c>
      <c r="CJ362" s="6"/>
    </row>
    <row r="363" spans="3:88" s="3" customFormat="1" ht="13.5" thickBot="1" x14ac:dyDescent="0.25">
      <c r="C363" s="22"/>
      <c r="D363" s="22"/>
      <c r="E363" s="22"/>
      <c r="F363" s="22"/>
      <c r="G363" s="22"/>
      <c r="H363" s="22"/>
      <c r="I363" s="22"/>
      <c r="AF363" s="5"/>
      <c r="BD363" s="108" t="s">
        <v>719</v>
      </c>
      <c r="BE363" s="108" t="s">
        <v>941</v>
      </c>
      <c r="BF363" s="108" t="s">
        <v>973</v>
      </c>
      <c r="BG363" s="108" t="s">
        <v>975</v>
      </c>
      <c r="BH363" s="109">
        <v>94313.163637191494</v>
      </c>
      <c r="BI363" s="109">
        <v>445156.22263919399</v>
      </c>
      <c r="CJ363" s="6"/>
    </row>
    <row r="364" spans="3:88" s="3" customFormat="1" ht="13.5" thickBot="1" x14ac:dyDescent="0.25">
      <c r="C364" s="22"/>
      <c r="D364" s="22"/>
      <c r="E364" s="22"/>
      <c r="F364" s="22"/>
      <c r="G364" s="22"/>
      <c r="H364" s="22"/>
      <c r="I364" s="22"/>
      <c r="AF364" s="5"/>
      <c r="BD364" s="108" t="s">
        <v>221</v>
      </c>
      <c r="BE364" s="108" t="s">
        <v>920</v>
      </c>
      <c r="BF364" s="108" t="s">
        <v>973</v>
      </c>
      <c r="BG364" s="108" t="s">
        <v>975</v>
      </c>
      <c r="BH364" s="109">
        <v>91957.946536696501</v>
      </c>
      <c r="BI364" s="109">
        <v>445000.55362709501</v>
      </c>
      <c r="CJ364" s="6"/>
    </row>
    <row r="365" spans="3:88" s="3" customFormat="1" ht="13.5" thickBot="1" x14ac:dyDescent="0.25">
      <c r="C365" s="22"/>
      <c r="D365" s="22"/>
      <c r="E365" s="22"/>
      <c r="F365" s="22"/>
      <c r="G365" s="22"/>
      <c r="H365" s="22"/>
      <c r="I365" s="22"/>
      <c r="AF365" s="5"/>
      <c r="BD365" s="108" t="s">
        <v>221</v>
      </c>
      <c r="BE365" s="108" t="s">
        <v>990</v>
      </c>
      <c r="BF365" s="108" t="s">
        <v>973</v>
      </c>
      <c r="BG365" s="108" t="s">
        <v>975</v>
      </c>
      <c r="BH365" s="109">
        <v>92287.835326260494</v>
      </c>
      <c r="BI365" s="109">
        <v>445386.20153854298</v>
      </c>
      <c r="CJ365" s="6"/>
    </row>
    <row r="366" spans="3:88" s="3" customFormat="1" ht="13.5" thickBot="1" x14ac:dyDescent="0.25">
      <c r="C366" s="22"/>
      <c r="D366" s="22"/>
      <c r="E366" s="22"/>
      <c r="F366" s="22"/>
      <c r="G366" s="22"/>
      <c r="H366" s="22"/>
      <c r="I366" s="22"/>
      <c r="AF366" s="5"/>
      <c r="BD366" s="108" t="s">
        <v>845</v>
      </c>
      <c r="BE366" s="108" t="s">
        <v>928</v>
      </c>
      <c r="BF366" s="108" t="s">
        <v>973</v>
      </c>
      <c r="BG366" s="108" t="s">
        <v>975</v>
      </c>
      <c r="BH366" s="109">
        <v>96364.113201739907</v>
      </c>
      <c r="BI366" s="109">
        <v>447002.55146531801</v>
      </c>
      <c r="CJ366" s="6"/>
    </row>
    <row r="367" spans="3:88" s="3" customFormat="1" ht="13.5" thickBot="1" x14ac:dyDescent="0.25">
      <c r="C367" s="22"/>
      <c r="D367" s="22"/>
      <c r="E367" s="22"/>
      <c r="F367" s="22"/>
      <c r="G367" s="22"/>
      <c r="H367" s="22"/>
      <c r="I367" s="22"/>
      <c r="AF367" s="5"/>
      <c r="BD367" s="108" t="s">
        <v>845</v>
      </c>
      <c r="BE367" s="108" t="s">
        <v>991</v>
      </c>
      <c r="BF367" s="108" t="s">
        <v>973</v>
      </c>
      <c r="BG367" s="108" t="s">
        <v>975</v>
      </c>
      <c r="BH367" s="109">
        <v>96305.918003739993</v>
      </c>
      <c r="BI367" s="109">
        <v>446870.08697795699</v>
      </c>
      <c r="CJ367" s="6"/>
    </row>
    <row r="368" spans="3:88" s="3" customFormat="1" ht="13.5" thickBot="1" x14ac:dyDescent="0.25">
      <c r="C368" s="22"/>
      <c r="D368" s="22"/>
      <c r="E368" s="22"/>
      <c r="F368" s="22"/>
      <c r="G368" s="22"/>
      <c r="H368" s="22"/>
      <c r="I368" s="22"/>
      <c r="AF368" s="5"/>
      <c r="BD368" s="108" t="s">
        <v>719</v>
      </c>
      <c r="BE368" s="108" t="s">
        <v>992</v>
      </c>
      <c r="BF368" s="108" t="s">
        <v>973</v>
      </c>
      <c r="BG368" s="108" t="s">
        <v>975</v>
      </c>
      <c r="BH368" s="109">
        <v>94181.658427458999</v>
      </c>
      <c r="BI368" s="109">
        <v>444805.57068921998</v>
      </c>
      <c r="CJ368" s="6"/>
    </row>
    <row r="369" spans="3:88" s="3" customFormat="1" ht="13.5" thickBot="1" x14ac:dyDescent="0.25">
      <c r="C369" s="22"/>
      <c r="D369" s="22"/>
      <c r="E369" s="22"/>
      <c r="F369" s="22"/>
      <c r="G369" s="22"/>
      <c r="H369" s="22"/>
      <c r="I369" s="22"/>
      <c r="AF369" s="5"/>
      <c r="BD369" s="108" t="s">
        <v>719</v>
      </c>
      <c r="BE369" s="108" t="s">
        <v>934</v>
      </c>
      <c r="BF369" s="108" t="s">
        <v>973</v>
      </c>
      <c r="BG369" s="108" t="s">
        <v>975</v>
      </c>
      <c r="BH369" s="109">
        <v>94313.583989748498</v>
      </c>
      <c r="BI369" s="109">
        <v>444902.40124952601</v>
      </c>
      <c r="CJ369" s="6"/>
    </row>
    <row r="370" spans="3:88" s="3" customFormat="1" ht="13.5" thickBot="1" x14ac:dyDescent="0.25">
      <c r="C370" s="22"/>
      <c r="D370" s="22"/>
      <c r="E370" s="22"/>
      <c r="F370" s="22"/>
      <c r="G370" s="22"/>
      <c r="H370" s="22"/>
      <c r="I370" s="22"/>
      <c r="AF370" s="5"/>
      <c r="BD370" s="108" t="s">
        <v>719</v>
      </c>
      <c r="BE370" s="108" t="s">
        <v>921</v>
      </c>
      <c r="BF370" s="108" t="s">
        <v>973</v>
      </c>
      <c r="BG370" s="108" t="s">
        <v>975</v>
      </c>
      <c r="BH370" s="109">
        <v>93629.605783095307</v>
      </c>
      <c r="BI370" s="109">
        <v>445414.37681672198</v>
      </c>
      <c r="CJ370" s="6"/>
    </row>
    <row r="371" spans="3:88" s="3" customFormat="1" ht="13.5" thickBot="1" x14ac:dyDescent="0.25">
      <c r="C371" s="22"/>
      <c r="D371" s="22"/>
      <c r="E371" s="22"/>
      <c r="F371" s="22"/>
      <c r="G371" s="22"/>
      <c r="H371" s="22"/>
      <c r="I371" s="22"/>
      <c r="AF371" s="5"/>
      <c r="BD371" s="108" t="s">
        <v>719</v>
      </c>
      <c r="BE371" s="108" t="s">
        <v>943</v>
      </c>
      <c r="BF371" s="108" t="s">
        <v>973</v>
      </c>
      <c r="BG371" s="108" t="s">
        <v>975</v>
      </c>
      <c r="BH371" s="109">
        <v>94062.9628379364</v>
      </c>
      <c r="BI371" s="109">
        <v>444942.95764918003</v>
      </c>
      <c r="CJ371" s="6"/>
    </row>
    <row r="372" spans="3:88" s="3" customFormat="1" ht="13.5" thickBot="1" x14ac:dyDescent="0.25">
      <c r="C372" s="22"/>
      <c r="D372" s="22"/>
      <c r="E372" s="22"/>
      <c r="F372" s="22"/>
      <c r="G372" s="22"/>
      <c r="H372" s="22"/>
      <c r="I372" s="22"/>
      <c r="AF372" s="5"/>
      <c r="BD372" s="108" t="s">
        <v>845</v>
      </c>
      <c r="BE372" s="108" t="s">
        <v>932</v>
      </c>
      <c r="BF372" s="108" t="s">
        <v>973</v>
      </c>
      <c r="BG372" s="108" t="s">
        <v>975</v>
      </c>
      <c r="BH372" s="109">
        <v>96342.1106238598</v>
      </c>
      <c r="BI372" s="109">
        <v>447195.536215642</v>
      </c>
      <c r="CJ372" s="6"/>
    </row>
    <row r="373" spans="3:88" s="3" customFormat="1" ht="13.5" thickBot="1" x14ac:dyDescent="0.25">
      <c r="C373" s="22"/>
      <c r="D373" s="22"/>
      <c r="E373" s="22"/>
      <c r="F373" s="22"/>
      <c r="G373" s="22"/>
      <c r="H373" s="22"/>
      <c r="I373" s="22"/>
      <c r="AF373" s="5"/>
      <c r="BD373" s="108" t="s">
        <v>719</v>
      </c>
      <c r="BE373" s="108" t="s">
        <v>933</v>
      </c>
      <c r="BF373" s="108" t="s">
        <v>973</v>
      </c>
      <c r="BG373" s="108" t="s">
        <v>975</v>
      </c>
      <c r="BH373" s="109">
        <v>94102.637228448904</v>
      </c>
      <c r="BI373" s="109">
        <v>445918.02786676801</v>
      </c>
      <c r="CJ373" s="6"/>
    </row>
    <row r="374" spans="3:88" s="3" customFormat="1" ht="13.5" thickBot="1" x14ac:dyDescent="0.25">
      <c r="C374" s="22"/>
      <c r="D374" s="22"/>
      <c r="E374" s="22"/>
      <c r="F374" s="22"/>
      <c r="G374" s="22"/>
      <c r="H374" s="22"/>
      <c r="I374" s="22"/>
      <c r="AF374" s="5"/>
      <c r="BD374" s="108" t="s">
        <v>719</v>
      </c>
      <c r="BE374" s="108" t="s">
        <v>852</v>
      </c>
      <c r="BF374" s="108" t="s">
        <v>973</v>
      </c>
      <c r="BG374" s="108" t="s">
        <v>975</v>
      </c>
      <c r="BH374" s="109">
        <v>93675.411623399501</v>
      </c>
      <c r="BI374" s="109">
        <v>444312.69067304902</v>
      </c>
      <c r="CJ374" s="6"/>
    </row>
    <row r="375" spans="3:88" s="3" customFormat="1" ht="13.5" thickBot="1" x14ac:dyDescent="0.25">
      <c r="C375" s="22"/>
      <c r="D375" s="22"/>
      <c r="E375" s="22"/>
      <c r="F375" s="22"/>
      <c r="G375" s="22"/>
      <c r="H375" s="22"/>
      <c r="I375" s="22"/>
      <c r="AF375" s="5"/>
      <c r="BD375" s="108" t="s">
        <v>845</v>
      </c>
      <c r="BE375" s="108" t="s">
        <v>937</v>
      </c>
      <c r="BF375" s="108" t="s">
        <v>973</v>
      </c>
      <c r="BG375" s="108" t="s">
        <v>975</v>
      </c>
      <c r="BH375" s="109">
        <v>97137.543614718801</v>
      </c>
      <c r="BI375" s="109">
        <v>446849.455402527</v>
      </c>
      <c r="CJ375" s="6"/>
    </row>
    <row r="376" spans="3:88" s="3" customFormat="1" ht="13.5" thickBot="1" x14ac:dyDescent="0.25">
      <c r="C376" s="22"/>
      <c r="D376" s="22"/>
      <c r="E376" s="22"/>
      <c r="F376" s="22"/>
      <c r="G376" s="22"/>
      <c r="H376" s="22"/>
      <c r="I376" s="22"/>
      <c r="AF376" s="5"/>
      <c r="BD376" s="108" t="s">
        <v>221</v>
      </c>
      <c r="BE376" s="108" t="s">
        <v>886</v>
      </c>
      <c r="BF376" s="108" t="s">
        <v>973</v>
      </c>
      <c r="BG376" s="108" t="s">
        <v>975</v>
      </c>
      <c r="BH376" s="109">
        <v>91522.082494502596</v>
      </c>
      <c r="BI376" s="109">
        <v>445012.87848672603</v>
      </c>
      <c r="CJ376" s="6"/>
    </row>
    <row r="377" spans="3:88" s="3" customFormat="1" ht="13.5" thickBot="1" x14ac:dyDescent="0.25">
      <c r="C377" s="22"/>
      <c r="D377" s="22"/>
      <c r="E377" s="22"/>
      <c r="F377" s="22"/>
      <c r="G377" s="22"/>
      <c r="H377" s="22"/>
      <c r="I377" s="22"/>
      <c r="AF377" s="5"/>
      <c r="BD377" s="108" t="s">
        <v>719</v>
      </c>
      <c r="BE377" s="108" t="s">
        <v>861</v>
      </c>
      <c r="BF377" s="108" t="s">
        <v>973</v>
      </c>
      <c r="BG377" s="108" t="s">
        <v>975</v>
      </c>
      <c r="BH377" s="109">
        <v>94816.309085842906</v>
      </c>
      <c r="BI377" s="109">
        <v>445462.23678747501</v>
      </c>
      <c r="CJ377" s="6"/>
    </row>
    <row r="378" spans="3:88" s="3" customFormat="1" ht="13.5" thickBot="1" x14ac:dyDescent="0.25">
      <c r="C378" s="22"/>
      <c r="D378" s="22"/>
      <c r="E378" s="22"/>
      <c r="F378" s="22"/>
      <c r="G378" s="22"/>
      <c r="H378" s="22"/>
      <c r="I378" s="22"/>
      <c r="AF378" s="5"/>
      <c r="BD378" s="108" t="s">
        <v>221</v>
      </c>
      <c r="BE378" s="108" t="s">
        <v>993</v>
      </c>
      <c r="BF378" s="108" t="s">
        <v>973</v>
      </c>
      <c r="BG378" s="108" t="s">
        <v>975</v>
      </c>
      <c r="BH378" s="109">
        <v>90916.876168858202</v>
      </c>
      <c r="BI378" s="109">
        <v>445172.76202519401</v>
      </c>
      <c r="CJ378" s="6"/>
    </row>
    <row r="379" spans="3:88" s="3" customFormat="1" ht="13.5" thickBot="1" x14ac:dyDescent="0.25">
      <c r="C379" s="22"/>
      <c r="D379" s="22"/>
      <c r="E379" s="22"/>
      <c r="F379" s="22"/>
      <c r="G379" s="22"/>
      <c r="H379" s="22"/>
      <c r="I379" s="22"/>
      <c r="AF379" s="5"/>
      <c r="BD379" s="108" t="s">
        <v>221</v>
      </c>
      <c r="BE379" s="108" t="s">
        <v>863</v>
      </c>
      <c r="BF379" s="108" t="s">
        <v>973</v>
      </c>
      <c r="BG379" s="108" t="s">
        <v>975</v>
      </c>
      <c r="BH379" s="109">
        <v>91649.289980861795</v>
      </c>
      <c r="BI379" s="109">
        <v>445515.940421885</v>
      </c>
      <c r="CJ379" s="6"/>
    </row>
    <row r="380" spans="3:88" s="3" customFormat="1" ht="13.5" thickBot="1" x14ac:dyDescent="0.25">
      <c r="C380" s="22"/>
      <c r="D380" s="22"/>
      <c r="E380" s="22"/>
      <c r="F380" s="22"/>
      <c r="G380" s="22"/>
      <c r="H380" s="22"/>
      <c r="I380" s="22"/>
      <c r="AF380" s="5"/>
      <c r="BD380" s="108" t="s">
        <v>719</v>
      </c>
      <c r="BE380" s="108" t="s">
        <v>944</v>
      </c>
      <c r="BF380" s="108" t="s">
        <v>973</v>
      </c>
      <c r="BG380" s="108" t="s">
        <v>975</v>
      </c>
      <c r="BH380" s="109">
        <v>93750.3453370473</v>
      </c>
      <c r="BI380" s="109">
        <v>445839.33762216102</v>
      </c>
      <c r="CJ380" s="6"/>
    </row>
    <row r="381" spans="3:88" s="3" customFormat="1" ht="13.5" thickBot="1" x14ac:dyDescent="0.25">
      <c r="C381" s="22"/>
      <c r="D381" s="22"/>
      <c r="E381" s="22"/>
      <c r="F381" s="22"/>
      <c r="G381" s="22"/>
      <c r="H381" s="22"/>
      <c r="I381" s="22"/>
      <c r="AF381" s="5"/>
      <c r="BD381" s="108" t="s">
        <v>719</v>
      </c>
      <c r="BE381" s="108" t="s">
        <v>851</v>
      </c>
      <c r="BF381" s="108" t="s">
        <v>973</v>
      </c>
      <c r="BG381" s="108" t="s">
        <v>988</v>
      </c>
      <c r="BH381" s="109">
        <v>94018.452350570398</v>
      </c>
      <c r="BI381" s="109">
        <v>444871.78048750298</v>
      </c>
      <c r="CJ381" s="6"/>
    </row>
    <row r="382" spans="3:88" s="3" customFormat="1" ht="13.5" thickBot="1" x14ac:dyDescent="0.25">
      <c r="C382" s="22"/>
      <c r="D382" s="22"/>
      <c r="E382" s="22"/>
      <c r="F382" s="22"/>
      <c r="G382" s="22"/>
      <c r="H382" s="22"/>
      <c r="I382" s="22"/>
      <c r="AF382" s="5"/>
      <c r="BD382" s="108" t="s">
        <v>719</v>
      </c>
      <c r="BE382" s="108" t="s">
        <v>958</v>
      </c>
      <c r="BF382" s="108" t="s">
        <v>973</v>
      </c>
      <c r="BG382" s="108" t="s">
        <v>975</v>
      </c>
      <c r="BH382" s="109">
        <v>93523.996140348099</v>
      </c>
      <c r="BI382" s="109">
        <v>444842.79005368002</v>
      </c>
      <c r="CJ382" s="6"/>
    </row>
    <row r="383" spans="3:88" s="3" customFormat="1" ht="13.5" thickBot="1" x14ac:dyDescent="0.25">
      <c r="C383" s="22"/>
      <c r="D383" s="22"/>
      <c r="E383" s="22"/>
      <c r="F383" s="22"/>
      <c r="G383" s="22"/>
      <c r="H383" s="22"/>
      <c r="I383" s="22"/>
      <c r="AF383" s="5"/>
      <c r="BD383" s="108" t="s">
        <v>221</v>
      </c>
      <c r="BE383" s="108" t="s">
        <v>870</v>
      </c>
      <c r="BF383" s="108" t="s">
        <v>973</v>
      </c>
      <c r="BG383" s="108" t="s">
        <v>975</v>
      </c>
      <c r="BH383" s="109">
        <v>91632.460740041701</v>
      </c>
      <c r="BI383" s="109">
        <v>445202.39183493902</v>
      </c>
      <c r="CJ383" s="6"/>
    </row>
    <row r="384" spans="3:88" s="3" customFormat="1" ht="13.5" thickBot="1" x14ac:dyDescent="0.25">
      <c r="C384" s="22"/>
      <c r="D384" s="22"/>
      <c r="E384" s="22"/>
      <c r="F384" s="22"/>
      <c r="G384" s="22"/>
      <c r="H384" s="22"/>
      <c r="I384" s="22"/>
      <c r="AF384" s="5"/>
      <c r="BD384" s="108" t="s">
        <v>221</v>
      </c>
      <c r="BE384" s="108" t="s">
        <v>871</v>
      </c>
      <c r="BF384" s="108" t="s">
        <v>973</v>
      </c>
      <c r="BG384" s="108" t="s">
        <v>975</v>
      </c>
      <c r="BH384" s="109">
        <v>91567.273437881202</v>
      </c>
      <c r="BI384" s="109">
        <v>445018.62409744301</v>
      </c>
      <c r="CJ384" s="6"/>
    </row>
    <row r="385" spans="3:88" s="3" customFormat="1" ht="13.5" thickBot="1" x14ac:dyDescent="0.25">
      <c r="C385" s="22"/>
      <c r="D385" s="22"/>
      <c r="E385" s="22"/>
      <c r="F385" s="22"/>
      <c r="G385" s="22"/>
      <c r="H385" s="22"/>
      <c r="I385" s="22"/>
      <c r="AF385" s="5"/>
      <c r="BD385" s="108" t="s">
        <v>221</v>
      </c>
      <c r="BE385" s="108" t="s">
        <v>880</v>
      </c>
      <c r="BF385" s="108" t="s">
        <v>973</v>
      </c>
      <c r="BG385" s="108" t="s">
        <v>975</v>
      </c>
      <c r="BH385" s="109">
        <v>91148.552757650905</v>
      </c>
      <c r="BI385" s="109">
        <v>445025.80050594301</v>
      </c>
      <c r="CJ385" s="6"/>
    </row>
    <row r="386" spans="3:88" s="3" customFormat="1" ht="13.5" thickBot="1" x14ac:dyDescent="0.25">
      <c r="C386" s="22"/>
      <c r="D386" s="22"/>
      <c r="E386" s="22"/>
      <c r="F386" s="22"/>
      <c r="G386" s="22"/>
      <c r="H386" s="22"/>
      <c r="I386" s="22"/>
      <c r="AF386" s="5"/>
      <c r="BD386" s="108" t="s">
        <v>221</v>
      </c>
      <c r="BE386" s="108" t="s">
        <v>887</v>
      </c>
      <c r="BF386" s="108" t="s">
        <v>973</v>
      </c>
      <c r="BG386" s="108" t="s">
        <v>975</v>
      </c>
      <c r="BH386" s="109">
        <v>91544.818217969005</v>
      </c>
      <c r="BI386" s="109">
        <v>444889.80802982999</v>
      </c>
      <c r="CJ386" s="6"/>
    </row>
    <row r="387" spans="3:88" s="3" customFormat="1" ht="13.5" thickBot="1" x14ac:dyDescent="0.25">
      <c r="C387" s="22"/>
      <c r="D387" s="22"/>
      <c r="E387" s="22"/>
      <c r="F387" s="22"/>
      <c r="G387" s="22"/>
      <c r="H387" s="22"/>
      <c r="I387" s="22"/>
      <c r="AF387" s="5"/>
      <c r="BD387" s="108" t="s">
        <v>221</v>
      </c>
      <c r="BE387" s="108" t="s">
        <v>968</v>
      </c>
      <c r="BF387" s="108" t="s">
        <v>973</v>
      </c>
      <c r="BG387" s="108" t="s">
        <v>975</v>
      </c>
      <c r="BH387" s="109">
        <v>91836.343349893694</v>
      </c>
      <c r="BI387" s="109">
        <v>444424.14810701099</v>
      </c>
      <c r="CJ387" s="6"/>
    </row>
    <row r="388" spans="3:88" s="3" customFormat="1" ht="13.5" thickBot="1" x14ac:dyDescent="0.25">
      <c r="C388" s="22"/>
      <c r="D388" s="22"/>
      <c r="E388" s="22"/>
      <c r="F388" s="22"/>
      <c r="G388" s="22"/>
      <c r="H388" s="22"/>
      <c r="I388" s="22"/>
      <c r="AF388" s="5"/>
      <c r="BD388" s="108" t="s">
        <v>221</v>
      </c>
      <c r="BE388" s="108" t="s">
        <v>910</v>
      </c>
      <c r="BF388" s="108" t="s">
        <v>973</v>
      </c>
      <c r="BG388" s="108" t="s">
        <v>975</v>
      </c>
      <c r="BH388" s="109">
        <v>91784.449430716893</v>
      </c>
      <c r="BI388" s="109">
        <v>445884.69039817702</v>
      </c>
      <c r="CJ388" s="6"/>
    </row>
    <row r="389" spans="3:88" s="3" customFormat="1" ht="13.5" thickBot="1" x14ac:dyDescent="0.25">
      <c r="C389" s="22"/>
      <c r="D389" s="22"/>
      <c r="E389" s="22"/>
      <c r="F389" s="22"/>
      <c r="G389" s="22"/>
      <c r="H389" s="22"/>
      <c r="I389" s="22"/>
      <c r="AF389" s="5"/>
      <c r="BD389" s="108" t="s">
        <v>221</v>
      </c>
      <c r="BE389" s="108" t="s">
        <v>911</v>
      </c>
      <c r="BF389" s="108" t="s">
        <v>973</v>
      </c>
      <c r="BG389" s="108" t="s">
        <v>975</v>
      </c>
      <c r="BH389" s="109">
        <v>92113.425702747001</v>
      </c>
      <c r="BI389" s="109">
        <v>445744.21149689401</v>
      </c>
      <c r="CJ389" s="6"/>
    </row>
    <row r="390" spans="3:88" s="3" customFormat="1" ht="13.5" thickBot="1" x14ac:dyDescent="0.25">
      <c r="C390" s="22"/>
      <c r="D390" s="22"/>
      <c r="E390" s="22"/>
      <c r="F390" s="22"/>
      <c r="G390" s="22"/>
      <c r="H390" s="22"/>
      <c r="I390" s="22"/>
      <c r="AF390" s="5"/>
      <c r="BD390" s="108" t="s">
        <v>221</v>
      </c>
      <c r="BE390" s="108" t="s">
        <v>875</v>
      </c>
      <c r="BF390" s="108" t="s">
        <v>973</v>
      </c>
      <c r="BG390" s="108" t="s">
        <v>975</v>
      </c>
      <c r="BH390" s="109">
        <v>92242.291046077997</v>
      </c>
      <c r="BI390" s="109">
        <v>445655.177062303</v>
      </c>
      <c r="CJ390" s="6"/>
    </row>
    <row r="391" spans="3:88" s="3" customFormat="1" ht="13.5" thickBot="1" x14ac:dyDescent="0.25">
      <c r="C391" s="22"/>
      <c r="D391" s="22"/>
      <c r="E391" s="22"/>
      <c r="F391" s="22"/>
      <c r="G391" s="22"/>
      <c r="H391" s="22"/>
      <c r="I391" s="22"/>
      <c r="AF391" s="5"/>
      <c r="BD391" s="108" t="s">
        <v>719</v>
      </c>
      <c r="BE391" s="108" t="s">
        <v>958</v>
      </c>
      <c r="BF391" s="108" t="s">
        <v>973</v>
      </c>
      <c r="BG391" s="108" t="s">
        <v>975</v>
      </c>
      <c r="BH391" s="109">
        <v>93490.645772781398</v>
      </c>
      <c r="BI391" s="109">
        <v>444769.63328895502</v>
      </c>
      <c r="CJ391" s="6"/>
    </row>
    <row r="392" spans="3:88" s="3" customFormat="1" ht="13.5" thickBot="1" x14ac:dyDescent="0.25">
      <c r="C392" s="22"/>
      <c r="D392" s="22"/>
      <c r="E392" s="22"/>
      <c r="F392" s="22"/>
      <c r="G392" s="22"/>
      <c r="H392" s="22"/>
      <c r="I392" s="22"/>
      <c r="AF392" s="5"/>
      <c r="BD392" s="108" t="s">
        <v>221</v>
      </c>
      <c r="BE392" s="108" t="s">
        <v>866</v>
      </c>
      <c r="BF392" s="108" t="s">
        <v>973</v>
      </c>
      <c r="BG392" s="108" t="s">
        <v>975</v>
      </c>
      <c r="BH392" s="109">
        <v>92007.587846733106</v>
      </c>
      <c r="BI392" s="109">
        <v>445371.93137004197</v>
      </c>
      <c r="CJ392" s="6"/>
    </row>
    <row r="393" spans="3:88" s="3" customFormat="1" ht="13.5" thickBot="1" x14ac:dyDescent="0.25">
      <c r="C393" s="22"/>
      <c r="D393" s="22"/>
      <c r="E393" s="22"/>
      <c r="F393" s="22"/>
      <c r="G393" s="22"/>
      <c r="H393" s="22"/>
      <c r="I393" s="22"/>
      <c r="AF393" s="5"/>
      <c r="BD393" s="108" t="s">
        <v>221</v>
      </c>
      <c r="BE393" s="108" t="s">
        <v>962</v>
      </c>
      <c r="BF393" s="108" t="s">
        <v>973</v>
      </c>
      <c r="BG393" s="108" t="s">
        <v>988</v>
      </c>
      <c r="BH393" s="109">
        <v>92915.146815056796</v>
      </c>
      <c r="BI393" s="109">
        <v>445965.50420758198</v>
      </c>
      <c r="CJ393" s="6"/>
    </row>
    <row r="394" spans="3:88" s="3" customFormat="1" ht="13.5" thickBot="1" x14ac:dyDescent="0.25">
      <c r="C394" s="22"/>
      <c r="D394" s="22"/>
      <c r="E394" s="22"/>
      <c r="F394" s="22"/>
      <c r="G394" s="22"/>
      <c r="H394" s="22"/>
      <c r="I394" s="22"/>
      <c r="AF394" s="5"/>
      <c r="BD394" s="108" t="s">
        <v>221</v>
      </c>
      <c r="BE394" s="108" t="s">
        <v>915</v>
      </c>
      <c r="BF394" s="108" t="s">
        <v>973</v>
      </c>
      <c r="BG394" s="108" t="s">
        <v>975</v>
      </c>
      <c r="BH394" s="109">
        <v>92698.615384860706</v>
      </c>
      <c r="BI394" s="109">
        <v>445358.24308162299</v>
      </c>
      <c r="CJ394" s="6"/>
    </row>
    <row r="395" spans="3:88" s="3" customFormat="1" ht="13.5" thickBot="1" x14ac:dyDescent="0.25">
      <c r="C395" s="22"/>
      <c r="D395" s="22"/>
      <c r="E395" s="22"/>
      <c r="F395" s="22"/>
      <c r="G395" s="22"/>
      <c r="H395" s="22"/>
      <c r="I395" s="22"/>
      <c r="AF395" s="5"/>
      <c r="BD395" s="108" t="s">
        <v>221</v>
      </c>
      <c r="BE395" s="108" t="s">
        <v>994</v>
      </c>
      <c r="BF395" s="108" t="s">
        <v>973</v>
      </c>
      <c r="BG395" s="108" t="s">
        <v>988</v>
      </c>
      <c r="BH395" s="109">
        <v>92648.244194968196</v>
      </c>
      <c r="BI395" s="109">
        <v>445406.87966776098</v>
      </c>
      <c r="CJ395" s="6"/>
    </row>
    <row r="396" spans="3:88" s="3" customFormat="1" ht="13.5" thickBot="1" x14ac:dyDescent="0.25">
      <c r="C396" s="22"/>
      <c r="D396" s="22"/>
      <c r="E396" s="22"/>
      <c r="F396" s="22"/>
      <c r="G396" s="22"/>
      <c r="H396" s="22"/>
      <c r="I396" s="22"/>
      <c r="AF396" s="5"/>
      <c r="BD396" s="108" t="s">
        <v>221</v>
      </c>
      <c r="BE396" s="108" t="s">
        <v>947</v>
      </c>
      <c r="BF396" s="108" t="s">
        <v>973</v>
      </c>
      <c r="BG396" s="108" t="s">
        <v>975</v>
      </c>
      <c r="BH396" s="109">
        <v>92480.838405248607</v>
      </c>
      <c r="BI396" s="109">
        <v>445287.23063961999</v>
      </c>
      <c r="CJ396" s="6"/>
    </row>
    <row r="397" spans="3:88" s="3" customFormat="1" ht="13.5" thickBot="1" x14ac:dyDescent="0.25">
      <c r="C397" s="22"/>
      <c r="D397" s="22"/>
      <c r="E397" s="22"/>
      <c r="F397" s="22"/>
      <c r="G397" s="22"/>
      <c r="H397" s="22"/>
      <c r="I397" s="22"/>
      <c r="AF397" s="5"/>
      <c r="BD397" s="108" t="s">
        <v>221</v>
      </c>
      <c r="BE397" s="108" t="s">
        <v>911</v>
      </c>
      <c r="BF397" s="108" t="s">
        <v>973</v>
      </c>
      <c r="BG397" s="108" t="s">
        <v>975</v>
      </c>
      <c r="BH397" s="109">
        <v>92142.877160451098</v>
      </c>
      <c r="BI397" s="109">
        <v>445700.86397116998</v>
      </c>
      <c r="CJ397" s="6"/>
    </row>
    <row r="398" spans="3:88" s="3" customFormat="1" ht="13.5" thickBot="1" x14ac:dyDescent="0.25">
      <c r="C398" s="22"/>
      <c r="D398" s="22"/>
      <c r="E398" s="22"/>
      <c r="F398" s="22"/>
      <c r="G398" s="22"/>
      <c r="H398" s="22"/>
      <c r="I398" s="22"/>
      <c r="AF398" s="5"/>
      <c r="BD398" s="108" t="s">
        <v>221</v>
      </c>
      <c r="BE398" s="108" t="s">
        <v>911</v>
      </c>
      <c r="BF398" s="108" t="s">
        <v>973</v>
      </c>
      <c r="BG398" s="108" t="s">
        <v>975</v>
      </c>
      <c r="BH398" s="109">
        <v>92271.470852468905</v>
      </c>
      <c r="BI398" s="109">
        <v>445787.55066471</v>
      </c>
      <c r="CJ398" s="6"/>
    </row>
    <row r="399" spans="3:88" s="3" customFormat="1" ht="13.5" thickBot="1" x14ac:dyDescent="0.25">
      <c r="C399" s="22"/>
      <c r="D399" s="22"/>
      <c r="E399" s="22"/>
      <c r="F399" s="22"/>
      <c r="G399" s="22"/>
      <c r="H399" s="22"/>
      <c r="I399" s="22"/>
      <c r="AF399" s="5"/>
      <c r="BD399" s="108" t="s">
        <v>221</v>
      </c>
      <c r="BE399" s="108" t="s">
        <v>886</v>
      </c>
      <c r="BF399" s="108" t="s">
        <v>973</v>
      </c>
      <c r="BG399" s="108" t="s">
        <v>975</v>
      </c>
      <c r="BH399" s="109">
        <v>91594.069859707699</v>
      </c>
      <c r="BI399" s="109">
        <v>445214.74469300901</v>
      </c>
      <c r="CJ399" s="6"/>
    </row>
    <row r="400" spans="3:88" s="3" customFormat="1" ht="13.5" thickBot="1" x14ac:dyDescent="0.25">
      <c r="C400" s="22"/>
      <c r="D400" s="22"/>
      <c r="E400" s="22"/>
      <c r="F400" s="22"/>
      <c r="G400" s="22"/>
      <c r="H400" s="22"/>
      <c r="I400" s="22"/>
      <c r="AF400" s="5"/>
      <c r="BD400" s="108" t="s">
        <v>221</v>
      </c>
      <c r="BE400" s="108" t="s">
        <v>880</v>
      </c>
      <c r="BF400" s="108" t="s">
        <v>973</v>
      </c>
      <c r="BG400" s="108" t="s">
        <v>975</v>
      </c>
      <c r="BH400" s="109">
        <v>91357.965593775094</v>
      </c>
      <c r="BI400" s="109">
        <v>444934.76542362099</v>
      </c>
      <c r="CJ400" s="6"/>
    </row>
    <row r="401" spans="3:88" s="3" customFormat="1" ht="13.5" thickBot="1" x14ac:dyDescent="0.25">
      <c r="C401" s="22"/>
      <c r="D401" s="22"/>
      <c r="E401" s="22"/>
      <c r="F401" s="22"/>
      <c r="G401" s="22"/>
      <c r="H401" s="22"/>
      <c r="I401" s="22"/>
      <c r="AF401" s="5"/>
      <c r="BD401" s="108" t="s">
        <v>221</v>
      </c>
      <c r="BE401" s="108" t="s">
        <v>898</v>
      </c>
      <c r="BF401" s="108" t="s">
        <v>973</v>
      </c>
      <c r="BG401" s="108" t="s">
        <v>975</v>
      </c>
      <c r="BH401" s="109">
        <v>91313.916044726997</v>
      </c>
      <c r="BI401" s="109">
        <v>444573.79522167199</v>
      </c>
      <c r="CJ401" s="6"/>
    </row>
    <row r="402" spans="3:88" s="3" customFormat="1" ht="13.5" thickBot="1" x14ac:dyDescent="0.25">
      <c r="C402" s="22"/>
      <c r="D402" s="22"/>
      <c r="E402" s="22"/>
      <c r="F402" s="22"/>
      <c r="G402" s="22"/>
      <c r="H402" s="22"/>
      <c r="I402" s="22"/>
      <c r="AF402" s="5"/>
      <c r="BD402" s="108" t="s">
        <v>221</v>
      </c>
      <c r="BE402" s="108" t="s">
        <v>900</v>
      </c>
      <c r="BF402" s="108" t="s">
        <v>973</v>
      </c>
      <c r="BG402" s="108" t="s">
        <v>975</v>
      </c>
      <c r="BH402" s="109">
        <v>91186.103239769101</v>
      </c>
      <c r="BI402" s="109">
        <v>444493.12678420899</v>
      </c>
      <c r="CJ402" s="6"/>
    </row>
    <row r="403" spans="3:88" s="3" customFormat="1" ht="13.5" thickBot="1" x14ac:dyDescent="0.25">
      <c r="C403" s="22"/>
      <c r="D403" s="22"/>
      <c r="E403" s="22"/>
      <c r="F403" s="22"/>
      <c r="G403" s="22"/>
      <c r="H403" s="22"/>
      <c r="I403" s="22"/>
      <c r="AF403" s="5"/>
      <c r="BD403" s="108" t="s">
        <v>221</v>
      </c>
      <c r="BE403" s="108" t="s">
        <v>914</v>
      </c>
      <c r="BF403" s="108" t="s">
        <v>973</v>
      </c>
      <c r="BG403" s="108" t="s">
        <v>975</v>
      </c>
      <c r="BH403" s="109">
        <v>91210.406771442693</v>
      </c>
      <c r="BI403" s="109">
        <v>444434.645272461</v>
      </c>
      <c r="CJ403" s="6"/>
    </row>
    <row r="404" spans="3:88" s="3" customFormat="1" ht="13.5" thickBot="1" x14ac:dyDescent="0.25">
      <c r="C404" s="22"/>
      <c r="D404" s="22"/>
      <c r="E404" s="22"/>
      <c r="F404" s="22"/>
      <c r="G404" s="22"/>
      <c r="H404" s="22"/>
      <c r="I404" s="22"/>
      <c r="AF404" s="5"/>
      <c r="BD404" s="108" t="s">
        <v>221</v>
      </c>
      <c r="BE404" s="108" t="s">
        <v>874</v>
      </c>
      <c r="BF404" s="108" t="s">
        <v>973</v>
      </c>
      <c r="BG404" s="108" t="s">
        <v>975</v>
      </c>
      <c r="BH404" s="109">
        <v>92414.812626658604</v>
      </c>
      <c r="BI404" s="109">
        <v>444722.30076945701</v>
      </c>
      <c r="CJ404" s="6"/>
    </row>
    <row r="405" spans="3:88" s="3" customFormat="1" ht="13.5" thickBot="1" x14ac:dyDescent="0.25">
      <c r="C405" s="22"/>
      <c r="D405" s="22"/>
      <c r="E405" s="22"/>
      <c r="F405" s="22"/>
      <c r="G405" s="22"/>
      <c r="H405" s="22"/>
      <c r="I405" s="22"/>
      <c r="AF405" s="5"/>
      <c r="BD405" s="108" t="s">
        <v>221</v>
      </c>
      <c r="BE405" s="108" t="s">
        <v>995</v>
      </c>
      <c r="BF405" s="108" t="s">
        <v>973</v>
      </c>
      <c r="BG405" s="108" t="s">
        <v>975</v>
      </c>
      <c r="BH405" s="109">
        <v>92288.061528582199</v>
      </c>
      <c r="BI405" s="109">
        <v>444522.21341472201</v>
      </c>
      <c r="CJ405" s="6"/>
    </row>
    <row r="406" spans="3:88" s="3" customFormat="1" ht="13.5" thickBot="1" x14ac:dyDescent="0.25">
      <c r="C406" s="22"/>
      <c r="D406" s="22"/>
      <c r="E406" s="22"/>
      <c r="F406" s="22"/>
      <c r="G406" s="22"/>
      <c r="H406" s="22"/>
      <c r="I406" s="22"/>
      <c r="AF406" s="5"/>
      <c r="BD406" s="108" t="s">
        <v>221</v>
      </c>
      <c r="BE406" s="108" t="s">
        <v>872</v>
      </c>
      <c r="BF406" s="108" t="s">
        <v>973</v>
      </c>
      <c r="BG406" s="108" t="s">
        <v>975</v>
      </c>
      <c r="BH406" s="109">
        <v>92329.277285506207</v>
      </c>
      <c r="BI406" s="109">
        <v>444587.76207835798</v>
      </c>
      <c r="CJ406" s="6"/>
    </row>
    <row r="407" spans="3:88" s="3" customFormat="1" ht="13.5" thickBot="1" x14ac:dyDescent="0.25">
      <c r="C407" s="22"/>
      <c r="D407" s="22"/>
      <c r="E407" s="22"/>
      <c r="F407" s="22"/>
      <c r="G407" s="22"/>
      <c r="H407" s="22"/>
      <c r="I407" s="22"/>
      <c r="AF407" s="5"/>
      <c r="BD407" s="108" t="s">
        <v>221</v>
      </c>
      <c r="BE407" s="108" t="s">
        <v>873</v>
      </c>
      <c r="BF407" s="108" t="s">
        <v>973</v>
      </c>
      <c r="BG407" s="108" t="s">
        <v>975</v>
      </c>
      <c r="BH407" s="109">
        <v>92372.1472263217</v>
      </c>
      <c r="BI407" s="109">
        <v>444655.19854697102</v>
      </c>
      <c r="CJ407" s="6"/>
    </row>
    <row r="408" spans="3:88" s="3" customFormat="1" ht="13.5" thickBot="1" x14ac:dyDescent="0.25">
      <c r="C408" s="22"/>
      <c r="D408" s="22"/>
      <c r="E408" s="22"/>
      <c r="F408" s="22"/>
      <c r="G408" s="22"/>
      <c r="H408" s="22"/>
      <c r="I408" s="22"/>
      <c r="AF408" s="5"/>
      <c r="BD408" s="108" t="s">
        <v>845</v>
      </c>
      <c r="BE408" s="108" t="s">
        <v>963</v>
      </c>
      <c r="BF408" s="108" t="s">
        <v>973</v>
      </c>
      <c r="BG408" s="108" t="s">
        <v>975</v>
      </c>
      <c r="BH408" s="109">
        <v>96659.033784739702</v>
      </c>
      <c r="BI408" s="109">
        <v>447181.22029424302</v>
      </c>
      <c r="CJ408" s="6"/>
    </row>
    <row r="409" spans="3:88" s="3" customFormat="1" ht="13.5" thickBot="1" x14ac:dyDescent="0.25">
      <c r="C409" s="22"/>
      <c r="D409" s="22"/>
      <c r="E409" s="22"/>
      <c r="F409" s="22"/>
      <c r="G409" s="22"/>
      <c r="H409" s="22"/>
      <c r="I409" s="22"/>
      <c r="AF409" s="5"/>
      <c r="BD409" s="108" t="s">
        <v>845</v>
      </c>
      <c r="BE409" s="108" t="s">
        <v>964</v>
      </c>
      <c r="BF409" s="108" t="s">
        <v>973</v>
      </c>
      <c r="BG409" s="108" t="s">
        <v>988</v>
      </c>
      <c r="BH409" s="109">
        <v>96202.408096155501</v>
      </c>
      <c r="BI409" s="109">
        <v>447329.61191035202</v>
      </c>
      <c r="CJ409" s="6"/>
    </row>
    <row r="410" spans="3:88" s="3" customFormat="1" ht="13.5" thickBot="1" x14ac:dyDescent="0.25">
      <c r="C410" s="22"/>
      <c r="D410" s="22"/>
      <c r="E410" s="22"/>
      <c r="F410" s="22"/>
      <c r="G410" s="22"/>
      <c r="H410" s="22"/>
      <c r="I410" s="22"/>
      <c r="AF410" s="5"/>
      <c r="BD410" s="108" t="s">
        <v>845</v>
      </c>
      <c r="BE410" s="108" t="s">
        <v>964</v>
      </c>
      <c r="BF410" s="108" t="s">
        <v>973</v>
      </c>
      <c r="BG410" s="108" t="s">
        <v>975</v>
      </c>
      <c r="BH410" s="109">
        <v>96211.6802725905</v>
      </c>
      <c r="BI410" s="109">
        <v>447430.07564385998</v>
      </c>
      <c r="CJ410" s="6"/>
    </row>
    <row r="411" spans="3:88" s="3" customFormat="1" ht="13.5" thickBot="1" x14ac:dyDescent="0.25">
      <c r="C411" s="22"/>
      <c r="D411" s="22"/>
      <c r="E411" s="22"/>
      <c r="F411" s="22"/>
      <c r="G411" s="22"/>
      <c r="H411" s="22"/>
      <c r="I411" s="22"/>
      <c r="AF411" s="5"/>
      <c r="BD411" s="108" t="s">
        <v>719</v>
      </c>
      <c r="BE411" s="108" t="s">
        <v>921</v>
      </c>
      <c r="BF411" s="108" t="s">
        <v>973</v>
      </c>
      <c r="BG411" s="108" t="s">
        <v>975</v>
      </c>
      <c r="BH411" s="109">
        <v>93702.245801710596</v>
      </c>
      <c r="BI411" s="109">
        <v>445667.77492335299</v>
      </c>
      <c r="CJ411" s="6"/>
    </row>
    <row r="412" spans="3:88" s="3" customFormat="1" ht="13.5" thickBot="1" x14ac:dyDescent="0.25">
      <c r="C412" s="22"/>
      <c r="D412" s="22"/>
      <c r="E412" s="22"/>
      <c r="F412" s="22"/>
      <c r="G412" s="22"/>
      <c r="H412" s="22"/>
      <c r="I412" s="22"/>
      <c r="AF412" s="5"/>
      <c r="BD412" s="108" t="s">
        <v>719</v>
      </c>
      <c r="BE412" s="108" t="s">
        <v>921</v>
      </c>
      <c r="BF412" s="108" t="s">
        <v>973</v>
      </c>
      <c r="BG412" s="108" t="s">
        <v>975</v>
      </c>
      <c r="BH412" s="109">
        <v>93780.741330596895</v>
      </c>
      <c r="BI412" s="109">
        <v>445646.71973895398</v>
      </c>
      <c r="CJ412" s="6"/>
    </row>
    <row r="413" spans="3:88" s="3" customFormat="1" ht="13.5" thickBot="1" x14ac:dyDescent="0.25">
      <c r="C413" s="22"/>
      <c r="D413" s="22"/>
      <c r="E413" s="22"/>
      <c r="F413" s="22"/>
      <c r="G413" s="22"/>
      <c r="H413" s="22"/>
      <c r="I413" s="22"/>
      <c r="AF413" s="5"/>
      <c r="BD413" s="108" t="s">
        <v>221</v>
      </c>
      <c r="BE413" s="108" t="s">
        <v>968</v>
      </c>
      <c r="BF413" s="108" t="s">
        <v>973</v>
      </c>
      <c r="BG413" s="108" t="s">
        <v>975</v>
      </c>
      <c r="BH413" s="109">
        <v>91919.939941192599</v>
      </c>
      <c r="BI413" s="109">
        <v>444455.26946170698</v>
      </c>
      <c r="CJ413" s="6"/>
    </row>
    <row r="414" spans="3:88" s="3" customFormat="1" ht="13.5" thickBot="1" x14ac:dyDescent="0.25">
      <c r="C414" s="22"/>
      <c r="D414" s="22"/>
      <c r="E414" s="22"/>
      <c r="F414" s="22"/>
      <c r="G414" s="22"/>
      <c r="H414" s="22"/>
      <c r="I414" s="22"/>
      <c r="AF414" s="5"/>
      <c r="BD414" s="108" t="s">
        <v>221</v>
      </c>
      <c r="BE414" s="108" t="s">
        <v>888</v>
      </c>
      <c r="BF414" s="108" t="s">
        <v>973</v>
      </c>
      <c r="BG414" s="108" t="s">
        <v>975</v>
      </c>
      <c r="BH414" s="109">
        <v>91810.079192085701</v>
      </c>
      <c r="BI414" s="109">
        <v>446186.94487120397</v>
      </c>
      <c r="CJ414" s="6"/>
    </row>
    <row r="415" spans="3:88" s="3" customFormat="1" ht="13.5" thickBot="1" x14ac:dyDescent="0.25">
      <c r="C415" s="22"/>
      <c r="D415" s="22"/>
      <c r="E415" s="22"/>
      <c r="F415" s="22"/>
      <c r="G415" s="22"/>
      <c r="H415" s="22"/>
      <c r="I415" s="22"/>
      <c r="AF415" s="5"/>
      <c r="BD415" s="108" t="s">
        <v>221</v>
      </c>
      <c r="BE415" s="108" t="s">
        <v>888</v>
      </c>
      <c r="BF415" s="108" t="s">
        <v>973</v>
      </c>
      <c r="BG415" s="108" t="s">
        <v>975</v>
      </c>
      <c r="BH415" s="109">
        <v>91886.701493568195</v>
      </c>
      <c r="BI415" s="109">
        <v>446072.52944845299</v>
      </c>
      <c r="CJ415" s="6"/>
    </row>
    <row r="416" spans="3:88" s="3" customFormat="1" ht="13.5" thickBot="1" x14ac:dyDescent="0.25">
      <c r="C416" s="22"/>
      <c r="D416" s="22"/>
      <c r="E416" s="22"/>
      <c r="F416" s="22"/>
      <c r="G416" s="22"/>
      <c r="H416" s="22"/>
      <c r="I416" s="22"/>
      <c r="AF416" s="5"/>
      <c r="BD416" s="108" t="s">
        <v>221</v>
      </c>
      <c r="BE416" s="108" t="s">
        <v>955</v>
      </c>
      <c r="BF416" s="108" t="s">
        <v>973</v>
      </c>
      <c r="BG416" s="108" t="s">
        <v>975</v>
      </c>
      <c r="BH416" s="109">
        <v>92522.874035393805</v>
      </c>
      <c r="BI416" s="109">
        <v>445474.077672921</v>
      </c>
      <c r="CJ416" s="6"/>
    </row>
    <row r="417" spans="3:88" s="3" customFormat="1" ht="13.5" thickBot="1" x14ac:dyDescent="0.25">
      <c r="C417" s="22"/>
      <c r="D417" s="22"/>
      <c r="E417" s="22"/>
      <c r="F417" s="22"/>
      <c r="G417" s="22"/>
      <c r="H417" s="22"/>
      <c r="I417" s="22"/>
      <c r="AF417" s="5"/>
      <c r="BD417" s="108" t="s">
        <v>221</v>
      </c>
      <c r="BE417" s="108" t="s">
        <v>877</v>
      </c>
      <c r="BF417" s="108" t="s">
        <v>973</v>
      </c>
      <c r="BG417" s="108" t="s">
        <v>975</v>
      </c>
      <c r="BH417" s="109">
        <v>92233.450472430093</v>
      </c>
      <c r="BI417" s="109">
        <v>444428.88147641602</v>
      </c>
      <c r="CJ417" s="6"/>
    </row>
    <row r="418" spans="3:88" s="3" customFormat="1" ht="13.5" thickBot="1" x14ac:dyDescent="0.25">
      <c r="C418" s="22"/>
      <c r="D418" s="22"/>
      <c r="E418" s="22"/>
      <c r="F418" s="22"/>
      <c r="G418" s="22"/>
      <c r="H418" s="22"/>
      <c r="I418" s="22"/>
      <c r="AF418" s="5"/>
      <c r="BD418" s="108" t="s">
        <v>845</v>
      </c>
      <c r="BE418" s="108" t="s">
        <v>929</v>
      </c>
      <c r="BF418" s="108" t="s">
        <v>973</v>
      </c>
      <c r="BG418" s="108" t="s">
        <v>975</v>
      </c>
      <c r="BH418" s="109">
        <v>95967.165165205195</v>
      </c>
      <c r="BI418" s="109">
        <v>447355.32257687103</v>
      </c>
      <c r="CJ418" s="6"/>
    </row>
    <row r="419" spans="3:88" s="3" customFormat="1" ht="13.5" thickBot="1" x14ac:dyDescent="0.25">
      <c r="C419" s="22"/>
      <c r="D419" s="22"/>
      <c r="E419" s="22"/>
      <c r="F419" s="22"/>
      <c r="G419" s="22"/>
      <c r="H419" s="22"/>
      <c r="I419" s="22"/>
      <c r="AF419" s="5"/>
      <c r="BD419" s="108" t="s">
        <v>221</v>
      </c>
      <c r="BE419" s="108" t="s">
        <v>961</v>
      </c>
      <c r="BF419" s="108" t="s">
        <v>973</v>
      </c>
      <c r="BG419" s="108" t="s">
        <v>975</v>
      </c>
      <c r="BH419" s="109">
        <v>92889.475801552893</v>
      </c>
      <c r="BI419" s="109">
        <v>446238.20738951798</v>
      </c>
      <c r="CJ419" s="6"/>
    </row>
    <row r="420" spans="3:88" s="3" customFormat="1" ht="13.5" thickBot="1" x14ac:dyDescent="0.25">
      <c r="C420" s="22"/>
      <c r="D420" s="22"/>
      <c r="E420" s="22"/>
      <c r="F420" s="22"/>
      <c r="G420" s="22"/>
      <c r="H420" s="22"/>
      <c r="I420" s="22"/>
      <c r="AF420" s="5"/>
      <c r="BD420" s="108" t="s">
        <v>719</v>
      </c>
      <c r="BE420" s="108" t="s">
        <v>959</v>
      </c>
      <c r="BF420" s="108" t="s">
        <v>973</v>
      </c>
      <c r="BG420" s="108" t="s">
        <v>988</v>
      </c>
      <c r="BH420" s="109">
        <v>94239.053063178595</v>
      </c>
      <c r="BI420" s="109">
        <v>444629.77536682901</v>
      </c>
      <c r="CJ420" s="6"/>
    </row>
    <row r="421" spans="3:88" s="3" customFormat="1" ht="13.5" thickBot="1" x14ac:dyDescent="0.25">
      <c r="C421" s="22"/>
      <c r="D421" s="22"/>
      <c r="E421" s="22"/>
      <c r="F421" s="22"/>
      <c r="G421" s="22"/>
      <c r="H421" s="22"/>
      <c r="I421" s="22"/>
      <c r="AF421" s="5"/>
      <c r="BD421" s="108" t="s">
        <v>221</v>
      </c>
      <c r="BE421" s="108" t="s">
        <v>984</v>
      </c>
      <c r="BF421" s="108" t="s">
        <v>973</v>
      </c>
      <c r="BG421" s="108" t="s">
        <v>988</v>
      </c>
      <c r="BH421" s="109">
        <v>92483.447773651802</v>
      </c>
      <c r="BI421" s="109">
        <v>445764.95594848401</v>
      </c>
      <c r="CJ421" s="6"/>
    </row>
    <row r="422" spans="3:88" s="3" customFormat="1" ht="13.5" thickBot="1" x14ac:dyDescent="0.25">
      <c r="C422" s="22"/>
      <c r="D422" s="22"/>
      <c r="E422" s="22"/>
      <c r="F422" s="22"/>
      <c r="G422" s="22"/>
      <c r="H422" s="22"/>
      <c r="I422" s="22"/>
      <c r="AF422" s="5"/>
      <c r="BD422" s="108" t="s">
        <v>719</v>
      </c>
      <c r="BE422" s="108" t="s">
        <v>996</v>
      </c>
      <c r="BF422" s="108" t="s">
        <v>973</v>
      </c>
      <c r="BG422" s="108" t="s">
        <v>975</v>
      </c>
      <c r="BH422" s="109">
        <v>94215.614287210003</v>
      </c>
      <c r="BI422" s="109">
        <v>444356.19603313901</v>
      </c>
      <c r="CJ422" s="6"/>
    </row>
    <row r="423" spans="3:88" s="3" customFormat="1" ht="13.5" thickBot="1" x14ac:dyDescent="0.25">
      <c r="C423" s="22"/>
      <c r="D423" s="22"/>
      <c r="E423" s="22"/>
      <c r="F423" s="22"/>
      <c r="G423" s="22"/>
      <c r="H423" s="22"/>
      <c r="I423" s="22"/>
      <c r="AF423" s="5"/>
      <c r="BD423" s="108" t="s">
        <v>221</v>
      </c>
      <c r="BE423" s="108" t="s">
        <v>915</v>
      </c>
      <c r="BF423" s="108" t="s">
        <v>973</v>
      </c>
      <c r="BG423" s="108" t="s">
        <v>975</v>
      </c>
      <c r="BH423" s="109">
        <v>92732.732194528406</v>
      </c>
      <c r="BI423" s="109">
        <v>445442.40491598501</v>
      </c>
      <c r="CJ423" s="6"/>
    </row>
    <row r="424" spans="3:88" s="3" customFormat="1" ht="13.5" thickBot="1" x14ac:dyDescent="0.25">
      <c r="C424" s="22"/>
      <c r="D424" s="22"/>
      <c r="E424" s="22"/>
      <c r="F424" s="22"/>
      <c r="G424" s="22"/>
      <c r="H424" s="22"/>
      <c r="I424" s="22"/>
      <c r="AF424" s="5"/>
      <c r="BD424" s="108" t="s">
        <v>221</v>
      </c>
      <c r="BE424" s="108" t="s">
        <v>915</v>
      </c>
      <c r="BF424" s="108" t="s">
        <v>973</v>
      </c>
      <c r="BG424" s="108" t="s">
        <v>975</v>
      </c>
      <c r="BH424" s="109">
        <v>92826.989663347893</v>
      </c>
      <c r="BI424" s="109">
        <v>445402.27890612901</v>
      </c>
      <c r="CJ424" s="6"/>
    </row>
    <row r="425" spans="3:88" s="3" customFormat="1" ht="13.5" thickBot="1" x14ac:dyDescent="0.25">
      <c r="C425" s="22"/>
      <c r="D425" s="22"/>
      <c r="E425" s="22"/>
      <c r="F425" s="22"/>
      <c r="G425" s="22"/>
      <c r="H425" s="22"/>
      <c r="I425" s="22"/>
      <c r="AF425" s="5"/>
      <c r="BD425" s="108" t="s">
        <v>221</v>
      </c>
      <c r="BE425" s="108" t="s">
        <v>997</v>
      </c>
      <c r="BF425" s="108" t="s">
        <v>973</v>
      </c>
      <c r="BG425" s="108" t="s">
        <v>975</v>
      </c>
      <c r="BH425" s="109">
        <v>91973.402671726595</v>
      </c>
      <c r="BI425" s="109">
        <v>445491.318199309</v>
      </c>
      <c r="CJ425" s="6"/>
    </row>
    <row r="426" spans="3:88" s="3" customFormat="1" ht="13.5" thickBot="1" x14ac:dyDescent="0.25">
      <c r="C426" s="22"/>
      <c r="D426" s="22"/>
      <c r="E426" s="22"/>
      <c r="F426" s="22"/>
      <c r="G426" s="22"/>
      <c r="H426" s="22"/>
      <c r="I426" s="22"/>
      <c r="AF426" s="5"/>
      <c r="BD426" s="108" t="s">
        <v>221</v>
      </c>
      <c r="BE426" s="108" t="s">
        <v>997</v>
      </c>
      <c r="BF426" s="108" t="s">
        <v>973</v>
      </c>
      <c r="BG426" s="108" t="s">
        <v>975</v>
      </c>
      <c r="BH426" s="109">
        <v>92039.568399722906</v>
      </c>
      <c r="BI426" s="109">
        <v>445489.61294164101</v>
      </c>
      <c r="CJ426" s="6"/>
    </row>
    <row r="427" spans="3:88" s="3" customFormat="1" ht="13.5" thickBot="1" x14ac:dyDescent="0.25">
      <c r="C427" s="22"/>
      <c r="D427" s="22"/>
      <c r="E427" s="22"/>
      <c r="F427" s="22"/>
      <c r="G427" s="22"/>
      <c r="H427" s="22"/>
      <c r="I427" s="22"/>
      <c r="AF427" s="5"/>
      <c r="BD427" s="108" t="s">
        <v>221</v>
      </c>
      <c r="BE427" s="108" t="s">
        <v>997</v>
      </c>
      <c r="BF427" s="108" t="s">
        <v>973</v>
      </c>
      <c r="BG427" s="108" t="s">
        <v>975</v>
      </c>
      <c r="BH427" s="109">
        <v>92095.645642840696</v>
      </c>
      <c r="BI427" s="109">
        <v>445459.15750224597</v>
      </c>
      <c r="CJ427" s="6"/>
    </row>
    <row r="428" spans="3:88" s="3" customFormat="1" ht="13.5" thickBot="1" x14ac:dyDescent="0.25">
      <c r="C428" s="22"/>
      <c r="D428" s="22"/>
      <c r="E428" s="22"/>
      <c r="F428" s="22"/>
      <c r="G428" s="22"/>
      <c r="H428" s="22"/>
      <c r="I428" s="22"/>
      <c r="AF428" s="5"/>
      <c r="BD428" s="108" t="s">
        <v>221</v>
      </c>
      <c r="BE428" s="108" t="s">
        <v>965</v>
      </c>
      <c r="BF428" s="108" t="s">
        <v>973</v>
      </c>
      <c r="BG428" s="108" t="s">
        <v>975</v>
      </c>
      <c r="BH428" s="109">
        <v>92697.896993550894</v>
      </c>
      <c r="BI428" s="109">
        <v>445227.71913256199</v>
      </c>
      <c r="CJ428" s="6"/>
    </row>
    <row r="429" spans="3:88" s="3" customFormat="1" ht="13.5" thickBot="1" x14ac:dyDescent="0.25">
      <c r="C429" s="22"/>
      <c r="D429" s="22"/>
      <c r="E429" s="22"/>
      <c r="F429" s="22"/>
      <c r="G429" s="22"/>
      <c r="H429" s="22"/>
      <c r="I429" s="22"/>
      <c r="AF429" s="5"/>
      <c r="BD429" s="108" t="s">
        <v>221</v>
      </c>
      <c r="BE429" s="108" t="s">
        <v>965</v>
      </c>
      <c r="BF429" s="108" t="s">
        <v>973</v>
      </c>
      <c r="BG429" s="108" t="s">
        <v>975</v>
      </c>
      <c r="BH429" s="109">
        <v>92697.455801700897</v>
      </c>
      <c r="BI429" s="109">
        <v>445225.86148266698</v>
      </c>
      <c r="CJ429" s="6"/>
    </row>
    <row r="430" spans="3:88" s="3" customFormat="1" ht="13.5" thickBot="1" x14ac:dyDescent="0.25">
      <c r="C430" s="22"/>
      <c r="D430" s="22"/>
      <c r="E430" s="22"/>
      <c r="F430" s="22"/>
      <c r="G430" s="22"/>
      <c r="H430" s="22"/>
      <c r="I430" s="22"/>
      <c r="AF430" s="5"/>
      <c r="BD430" s="108" t="s">
        <v>221</v>
      </c>
      <c r="BE430" s="108" t="s">
        <v>888</v>
      </c>
      <c r="BF430" s="108" t="s">
        <v>973</v>
      </c>
      <c r="BG430" s="108" t="s">
        <v>975</v>
      </c>
      <c r="BH430" s="109">
        <v>91976.510216539595</v>
      </c>
      <c r="BI430" s="109">
        <v>445935.914852302</v>
      </c>
      <c r="CJ430" s="6"/>
    </row>
    <row r="431" spans="3:88" s="3" customFormat="1" ht="13.5" thickBot="1" x14ac:dyDescent="0.25">
      <c r="C431" s="22"/>
      <c r="D431" s="22"/>
      <c r="E431" s="22"/>
      <c r="F431" s="22"/>
      <c r="G431" s="22"/>
      <c r="H431" s="22"/>
      <c r="I431" s="22"/>
      <c r="AF431" s="5"/>
      <c r="BD431" s="108" t="s">
        <v>221</v>
      </c>
      <c r="BE431" s="108" t="s">
        <v>880</v>
      </c>
      <c r="BF431" s="108" t="s">
        <v>973</v>
      </c>
      <c r="BG431" s="108" t="s">
        <v>975</v>
      </c>
      <c r="BH431" s="109">
        <v>91074.628497171099</v>
      </c>
      <c r="BI431" s="109">
        <v>445041.00380260998</v>
      </c>
      <c r="CJ431" s="6"/>
    </row>
    <row r="432" spans="3:88" s="3" customFormat="1" ht="13.5" thickBot="1" x14ac:dyDescent="0.25">
      <c r="C432" s="22"/>
      <c r="D432" s="22"/>
      <c r="E432" s="22"/>
      <c r="F432" s="22"/>
      <c r="G432" s="22"/>
      <c r="H432" s="22"/>
      <c r="I432" s="22"/>
      <c r="AF432" s="5"/>
      <c r="BD432" s="108" t="s">
        <v>221</v>
      </c>
      <c r="BE432" s="108" t="s">
        <v>880</v>
      </c>
      <c r="BF432" s="108" t="s">
        <v>973</v>
      </c>
      <c r="BG432" s="108" t="s">
        <v>975</v>
      </c>
      <c r="BH432" s="109">
        <v>91076.788179958196</v>
      </c>
      <c r="BI432" s="109">
        <v>445040.892094879</v>
      </c>
      <c r="CJ432" s="6"/>
    </row>
    <row r="433" spans="3:88" s="3" customFormat="1" ht="13.5" thickBot="1" x14ac:dyDescent="0.25">
      <c r="C433" s="22"/>
      <c r="D433" s="22"/>
      <c r="E433" s="22"/>
      <c r="F433" s="22"/>
      <c r="G433" s="22"/>
      <c r="H433" s="22"/>
      <c r="I433" s="22"/>
      <c r="AF433" s="5"/>
      <c r="BD433" s="108" t="s">
        <v>221</v>
      </c>
      <c r="BE433" s="108" t="s">
        <v>993</v>
      </c>
      <c r="BF433" s="108" t="s">
        <v>973</v>
      </c>
      <c r="BG433" s="108" t="s">
        <v>975</v>
      </c>
      <c r="BH433" s="109">
        <v>91036.945756127403</v>
      </c>
      <c r="BI433" s="109">
        <v>445052.50969883701</v>
      </c>
      <c r="CJ433" s="6"/>
    </row>
    <row r="434" spans="3:88" s="3" customFormat="1" ht="13.5" thickBot="1" x14ac:dyDescent="0.25">
      <c r="C434" s="22"/>
      <c r="D434" s="22"/>
      <c r="E434" s="22"/>
      <c r="F434" s="22"/>
      <c r="G434" s="22"/>
      <c r="H434" s="22"/>
      <c r="I434" s="22"/>
      <c r="AF434" s="5"/>
      <c r="BD434" s="108" t="s">
        <v>221</v>
      </c>
      <c r="BE434" s="108" t="s">
        <v>947</v>
      </c>
      <c r="BF434" s="108" t="s">
        <v>973</v>
      </c>
      <c r="BG434" s="108" t="s">
        <v>988</v>
      </c>
      <c r="BH434" s="109">
        <v>92408.953169102097</v>
      </c>
      <c r="BI434" s="109">
        <v>445347.75436892099</v>
      </c>
      <c r="CJ434" s="6"/>
    </row>
    <row r="435" spans="3:88" s="3" customFormat="1" ht="13.5" thickBot="1" x14ac:dyDescent="0.25">
      <c r="C435" s="22"/>
      <c r="D435" s="22"/>
      <c r="E435" s="22"/>
      <c r="F435" s="22"/>
      <c r="G435" s="22"/>
      <c r="H435" s="22"/>
      <c r="I435" s="22"/>
      <c r="AF435" s="5"/>
      <c r="BD435" s="108" t="s">
        <v>221</v>
      </c>
      <c r="BE435" s="108" t="s">
        <v>998</v>
      </c>
      <c r="BF435" s="108" t="s">
        <v>973</v>
      </c>
      <c r="BG435" s="108" t="s">
        <v>988</v>
      </c>
      <c r="BH435" s="109">
        <v>91094.243556267495</v>
      </c>
      <c r="BI435" s="109">
        <v>445162.45768657402</v>
      </c>
      <c r="CJ435" s="6"/>
    </row>
    <row r="436" spans="3:88" s="3" customFormat="1" ht="13.5" thickBot="1" x14ac:dyDescent="0.25">
      <c r="C436" s="22"/>
      <c r="D436" s="22"/>
      <c r="E436" s="22"/>
      <c r="F436" s="22"/>
      <c r="G436" s="22"/>
      <c r="H436" s="22"/>
      <c r="I436" s="22"/>
      <c r="AF436" s="5"/>
      <c r="BD436" s="108" t="s">
        <v>719</v>
      </c>
      <c r="BE436" s="108" t="s">
        <v>999</v>
      </c>
      <c r="BF436" s="108" t="s">
        <v>973</v>
      </c>
      <c r="BG436" s="108" t="s">
        <v>975</v>
      </c>
      <c r="BH436" s="109">
        <v>93858.753607462597</v>
      </c>
      <c r="BI436" s="109">
        <v>445668.73898036999</v>
      </c>
      <c r="CJ436" s="6"/>
    </row>
    <row r="437" spans="3:88" s="3" customFormat="1" ht="13.5" thickBot="1" x14ac:dyDescent="0.25">
      <c r="C437" s="22"/>
      <c r="D437" s="22"/>
      <c r="E437" s="22"/>
      <c r="F437" s="22"/>
      <c r="G437" s="22"/>
      <c r="H437" s="22"/>
      <c r="I437" s="22"/>
      <c r="AF437" s="5"/>
      <c r="BD437" s="108" t="s">
        <v>221</v>
      </c>
      <c r="BE437" s="108" t="s">
        <v>863</v>
      </c>
      <c r="BF437" s="108" t="s">
        <v>973</v>
      </c>
      <c r="BG437" s="108" t="s">
        <v>975</v>
      </c>
      <c r="BH437" s="109">
        <v>91762.134561406696</v>
      </c>
      <c r="BI437" s="109">
        <v>445697.30193669698</v>
      </c>
      <c r="CJ437" s="6"/>
    </row>
    <row r="438" spans="3:88" s="3" customFormat="1" ht="13.5" thickBot="1" x14ac:dyDescent="0.25">
      <c r="C438" s="22"/>
      <c r="D438" s="22"/>
      <c r="E438" s="22"/>
      <c r="F438" s="22"/>
      <c r="G438" s="22"/>
      <c r="H438" s="22"/>
      <c r="I438" s="22"/>
      <c r="AF438" s="5"/>
      <c r="BD438" s="108" t="s">
        <v>221</v>
      </c>
      <c r="BE438" s="108" t="s">
        <v>967</v>
      </c>
      <c r="BF438" s="108" t="s">
        <v>973</v>
      </c>
      <c r="BG438" s="108" t="s">
        <v>975</v>
      </c>
      <c r="BH438" s="109">
        <v>90703.798015283595</v>
      </c>
      <c r="BI438" s="109">
        <v>444411.17073085898</v>
      </c>
      <c r="CJ438" s="6"/>
    </row>
    <row r="439" spans="3:88" s="3" customFormat="1" ht="13.5" thickBot="1" x14ac:dyDescent="0.25">
      <c r="C439" s="22"/>
      <c r="D439" s="22"/>
      <c r="E439" s="22"/>
      <c r="F439" s="22"/>
      <c r="G439" s="22"/>
      <c r="H439" s="22"/>
      <c r="I439" s="22"/>
      <c r="AF439" s="5"/>
      <c r="BD439" s="108" t="s">
        <v>221</v>
      </c>
      <c r="BE439" s="108" t="s">
        <v>863</v>
      </c>
      <c r="BF439" s="108" t="s">
        <v>973</v>
      </c>
      <c r="BG439" s="108" t="s">
        <v>975</v>
      </c>
      <c r="BH439" s="109">
        <v>91830.358117169701</v>
      </c>
      <c r="BI439" s="109">
        <v>445645.59910840599</v>
      </c>
      <c r="CJ439" s="6"/>
    </row>
    <row r="440" spans="3:88" s="3" customFormat="1" ht="13.5" thickBot="1" x14ac:dyDescent="0.25">
      <c r="C440" s="22"/>
      <c r="D440" s="22"/>
      <c r="E440" s="22"/>
      <c r="F440" s="22"/>
      <c r="G440" s="22"/>
      <c r="H440" s="22"/>
      <c r="I440" s="22"/>
      <c r="AF440" s="5"/>
      <c r="BD440" s="108" t="s">
        <v>221</v>
      </c>
      <c r="BE440" s="108" t="s">
        <v>896</v>
      </c>
      <c r="BF440" s="108" t="s">
        <v>973</v>
      </c>
      <c r="BG440" s="108" t="s">
        <v>975</v>
      </c>
      <c r="BH440" s="109">
        <v>91612.626885814199</v>
      </c>
      <c r="BI440" s="109">
        <v>446139.07647854602</v>
      </c>
      <c r="CJ440" s="6"/>
    </row>
    <row r="441" spans="3:88" s="3" customFormat="1" ht="13.5" thickBot="1" x14ac:dyDescent="0.25">
      <c r="C441" s="22"/>
      <c r="D441" s="22"/>
      <c r="E441" s="22"/>
      <c r="F441" s="22"/>
      <c r="G441" s="22"/>
      <c r="H441" s="22"/>
      <c r="I441" s="22"/>
      <c r="AF441" s="5"/>
      <c r="BD441" s="108" t="s">
        <v>221</v>
      </c>
      <c r="BE441" s="108" t="s">
        <v>1000</v>
      </c>
      <c r="BF441" s="108" t="s">
        <v>973</v>
      </c>
      <c r="BG441" s="108" t="s">
        <v>975</v>
      </c>
      <c r="BH441" s="109">
        <v>91356.381684187698</v>
      </c>
      <c r="BI441" s="109">
        <v>445064.533972807</v>
      </c>
      <c r="CJ441" s="6"/>
    </row>
    <row r="442" spans="3:88" s="3" customFormat="1" ht="13.5" thickBot="1" x14ac:dyDescent="0.25">
      <c r="C442" s="22"/>
      <c r="D442" s="22"/>
      <c r="E442" s="22"/>
      <c r="F442" s="22"/>
      <c r="G442" s="22"/>
      <c r="H442" s="22"/>
      <c r="I442" s="22"/>
      <c r="AF442" s="5"/>
      <c r="BD442" s="108" t="s">
        <v>719</v>
      </c>
      <c r="BE442" s="108" t="s">
        <v>974</v>
      </c>
      <c r="BF442" s="108" t="s">
        <v>973</v>
      </c>
      <c r="BG442" s="108" t="s">
        <v>975</v>
      </c>
      <c r="BH442" s="109">
        <v>94796.993714653494</v>
      </c>
      <c r="BI442" s="109">
        <v>445516.45963431901</v>
      </c>
      <c r="CJ442" s="6"/>
    </row>
    <row r="443" spans="3:88" s="3" customFormat="1" ht="13.5" thickBot="1" x14ac:dyDescent="0.25">
      <c r="C443" s="22"/>
      <c r="D443" s="22"/>
      <c r="E443" s="22"/>
      <c r="F443" s="22"/>
      <c r="G443" s="22"/>
      <c r="H443" s="22"/>
      <c r="I443" s="22"/>
      <c r="AF443" s="5"/>
      <c r="BD443" s="108" t="s">
        <v>719</v>
      </c>
      <c r="BE443" s="108" t="s">
        <v>935</v>
      </c>
      <c r="BF443" s="108" t="s">
        <v>973</v>
      </c>
      <c r="BG443" s="108" t="s">
        <v>975</v>
      </c>
      <c r="BH443" s="109">
        <v>93313.857053231695</v>
      </c>
      <c r="BI443" s="109">
        <v>445003.52856900299</v>
      </c>
      <c r="CJ443" s="6"/>
    </row>
    <row r="444" spans="3:88" s="3" customFormat="1" ht="13.5" thickBot="1" x14ac:dyDescent="0.25">
      <c r="C444" s="22"/>
      <c r="D444" s="22"/>
      <c r="E444" s="22"/>
      <c r="F444" s="22"/>
      <c r="G444" s="22"/>
      <c r="H444" s="22"/>
      <c r="I444" s="22"/>
      <c r="AF444" s="5"/>
      <c r="BD444" s="108" t="s">
        <v>719</v>
      </c>
      <c r="BE444" s="108" t="s">
        <v>945</v>
      </c>
      <c r="BF444" s="108" t="s">
        <v>973</v>
      </c>
      <c r="BG444" s="108" t="s">
        <v>975</v>
      </c>
      <c r="BH444" s="109">
        <v>93133.284814697094</v>
      </c>
      <c r="BI444" s="109">
        <v>445151.85242476698</v>
      </c>
      <c r="CJ444" s="6"/>
    </row>
    <row r="445" spans="3:88" s="3" customFormat="1" ht="13.5" thickBot="1" x14ac:dyDescent="0.25">
      <c r="C445" s="22"/>
      <c r="D445" s="22"/>
      <c r="E445" s="22"/>
      <c r="F445" s="22"/>
      <c r="G445" s="22"/>
      <c r="H445" s="22"/>
      <c r="I445" s="22"/>
      <c r="AF445" s="5"/>
      <c r="BD445" s="108" t="s">
        <v>719</v>
      </c>
      <c r="BE445" s="108" t="s">
        <v>851</v>
      </c>
      <c r="BF445" s="108" t="s">
        <v>973</v>
      </c>
      <c r="BG445" s="108" t="s">
        <v>975</v>
      </c>
      <c r="BH445" s="109">
        <v>93914.648224553894</v>
      </c>
      <c r="BI445" s="109">
        <v>444820.31109665998</v>
      </c>
      <c r="CJ445" s="6"/>
    </row>
    <row r="446" spans="3:88" s="3" customFormat="1" ht="13.5" thickBot="1" x14ac:dyDescent="0.25">
      <c r="C446" s="22"/>
      <c r="D446" s="22"/>
      <c r="E446" s="22"/>
      <c r="F446" s="22"/>
      <c r="G446" s="22"/>
      <c r="H446" s="22"/>
      <c r="I446" s="22"/>
      <c r="AF446" s="5"/>
      <c r="BD446" s="108" t="s">
        <v>221</v>
      </c>
      <c r="BE446" s="108" t="s">
        <v>971</v>
      </c>
      <c r="BF446" s="108" t="s">
        <v>973</v>
      </c>
      <c r="BG446" s="108" t="s">
        <v>975</v>
      </c>
      <c r="BH446" s="109">
        <v>92327.921793981397</v>
      </c>
      <c r="BI446" s="109">
        <v>445646.02994172001</v>
      </c>
      <c r="CJ446" s="6"/>
    </row>
    <row r="447" spans="3:88" s="3" customFormat="1" ht="13.5" thickBot="1" x14ac:dyDescent="0.25">
      <c r="C447" s="22"/>
      <c r="D447" s="22"/>
      <c r="E447" s="22"/>
      <c r="F447" s="22"/>
      <c r="G447" s="22"/>
      <c r="H447" s="22"/>
      <c r="I447" s="22"/>
      <c r="AF447" s="5"/>
      <c r="BD447" s="108" t="s">
        <v>221</v>
      </c>
      <c r="BE447" s="108" t="s">
        <v>971</v>
      </c>
      <c r="BF447" s="108" t="s">
        <v>973</v>
      </c>
      <c r="BG447" s="108" t="s">
        <v>975</v>
      </c>
      <c r="BH447" s="109">
        <v>92329.898550643906</v>
      </c>
      <c r="BI447" s="109">
        <v>445644.49849549198</v>
      </c>
      <c r="CJ447" s="6"/>
    </row>
    <row r="448" spans="3:88" s="3" customFormat="1" ht="13.5" thickBot="1" x14ac:dyDescent="0.25">
      <c r="C448" s="22"/>
      <c r="D448" s="22"/>
      <c r="E448" s="22"/>
      <c r="F448" s="22"/>
      <c r="G448" s="22"/>
      <c r="H448" s="22"/>
      <c r="I448" s="22"/>
      <c r="AF448" s="5"/>
      <c r="BD448" s="108" t="s">
        <v>221</v>
      </c>
      <c r="BE448" s="108" t="s">
        <v>968</v>
      </c>
      <c r="BF448" s="108" t="s">
        <v>973</v>
      </c>
      <c r="BG448" s="108" t="s">
        <v>975</v>
      </c>
      <c r="BH448" s="109">
        <v>91712.901006668704</v>
      </c>
      <c r="BI448" s="109">
        <v>444371.307521454</v>
      </c>
      <c r="CJ448" s="6"/>
    </row>
    <row r="449" spans="3:88" s="3" customFormat="1" ht="13.5" thickBot="1" x14ac:dyDescent="0.25">
      <c r="C449" s="22"/>
      <c r="D449" s="22"/>
      <c r="E449" s="22"/>
      <c r="F449" s="22"/>
      <c r="G449" s="22"/>
      <c r="H449" s="22"/>
      <c r="I449" s="22"/>
      <c r="AF449" s="5"/>
      <c r="BD449" s="108" t="s">
        <v>719</v>
      </c>
      <c r="BE449" s="108" t="s">
        <v>972</v>
      </c>
      <c r="BF449" s="108" t="s">
        <v>973</v>
      </c>
      <c r="BG449" s="108" t="s">
        <v>988</v>
      </c>
      <c r="BH449" s="109">
        <v>93230.162927564103</v>
      </c>
      <c r="BI449" s="109">
        <v>444555.62662865699</v>
      </c>
      <c r="CJ449" s="6"/>
    </row>
    <row r="450" spans="3:88" s="3" customFormat="1" ht="13.5" thickBot="1" x14ac:dyDescent="0.25">
      <c r="C450" s="22"/>
      <c r="D450" s="22"/>
      <c r="E450" s="22"/>
      <c r="F450" s="22"/>
      <c r="G450" s="22"/>
      <c r="H450" s="22"/>
      <c r="I450" s="22"/>
      <c r="AF450" s="5"/>
      <c r="BD450" s="108" t="s">
        <v>719</v>
      </c>
      <c r="BE450" s="108" t="s">
        <v>945</v>
      </c>
      <c r="BF450" s="108" t="s">
        <v>973</v>
      </c>
      <c r="BG450" s="108" t="s">
        <v>988</v>
      </c>
      <c r="BH450" s="109">
        <v>93372.193204460404</v>
      </c>
      <c r="BI450" s="109">
        <v>445434.146707654</v>
      </c>
      <c r="CJ450" s="6"/>
    </row>
    <row r="451" spans="3:88" s="3" customFormat="1" ht="13.5" thickBot="1" x14ac:dyDescent="0.25">
      <c r="C451" s="22"/>
      <c r="D451" s="22"/>
      <c r="E451" s="22"/>
      <c r="F451" s="22"/>
      <c r="G451" s="22"/>
      <c r="H451" s="22"/>
      <c r="I451" s="22"/>
      <c r="AF451" s="5"/>
      <c r="BD451" s="108" t="s">
        <v>221</v>
      </c>
      <c r="BE451" s="108" t="s">
        <v>913</v>
      </c>
      <c r="BF451" s="108" t="s">
        <v>973</v>
      </c>
      <c r="BG451" s="108" t="s">
        <v>975</v>
      </c>
      <c r="BH451" s="109">
        <v>92438.833204854105</v>
      </c>
      <c r="BI451" s="109">
        <v>444812.76246374298</v>
      </c>
      <c r="CJ451" s="6"/>
    </row>
    <row r="452" spans="3:88" s="3" customFormat="1" ht="13.5" thickBot="1" x14ac:dyDescent="0.25">
      <c r="C452" s="22"/>
      <c r="D452" s="22"/>
      <c r="E452" s="22"/>
      <c r="F452" s="22"/>
      <c r="G452" s="22"/>
      <c r="H452" s="22"/>
      <c r="I452" s="22"/>
      <c r="AF452" s="5"/>
      <c r="BD452" s="108" t="s">
        <v>719</v>
      </c>
      <c r="BE452" s="108" t="s">
        <v>976</v>
      </c>
      <c r="BF452" s="108" t="s">
        <v>973</v>
      </c>
      <c r="BG452" s="108" t="s">
        <v>975</v>
      </c>
      <c r="BH452" s="109">
        <v>93923.368230086795</v>
      </c>
      <c r="BI452" s="109">
        <v>445016.37016912398</v>
      </c>
      <c r="CJ452" s="6"/>
    </row>
    <row r="453" spans="3:88" s="3" customFormat="1" ht="13.5" thickBot="1" x14ac:dyDescent="0.25">
      <c r="C453" s="22"/>
      <c r="D453" s="22"/>
      <c r="E453" s="22"/>
      <c r="F453" s="22"/>
      <c r="G453" s="22"/>
      <c r="H453" s="22"/>
      <c r="I453" s="22"/>
      <c r="AF453" s="5"/>
      <c r="BD453" s="108" t="s">
        <v>719</v>
      </c>
      <c r="BE453" s="108" t="s">
        <v>977</v>
      </c>
      <c r="BF453" s="108" t="s">
        <v>973</v>
      </c>
      <c r="BG453" s="108" t="s">
        <v>975</v>
      </c>
      <c r="BH453" s="109">
        <v>92944.641504204294</v>
      </c>
      <c r="BI453" s="109">
        <v>444842.92234306101</v>
      </c>
      <c r="CJ453" s="6"/>
    </row>
    <row r="454" spans="3:88" s="3" customFormat="1" ht="13.5" thickBot="1" x14ac:dyDescent="0.25">
      <c r="C454" s="22"/>
      <c r="D454" s="22"/>
      <c r="E454" s="22"/>
      <c r="F454" s="22"/>
      <c r="G454" s="22"/>
      <c r="H454" s="22"/>
      <c r="I454" s="22"/>
      <c r="AF454" s="5"/>
      <c r="BD454" s="108" t="s">
        <v>221</v>
      </c>
      <c r="BE454" s="108" t="s">
        <v>978</v>
      </c>
      <c r="BF454" s="108" t="s">
        <v>973</v>
      </c>
      <c r="BG454" s="108" t="s">
        <v>975</v>
      </c>
      <c r="BH454" s="109">
        <v>91013.022153820304</v>
      </c>
      <c r="BI454" s="109">
        <v>445523.54130152002</v>
      </c>
      <c r="CJ454" s="6"/>
    </row>
    <row r="455" spans="3:88" s="3" customFormat="1" ht="13.5" thickBot="1" x14ac:dyDescent="0.25">
      <c r="C455" s="22"/>
      <c r="D455" s="22"/>
      <c r="E455" s="22"/>
      <c r="F455" s="22"/>
      <c r="G455" s="22"/>
      <c r="H455" s="22"/>
      <c r="I455" s="22"/>
      <c r="AF455" s="5"/>
      <c r="BD455" s="108" t="s">
        <v>719</v>
      </c>
      <c r="BE455" s="108" t="s">
        <v>979</v>
      </c>
      <c r="BF455" s="108" t="s">
        <v>973</v>
      </c>
      <c r="BG455" s="108" t="s">
        <v>975</v>
      </c>
      <c r="BH455" s="109">
        <v>94797.935599347693</v>
      </c>
      <c r="BI455" s="109">
        <v>443847.11414201901</v>
      </c>
      <c r="CJ455" s="6"/>
    </row>
    <row r="456" spans="3:88" s="3" customFormat="1" ht="13.5" thickBot="1" x14ac:dyDescent="0.25">
      <c r="C456" s="22"/>
      <c r="D456" s="22"/>
      <c r="E456" s="22"/>
      <c r="F456" s="22"/>
      <c r="G456" s="22"/>
      <c r="H456" s="22"/>
      <c r="I456" s="22"/>
      <c r="AF456" s="5"/>
      <c r="BD456" s="108" t="s">
        <v>719</v>
      </c>
      <c r="BE456" s="108" t="s">
        <v>979</v>
      </c>
      <c r="BF456" s="108" t="s">
        <v>973</v>
      </c>
      <c r="BG456" s="108" t="s">
        <v>975</v>
      </c>
      <c r="BH456" s="109">
        <v>94799.4633733222</v>
      </c>
      <c r="BI456" s="109">
        <v>443845.828308378</v>
      </c>
      <c r="CJ456" s="6"/>
    </row>
    <row r="457" spans="3:88" s="3" customFormat="1" ht="13.5" thickBot="1" x14ac:dyDescent="0.25">
      <c r="C457" s="22"/>
      <c r="D457" s="22"/>
      <c r="E457" s="22"/>
      <c r="F457" s="22"/>
      <c r="G457" s="22"/>
      <c r="H457" s="22"/>
      <c r="I457" s="22"/>
      <c r="AF457" s="5"/>
      <c r="BD457" s="108" t="s">
        <v>719</v>
      </c>
      <c r="BE457" s="108" t="s">
        <v>977</v>
      </c>
      <c r="BF457" s="108" t="s">
        <v>973</v>
      </c>
      <c r="BG457" s="108" t="s">
        <v>975</v>
      </c>
      <c r="BH457" s="109">
        <v>93130.304599762007</v>
      </c>
      <c r="BI457" s="109">
        <v>445069.37187743001</v>
      </c>
      <c r="CJ457" s="6"/>
    </row>
    <row r="458" spans="3:88" s="3" customFormat="1" ht="13.5" thickBot="1" x14ac:dyDescent="0.25">
      <c r="C458" s="22"/>
      <c r="D458" s="22"/>
      <c r="E458" s="22"/>
      <c r="F458" s="22"/>
      <c r="G458" s="22"/>
      <c r="H458" s="22"/>
      <c r="I458" s="22"/>
      <c r="AF458" s="5"/>
      <c r="BD458" s="108" t="s">
        <v>719</v>
      </c>
      <c r="BE458" s="108" t="s">
        <v>980</v>
      </c>
      <c r="BF458" s="108" t="s">
        <v>973</v>
      </c>
      <c r="BG458" s="108" t="s">
        <v>988</v>
      </c>
      <c r="BH458" s="109">
        <v>93963.912693175007</v>
      </c>
      <c r="BI458" s="109">
        <v>446081.07526672899</v>
      </c>
      <c r="CJ458" s="6"/>
    </row>
    <row r="459" spans="3:88" s="3" customFormat="1" ht="13.5" thickBot="1" x14ac:dyDescent="0.25">
      <c r="C459" s="22"/>
      <c r="D459" s="22"/>
      <c r="E459" s="22"/>
      <c r="F459" s="22"/>
      <c r="G459" s="22"/>
      <c r="H459" s="22"/>
      <c r="I459" s="22"/>
      <c r="AF459" s="5"/>
      <c r="BD459" s="108" t="s">
        <v>719</v>
      </c>
      <c r="BE459" s="108" t="s">
        <v>981</v>
      </c>
      <c r="BF459" s="108" t="s">
        <v>973</v>
      </c>
      <c r="BG459" s="108" t="s">
        <v>975</v>
      </c>
      <c r="BH459" s="109">
        <v>93567.521779889998</v>
      </c>
      <c r="BI459" s="109">
        <v>445356.633642931</v>
      </c>
      <c r="CJ459" s="6"/>
    </row>
    <row r="460" spans="3:88" s="3" customFormat="1" ht="13.5" thickBot="1" x14ac:dyDescent="0.25">
      <c r="C460" s="22"/>
      <c r="D460" s="22"/>
      <c r="E460" s="22"/>
      <c r="F460" s="22"/>
      <c r="G460" s="22"/>
      <c r="H460" s="22"/>
      <c r="I460" s="22"/>
      <c r="AF460" s="5"/>
      <c r="BD460" s="108" t="s">
        <v>221</v>
      </c>
      <c r="BE460" s="108" t="s">
        <v>982</v>
      </c>
      <c r="BF460" s="108" t="s">
        <v>973</v>
      </c>
      <c r="BG460" s="108" t="s">
        <v>975</v>
      </c>
      <c r="BH460" s="109">
        <v>92960.864925563495</v>
      </c>
      <c r="BI460" s="109">
        <v>446069.36707870697</v>
      </c>
      <c r="CJ460" s="6"/>
    </row>
    <row r="461" spans="3:88" s="3" customFormat="1" ht="13.5" thickBot="1" x14ac:dyDescent="0.25">
      <c r="C461" s="22"/>
      <c r="D461" s="22"/>
      <c r="E461" s="22"/>
      <c r="F461" s="22"/>
      <c r="G461" s="22"/>
      <c r="H461" s="22"/>
      <c r="I461" s="22"/>
      <c r="AF461" s="5"/>
      <c r="BD461" s="108" t="s">
        <v>221</v>
      </c>
      <c r="BE461" s="108" t="s">
        <v>983</v>
      </c>
      <c r="BF461" s="108" t="s">
        <v>973</v>
      </c>
      <c r="BG461" s="108" t="s">
        <v>975</v>
      </c>
      <c r="BH461" s="109">
        <v>92511.596734353894</v>
      </c>
      <c r="BI461" s="109">
        <v>445318.12901692197</v>
      </c>
      <c r="CJ461" s="6"/>
    </row>
    <row r="462" spans="3:88" s="3" customFormat="1" ht="13.5" thickBot="1" x14ac:dyDescent="0.25">
      <c r="C462" s="22"/>
      <c r="D462" s="22"/>
      <c r="E462" s="22"/>
      <c r="F462" s="22"/>
      <c r="G462" s="22"/>
      <c r="H462" s="22"/>
      <c r="I462" s="22"/>
      <c r="AF462" s="5"/>
      <c r="BD462" s="108" t="s">
        <v>221</v>
      </c>
      <c r="BE462" s="108" t="s">
        <v>863</v>
      </c>
      <c r="BF462" s="108" t="s">
        <v>973</v>
      </c>
      <c r="BG462" s="108" t="s">
        <v>975</v>
      </c>
      <c r="BH462" s="109">
        <v>91907.726739358201</v>
      </c>
      <c r="BI462" s="109">
        <v>445602.19702189497</v>
      </c>
      <c r="CJ462" s="6"/>
    </row>
    <row r="463" spans="3:88" s="3" customFormat="1" ht="13.5" thickBot="1" x14ac:dyDescent="0.25">
      <c r="C463" s="22"/>
      <c r="D463" s="22"/>
      <c r="E463" s="22"/>
      <c r="F463" s="22"/>
      <c r="G463" s="22"/>
      <c r="H463" s="22"/>
      <c r="I463" s="22"/>
      <c r="AF463" s="5"/>
      <c r="BD463" s="108" t="s">
        <v>221</v>
      </c>
      <c r="BE463" s="108" t="s">
        <v>866</v>
      </c>
      <c r="BF463" s="108" t="s">
        <v>973</v>
      </c>
      <c r="BG463" s="108" t="s">
        <v>975</v>
      </c>
      <c r="BH463" s="109">
        <v>91799.2785407185</v>
      </c>
      <c r="BI463" s="109">
        <v>445440.00756569102</v>
      </c>
      <c r="CJ463" s="6"/>
    </row>
    <row r="464" spans="3:88" s="3" customFormat="1" ht="13.5" thickBot="1" x14ac:dyDescent="0.25">
      <c r="C464" s="22"/>
      <c r="D464" s="22"/>
      <c r="E464" s="22"/>
      <c r="F464" s="22"/>
      <c r="G464" s="22"/>
      <c r="H464" s="22"/>
      <c r="I464" s="22"/>
      <c r="AF464" s="5"/>
      <c r="BD464" s="108" t="s">
        <v>221</v>
      </c>
      <c r="BE464" s="108" t="s">
        <v>970</v>
      </c>
      <c r="BF464" s="108" t="s">
        <v>973</v>
      </c>
      <c r="BG464" s="108" t="s">
        <v>975</v>
      </c>
      <c r="BH464" s="109">
        <v>91770.835204500007</v>
      </c>
      <c r="BI464" s="109">
        <v>443994.3255255</v>
      </c>
      <c r="CJ464" s="6"/>
    </row>
    <row r="465" spans="3:88" s="3" customFormat="1" ht="13.5" thickBot="1" x14ac:dyDescent="0.25">
      <c r="C465" s="22"/>
      <c r="D465" s="22"/>
      <c r="E465" s="22"/>
      <c r="F465" s="22"/>
      <c r="G465" s="22"/>
      <c r="H465" s="22"/>
      <c r="I465" s="22"/>
      <c r="AF465" s="5"/>
      <c r="BD465" s="62"/>
      <c r="BE465" s="63"/>
      <c r="BF465" s="63"/>
      <c r="BG465" s="63"/>
      <c r="BH465" s="63"/>
      <c r="BI465" s="64"/>
      <c r="CJ465" s="6"/>
    </row>
    <row r="466" spans="3:88" s="3" customFormat="1" x14ac:dyDescent="0.2">
      <c r="C466" s="22"/>
      <c r="D466" s="22"/>
      <c r="E466" s="22"/>
      <c r="F466" s="22"/>
      <c r="G466" s="22"/>
      <c r="H466" s="22"/>
      <c r="I466" s="22"/>
      <c r="AF466" s="5"/>
      <c r="BD466" s="22" t="s">
        <v>160</v>
      </c>
      <c r="CJ466" s="6"/>
    </row>
    <row r="467" spans="3:88" s="3" customFormat="1" ht="13.5" thickBot="1" x14ac:dyDescent="0.25">
      <c r="C467" s="22"/>
      <c r="D467" s="22"/>
      <c r="E467" s="22"/>
      <c r="F467" s="22"/>
      <c r="G467" s="22"/>
      <c r="H467" s="22"/>
      <c r="I467" s="22"/>
      <c r="AF467" s="5"/>
      <c r="CJ467" s="6"/>
    </row>
    <row r="468" spans="3:88" s="3" customFormat="1" ht="13.5" thickBot="1" x14ac:dyDescent="0.25">
      <c r="C468" s="22"/>
      <c r="D468" s="22"/>
      <c r="E468" s="22"/>
      <c r="F468" s="22"/>
      <c r="G468" s="22"/>
      <c r="H468" s="22"/>
      <c r="I468" s="22"/>
      <c r="AF468" s="5"/>
      <c r="BL468" s="36" t="s">
        <v>225</v>
      </c>
      <c r="BM468" s="59"/>
      <c r="BN468" s="59"/>
      <c r="BO468" s="59"/>
      <c r="BP468" s="59"/>
      <c r="BQ468" s="60"/>
      <c r="CJ468" s="6"/>
    </row>
    <row r="469" spans="3:88" s="3" customFormat="1" ht="26.25" thickBot="1" x14ac:dyDescent="0.25">
      <c r="C469" s="22"/>
      <c r="D469" s="22"/>
      <c r="E469" s="22"/>
      <c r="F469" s="22"/>
      <c r="G469" s="22"/>
      <c r="H469" s="22"/>
      <c r="I469" s="22"/>
      <c r="AF469" s="5"/>
      <c r="BL469" s="36" t="s">
        <v>840</v>
      </c>
      <c r="BM469" s="65" t="s">
        <v>841</v>
      </c>
      <c r="BN469" s="65" t="s">
        <v>842</v>
      </c>
      <c r="BO469" s="65" t="s">
        <v>220</v>
      </c>
      <c r="BP469" s="65" t="s">
        <v>843</v>
      </c>
      <c r="BQ469" s="65" t="s">
        <v>844</v>
      </c>
      <c r="CJ469" s="6"/>
    </row>
    <row r="470" spans="3:88" s="3" customFormat="1" ht="15.75" thickBot="1" x14ac:dyDescent="0.25">
      <c r="C470" s="22"/>
      <c r="D470" s="22"/>
      <c r="E470" s="22"/>
      <c r="F470" s="22"/>
      <c r="G470" s="22"/>
      <c r="H470" s="22"/>
      <c r="I470" s="22"/>
      <c r="AF470" s="5"/>
      <c r="BL470" s="108" t="s">
        <v>719</v>
      </c>
      <c r="BM470" s="108" t="s">
        <v>1001</v>
      </c>
      <c r="BN470" s="108" t="s">
        <v>847</v>
      </c>
      <c r="BO470" s="108" t="s">
        <v>985</v>
      </c>
      <c r="BP470" s="109">
        <v>94034.68</v>
      </c>
      <c r="BQ470" s="109">
        <v>446044.85399999999</v>
      </c>
      <c r="CJ470" s="6"/>
    </row>
    <row r="471" spans="3:88" s="3" customFormat="1" ht="15.75" thickBot="1" x14ac:dyDescent="0.25">
      <c r="C471" s="22"/>
      <c r="D471" s="22"/>
      <c r="E471" s="22"/>
      <c r="F471" s="22"/>
      <c r="G471" s="22"/>
      <c r="H471" s="22"/>
      <c r="I471" s="22"/>
      <c r="AF471" s="5"/>
      <c r="BL471" s="108" t="s">
        <v>719</v>
      </c>
      <c r="BM471" s="108" t="s">
        <v>1002</v>
      </c>
      <c r="BN471" s="108" t="s">
        <v>847</v>
      </c>
      <c r="BO471" s="108" t="s">
        <v>985</v>
      </c>
      <c r="BP471" s="109">
        <v>94176.822</v>
      </c>
      <c r="BQ471" s="109">
        <v>445449.64</v>
      </c>
      <c r="CJ471" s="6"/>
    </row>
    <row r="472" spans="3:88" s="3" customFormat="1" ht="15.75" thickBot="1" x14ac:dyDescent="0.25">
      <c r="C472" s="22"/>
      <c r="D472" s="22"/>
      <c r="E472" s="22"/>
      <c r="F472" s="22"/>
      <c r="G472" s="22"/>
      <c r="H472" s="22"/>
      <c r="I472" s="22"/>
      <c r="AF472" s="5"/>
      <c r="BL472" s="108" t="s">
        <v>719</v>
      </c>
      <c r="BM472" s="108" t="s">
        <v>1003</v>
      </c>
      <c r="BN472" s="108" t="s">
        <v>847</v>
      </c>
      <c r="BO472" s="108" t="s">
        <v>985</v>
      </c>
      <c r="BP472" s="109">
        <v>93363.222999999998</v>
      </c>
      <c r="BQ472" s="109">
        <v>444699.42800000001</v>
      </c>
      <c r="CJ472" s="6"/>
    </row>
    <row r="473" spans="3:88" s="3" customFormat="1" ht="15.75" thickBot="1" x14ac:dyDescent="0.25">
      <c r="C473" s="22"/>
      <c r="D473" s="22"/>
      <c r="E473" s="22"/>
      <c r="F473" s="22"/>
      <c r="G473" s="22"/>
      <c r="H473" s="22"/>
      <c r="I473" s="22"/>
      <c r="AF473" s="5"/>
      <c r="BL473" s="108" t="s">
        <v>845</v>
      </c>
      <c r="BM473" s="108" t="s">
        <v>848</v>
      </c>
      <c r="BN473" s="108" t="s">
        <v>847</v>
      </c>
      <c r="BO473" s="108" t="s">
        <v>985</v>
      </c>
      <c r="BP473" s="109">
        <v>96281.057000000001</v>
      </c>
      <c r="BQ473" s="109">
        <v>447237.48700000002</v>
      </c>
      <c r="CJ473" s="6"/>
    </row>
    <row r="474" spans="3:88" s="3" customFormat="1" ht="15.75" thickBot="1" x14ac:dyDescent="0.25">
      <c r="C474" s="22"/>
      <c r="D474" s="22"/>
      <c r="E474" s="22"/>
      <c r="F474" s="22"/>
      <c r="G474" s="22"/>
      <c r="H474" s="22"/>
      <c r="I474" s="22"/>
      <c r="AF474" s="5"/>
      <c r="BL474" s="108" t="s">
        <v>845</v>
      </c>
      <c r="BM474" s="108" t="s">
        <v>1004</v>
      </c>
      <c r="BN474" s="108" t="s">
        <v>847</v>
      </c>
      <c r="BO474" s="108" t="s">
        <v>985</v>
      </c>
      <c r="BP474" s="109">
        <v>95987.73</v>
      </c>
      <c r="BQ474" s="109">
        <v>447430.44900000002</v>
      </c>
      <c r="CJ474" s="6"/>
    </row>
    <row r="475" spans="3:88" s="3" customFormat="1" ht="15.75" thickBot="1" x14ac:dyDescent="0.25">
      <c r="C475" s="22"/>
      <c r="D475" s="22"/>
      <c r="E475" s="22"/>
      <c r="F475" s="22"/>
      <c r="G475" s="22"/>
      <c r="H475" s="22"/>
      <c r="I475" s="22"/>
      <c r="AF475" s="5"/>
      <c r="BL475" s="108" t="s">
        <v>845</v>
      </c>
      <c r="BM475" s="108" t="s">
        <v>964</v>
      </c>
      <c r="BN475" s="108" t="s">
        <v>847</v>
      </c>
      <c r="BO475" s="108" t="s">
        <v>985</v>
      </c>
      <c r="BP475" s="109">
        <v>96185.967999999993</v>
      </c>
      <c r="BQ475" s="109">
        <v>447383.80599999998</v>
      </c>
      <c r="CJ475" s="6"/>
    </row>
    <row r="476" spans="3:88" s="3" customFormat="1" ht="15.75" thickBot="1" x14ac:dyDescent="0.25">
      <c r="C476" s="22"/>
      <c r="D476" s="22"/>
      <c r="E476" s="22"/>
      <c r="F476" s="22"/>
      <c r="G476" s="22"/>
      <c r="H476" s="22"/>
      <c r="I476" s="22"/>
      <c r="AF476" s="5"/>
      <c r="BL476" s="108" t="s">
        <v>221</v>
      </c>
      <c r="BM476" s="108" t="s">
        <v>1005</v>
      </c>
      <c r="BN476" s="108" t="s">
        <v>847</v>
      </c>
      <c r="BO476" s="108" t="s">
        <v>985</v>
      </c>
      <c r="BP476" s="109">
        <v>93387.341</v>
      </c>
      <c r="BQ476" s="109">
        <v>446369.51799999998</v>
      </c>
      <c r="CJ476" s="6"/>
    </row>
    <row r="477" spans="3:88" s="3" customFormat="1" ht="15.75" thickBot="1" x14ac:dyDescent="0.25">
      <c r="C477" s="22"/>
      <c r="D477" s="22"/>
      <c r="E477" s="22"/>
      <c r="F477" s="22"/>
      <c r="G477" s="22"/>
      <c r="H477" s="22"/>
      <c r="I477" s="22"/>
      <c r="AF477" s="5"/>
      <c r="BL477" s="108" t="s">
        <v>221</v>
      </c>
      <c r="BM477" s="108" t="s">
        <v>878</v>
      </c>
      <c r="BN477" s="108" t="s">
        <v>847</v>
      </c>
      <c r="BO477" s="108" t="s">
        <v>985</v>
      </c>
      <c r="BP477" s="109">
        <v>92139.448999999993</v>
      </c>
      <c r="BQ477" s="109">
        <v>444590.96600000001</v>
      </c>
      <c r="CJ477" s="6"/>
    </row>
    <row r="478" spans="3:88" s="3" customFormat="1" ht="15.75" thickBot="1" x14ac:dyDescent="0.25">
      <c r="C478" s="22"/>
      <c r="D478" s="22"/>
      <c r="E478" s="22"/>
      <c r="F478" s="22"/>
      <c r="G478" s="22"/>
      <c r="H478" s="22"/>
      <c r="I478" s="22"/>
      <c r="AF478" s="5"/>
      <c r="BL478" s="108" t="s">
        <v>221</v>
      </c>
      <c r="BM478" s="108" t="s">
        <v>915</v>
      </c>
      <c r="BN478" s="108" t="s">
        <v>847</v>
      </c>
      <c r="BO478" s="108" t="s">
        <v>985</v>
      </c>
      <c r="BP478" s="109">
        <v>92680.342000000004</v>
      </c>
      <c r="BQ478" s="109">
        <v>445278.06699999998</v>
      </c>
      <c r="CJ478" s="6"/>
    </row>
    <row r="479" spans="3:88" s="3" customFormat="1" ht="15.75" thickBot="1" x14ac:dyDescent="0.25">
      <c r="C479" s="22"/>
      <c r="D479" s="22"/>
      <c r="E479" s="22"/>
      <c r="F479" s="22"/>
      <c r="G479" s="22"/>
      <c r="H479" s="22"/>
      <c r="I479" s="22"/>
      <c r="AF479" s="5"/>
      <c r="BL479" s="108" t="s">
        <v>221</v>
      </c>
      <c r="BM479" s="108" t="s">
        <v>1006</v>
      </c>
      <c r="BN479" s="108" t="s">
        <v>847</v>
      </c>
      <c r="BO479" s="108" t="s">
        <v>985</v>
      </c>
      <c r="BP479" s="109">
        <v>91339.9422621751</v>
      </c>
      <c r="BQ479" s="109">
        <v>444074.13293117599</v>
      </c>
      <c r="CJ479" s="6"/>
    </row>
    <row r="480" spans="3:88" s="3" customFormat="1" ht="15.75" thickBot="1" x14ac:dyDescent="0.25">
      <c r="C480" s="22"/>
      <c r="D480" s="22"/>
      <c r="E480" s="22"/>
      <c r="F480" s="22"/>
      <c r="G480" s="22"/>
      <c r="H480" s="22"/>
      <c r="I480" s="22"/>
      <c r="AF480" s="5"/>
      <c r="BL480" s="108" t="s">
        <v>221</v>
      </c>
      <c r="BM480" s="108" t="s">
        <v>962</v>
      </c>
      <c r="BN480" s="108" t="s">
        <v>847</v>
      </c>
      <c r="BO480" s="108" t="s">
        <v>985</v>
      </c>
      <c r="BP480" s="109">
        <v>92908.320872395503</v>
      </c>
      <c r="BQ480" s="109">
        <v>445953.068439255</v>
      </c>
      <c r="CJ480" s="6"/>
    </row>
    <row r="481" spans="3:88" s="3" customFormat="1" ht="15.75" thickBot="1" x14ac:dyDescent="0.25">
      <c r="C481" s="22"/>
      <c r="D481" s="22"/>
      <c r="E481" s="22"/>
      <c r="F481" s="22"/>
      <c r="G481" s="22"/>
      <c r="H481" s="22"/>
      <c r="I481" s="22"/>
      <c r="AF481" s="5"/>
      <c r="BL481" s="108" t="s">
        <v>221</v>
      </c>
      <c r="BM481" s="108" t="s">
        <v>912</v>
      </c>
      <c r="BN481" s="108" t="s">
        <v>847</v>
      </c>
      <c r="BO481" s="108" t="s">
        <v>985</v>
      </c>
      <c r="BP481" s="109">
        <v>90922.36</v>
      </c>
      <c r="BQ481" s="109">
        <v>445170.359</v>
      </c>
      <c r="CJ481" s="6"/>
    </row>
    <row r="482" spans="3:88" s="3" customFormat="1" ht="15.75" thickBot="1" x14ac:dyDescent="0.25">
      <c r="C482" s="22"/>
      <c r="D482" s="22"/>
      <c r="E482" s="22"/>
      <c r="F482" s="22"/>
      <c r="G482" s="22"/>
      <c r="H482" s="22"/>
      <c r="I482" s="22"/>
      <c r="AF482" s="5"/>
      <c r="BL482" s="108" t="s">
        <v>719</v>
      </c>
      <c r="BM482" s="108" t="s">
        <v>1007</v>
      </c>
      <c r="BN482" s="108" t="s">
        <v>847</v>
      </c>
      <c r="BO482" s="108" t="s">
        <v>985</v>
      </c>
      <c r="BP482" s="109">
        <v>94174.748000000007</v>
      </c>
      <c r="BQ482" s="109">
        <v>444965.03700000001</v>
      </c>
      <c r="CJ482" s="6"/>
    </row>
    <row r="483" spans="3:88" s="3" customFormat="1" ht="15.75" thickBot="1" x14ac:dyDescent="0.25">
      <c r="C483" s="22"/>
      <c r="D483" s="22"/>
      <c r="E483" s="22"/>
      <c r="F483" s="22"/>
      <c r="G483" s="22"/>
      <c r="H483" s="22"/>
      <c r="I483" s="22"/>
      <c r="AF483" s="5"/>
      <c r="BL483" s="108" t="s">
        <v>221</v>
      </c>
      <c r="BM483" s="108" t="s">
        <v>931</v>
      </c>
      <c r="BN483" s="108" t="s">
        <v>847</v>
      </c>
      <c r="BO483" s="108" t="s">
        <v>985</v>
      </c>
      <c r="BP483" s="109">
        <v>92226.691999999995</v>
      </c>
      <c r="BQ483" s="109">
        <v>445488.39199999999</v>
      </c>
      <c r="CJ483" s="6"/>
    </row>
    <row r="484" spans="3:88" s="3" customFormat="1" ht="15.75" thickBot="1" x14ac:dyDescent="0.25">
      <c r="C484" s="22"/>
      <c r="D484" s="22"/>
      <c r="E484" s="22"/>
      <c r="F484" s="22"/>
      <c r="G484" s="22"/>
      <c r="H484" s="22"/>
      <c r="I484" s="22"/>
      <c r="AF484" s="5"/>
      <c r="BL484" s="108" t="s">
        <v>221</v>
      </c>
      <c r="BM484" s="108" t="s">
        <v>931</v>
      </c>
      <c r="BN484" s="108" t="s">
        <v>847</v>
      </c>
      <c r="BO484" s="108" t="s">
        <v>985</v>
      </c>
      <c r="BP484" s="109">
        <v>92224.781000000003</v>
      </c>
      <c r="BQ484" s="109">
        <v>445486.11800000002</v>
      </c>
      <c r="CJ484" s="6"/>
    </row>
    <row r="485" spans="3:88" s="3" customFormat="1" ht="15.75" thickBot="1" x14ac:dyDescent="0.25">
      <c r="C485" s="22"/>
      <c r="D485" s="22"/>
      <c r="E485" s="22"/>
      <c r="F485" s="22"/>
      <c r="G485" s="22"/>
      <c r="H485" s="22"/>
      <c r="I485" s="22"/>
      <c r="AF485" s="5"/>
      <c r="BL485" s="108" t="s">
        <v>719</v>
      </c>
      <c r="BM485" s="108" t="s">
        <v>977</v>
      </c>
      <c r="BN485" s="108" t="s">
        <v>847</v>
      </c>
      <c r="BO485" s="108" t="s">
        <v>985</v>
      </c>
      <c r="BP485" s="109">
        <v>93125.117169570003</v>
      </c>
      <c r="BQ485" s="109">
        <v>445062.59091827</v>
      </c>
      <c r="CJ485" s="6"/>
    </row>
    <row r="486" spans="3:88" s="3" customFormat="1" ht="13.5" thickBot="1" x14ac:dyDescent="0.25">
      <c r="C486" s="22"/>
      <c r="D486" s="22"/>
      <c r="E486" s="22"/>
      <c r="F486" s="22"/>
      <c r="G486" s="22"/>
      <c r="H486" s="22"/>
      <c r="I486" s="22"/>
      <c r="AF486" s="5"/>
      <c r="BL486" s="62"/>
      <c r="BM486" s="63"/>
      <c r="BN486" s="63"/>
      <c r="BO486" s="63"/>
      <c r="BP486" s="63"/>
      <c r="BQ486" s="64"/>
      <c r="CJ486" s="6"/>
    </row>
    <row r="487" spans="3:88" s="3" customFormat="1" x14ac:dyDescent="0.2">
      <c r="C487" s="22"/>
      <c r="D487" s="22"/>
      <c r="E487" s="22"/>
      <c r="F487" s="22"/>
      <c r="G487" s="22"/>
      <c r="H487" s="22"/>
      <c r="I487" s="22"/>
      <c r="AF487" s="5"/>
      <c r="BL487" s="22" t="s">
        <v>160</v>
      </c>
      <c r="CJ487" s="6"/>
    </row>
    <row r="488" spans="3:88" s="3" customFormat="1" ht="13.5" thickBot="1" x14ac:dyDescent="0.25">
      <c r="C488" s="22"/>
      <c r="D488" s="22"/>
      <c r="E488" s="22"/>
      <c r="F488" s="22"/>
      <c r="G488" s="22"/>
      <c r="H488" s="22"/>
      <c r="I488" s="22"/>
      <c r="AF488" s="5"/>
      <c r="CJ488" s="6"/>
    </row>
    <row r="489" spans="3:88" s="3" customFormat="1" ht="13.5" thickBot="1" x14ac:dyDescent="0.25">
      <c r="C489" s="22"/>
      <c r="D489" s="22"/>
      <c r="E489" s="22"/>
      <c r="F489" s="22"/>
      <c r="G489" s="22"/>
      <c r="H489" s="22"/>
      <c r="I489" s="22"/>
      <c r="AF489" s="5"/>
      <c r="BT489" s="36" t="s">
        <v>224</v>
      </c>
      <c r="BU489" s="59"/>
      <c r="BV489" s="59"/>
      <c r="BW489" s="59"/>
      <c r="BX489" s="59"/>
      <c r="BY489" s="60"/>
      <c r="CJ489" s="6"/>
    </row>
    <row r="490" spans="3:88" s="3" customFormat="1" ht="26.25" thickBot="1" x14ac:dyDescent="0.25">
      <c r="C490" s="22"/>
      <c r="D490" s="22"/>
      <c r="E490" s="22"/>
      <c r="F490" s="22"/>
      <c r="G490" s="22"/>
      <c r="H490" s="22"/>
      <c r="I490" s="22"/>
      <c r="AF490" s="5"/>
      <c r="BT490" s="36" t="s">
        <v>840</v>
      </c>
      <c r="BU490" s="65" t="s">
        <v>841</v>
      </c>
      <c r="BV490" s="65" t="s">
        <v>842</v>
      </c>
      <c r="BW490" s="65" t="s">
        <v>220</v>
      </c>
      <c r="BX490" s="65" t="s">
        <v>843</v>
      </c>
      <c r="BY490" s="65" t="s">
        <v>844</v>
      </c>
      <c r="CJ490" s="6"/>
    </row>
    <row r="491" spans="3:88" s="3" customFormat="1" ht="15.75" thickBot="1" x14ac:dyDescent="0.25">
      <c r="C491" s="22"/>
      <c r="D491" s="22"/>
      <c r="E491" s="22"/>
      <c r="F491" s="22"/>
      <c r="G491" s="22"/>
      <c r="H491" s="22"/>
      <c r="I491" s="22"/>
      <c r="AF491" s="5"/>
      <c r="BT491" s="108" t="s">
        <v>719</v>
      </c>
      <c r="BU491" s="108" t="s">
        <v>1003</v>
      </c>
      <c r="BV491" s="108" t="s">
        <v>847</v>
      </c>
      <c r="BW491" s="108" t="s">
        <v>985</v>
      </c>
      <c r="BX491" s="109">
        <v>93365.932000000001</v>
      </c>
      <c r="BY491" s="109">
        <v>444702.44900000002</v>
      </c>
      <c r="CJ491" s="6"/>
    </row>
    <row r="492" spans="3:88" s="3" customFormat="1" ht="15.75" thickBot="1" x14ac:dyDescent="0.25">
      <c r="C492" s="22"/>
      <c r="D492" s="22"/>
      <c r="E492" s="22"/>
      <c r="F492" s="22"/>
      <c r="G492" s="22"/>
      <c r="H492" s="22"/>
      <c r="I492" s="22"/>
      <c r="AF492" s="5"/>
      <c r="BT492" s="108" t="s">
        <v>719</v>
      </c>
      <c r="BU492" s="108" t="s">
        <v>1008</v>
      </c>
      <c r="BV492" s="108" t="s">
        <v>847</v>
      </c>
      <c r="BW492" s="108" t="s">
        <v>985</v>
      </c>
      <c r="BX492" s="109">
        <v>93716.573000000004</v>
      </c>
      <c r="BY492" s="109">
        <v>444436.04599999997</v>
      </c>
      <c r="CJ492" s="6"/>
    </row>
    <row r="493" spans="3:88" s="3" customFormat="1" ht="15.75" thickBot="1" x14ac:dyDescent="0.25">
      <c r="C493" s="22"/>
      <c r="D493" s="22"/>
      <c r="E493" s="22"/>
      <c r="F493" s="22"/>
      <c r="G493" s="22"/>
      <c r="H493" s="22"/>
      <c r="I493" s="22"/>
      <c r="AF493" s="5"/>
      <c r="BT493" s="108" t="s">
        <v>845</v>
      </c>
      <c r="BU493" s="108" t="s">
        <v>848</v>
      </c>
      <c r="BV493" s="108" t="s">
        <v>847</v>
      </c>
      <c r="BW493" s="108" t="s">
        <v>985</v>
      </c>
      <c r="BX493" s="109">
        <v>96282.14</v>
      </c>
      <c r="BY493" s="109">
        <v>447241.52799999999</v>
      </c>
      <c r="CJ493" s="6"/>
    </row>
    <row r="494" spans="3:88" s="3" customFormat="1" ht="15.75" thickBot="1" x14ac:dyDescent="0.25">
      <c r="C494" s="22"/>
      <c r="D494" s="22"/>
      <c r="E494" s="22"/>
      <c r="F494" s="22"/>
      <c r="G494" s="22"/>
      <c r="H494" s="22"/>
      <c r="I494" s="22"/>
      <c r="AF494" s="5"/>
      <c r="BT494" s="108" t="s">
        <v>845</v>
      </c>
      <c r="BU494" s="108" t="s">
        <v>848</v>
      </c>
      <c r="BV494" s="108" t="s">
        <v>847</v>
      </c>
      <c r="BW494" s="108" t="s">
        <v>985</v>
      </c>
      <c r="BX494" s="109">
        <v>96281.599000000002</v>
      </c>
      <c r="BY494" s="109">
        <v>447239.48700000002</v>
      </c>
      <c r="CJ494" s="6"/>
    </row>
    <row r="495" spans="3:88" s="3" customFormat="1" ht="15.75" thickBot="1" x14ac:dyDescent="0.25">
      <c r="C495" s="22"/>
      <c r="D495" s="22"/>
      <c r="E495" s="22"/>
      <c r="F495" s="22"/>
      <c r="G495" s="22"/>
      <c r="H495" s="22"/>
      <c r="I495" s="22"/>
      <c r="AF495" s="5"/>
      <c r="BT495" s="108" t="s">
        <v>845</v>
      </c>
      <c r="BU495" s="108" t="s">
        <v>1004</v>
      </c>
      <c r="BV495" s="108" t="s">
        <v>847</v>
      </c>
      <c r="BW495" s="108" t="s">
        <v>985</v>
      </c>
      <c r="BX495" s="109">
        <v>95989.042000000001</v>
      </c>
      <c r="BY495" s="109">
        <v>447435.11599999998</v>
      </c>
      <c r="CJ495" s="6"/>
    </row>
    <row r="496" spans="3:88" s="3" customFormat="1" ht="15.75" thickBot="1" x14ac:dyDescent="0.25">
      <c r="C496" s="22"/>
      <c r="D496" s="22"/>
      <c r="E496" s="22"/>
      <c r="F496" s="22"/>
      <c r="G496" s="22"/>
      <c r="H496" s="22"/>
      <c r="I496" s="22"/>
      <c r="AF496" s="5"/>
      <c r="BT496" s="108" t="s">
        <v>845</v>
      </c>
      <c r="BU496" s="108" t="s">
        <v>1004</v>
      </c>
      <c r="BV496" s="108" t="s">
        <v>847</v>
      </c>
      <c r="BW496" s="108" t="s">
        <v>985</v>
      </c>
      <c r="BX496" s="109">
        <v>95989.75</v>
      </c>
      <c r="BY496" s="109">
        <v>447437.36599999998</v>
      </c>
      <c r="CJ496" s="6"/>
    </row>
    <row r="497" spans="3:88" s="3" customFormat="1" ht="15.75" thickBot="1" x14ac:dyDescent="0.25">
      <c r="C497" s="22"/>
      <c r="D497" s="22"/>
      <c r="E497" s="22"/>
      <c r="F497" s="22"/>
      <c r="G497" s="22"/>
      <c r="H497" s="22"/>
      <c r="I497" s="22"/>
      <c r="AF497" s="5"/>
      <c r="BT497" s="108" t="s">
        <v>719</v>
      </c>
      <c r="BU497" s="108" t="s">
        <v>852</v>
      </c>
      <c r="BV497" s="108" t="s">
        <v>847</v>
      </c>
      <c r="BW497" s="108" t="s">
        <v>985</v>
      </c>
      <c r="BX497" s="109">
        <v>93676.547000000006</v>
      </c>
      <c r="BY497" s="109">
        <v>444309.13500000001</v>
      </c>
      <c r="CJ497" s="6"/>
    </row>
    <row r="498" spans="3:88" s="3" customFormat="1" ht="15.75" thickBot="1" x14ac:dyDescent="0.25">
      <c r="C498" s="22"/>
      <c r="D498" s="22"/>
      <c r="E498" s="22"/>
      <c r="F498" s="22"/>
      <c r="G498" s="22"/>
      <c r="H498" s="22"/>
      <c r="I498" s="22"/>
      <c r="AF498" s="5"/>
      <c r="BT498" s="108" t="s">
        <v>845</v>
      </c>
      <c r="BU498" s="108" t="s">
        <v>964</v>
      </c>
      <c r="BV498" s="108" t="s">
        <v>847</v>
      </c>
      <c r="BW498" s="108" t="s">
        <v>985</v>
      </c>
      <c r="BX498" s="109">
        <v>96185.051999999996</v>
      </c>
      <c r="BY498" s="109">
        <v>447379.63900000002</v>
      </c>
      <c r="CJ498" s="6"/>
    </row>
    <row r="499" spans="3:88" s="3" customFormat="1" ht="15.75" thickBot="1" x14ac:dyDescent="0.25">
      <c r="C499" s="22"/>
      <c r="D499" s="22"/>
      <c r="E499" s="22"/>
      <c r="F499" s="22"/>
      <c r="G499" s="22"/>
      <c r="H499" s="22"/>
      <c r="I499" s="22"/>
      <c r="AF499" s="5"/>
      <c r="BT499" s="108" t="s">
        <v>221</v>
      </c>
      <c r="BU499" s="108" t="s">
        <v>1005</v>
      </c>
      <c r="BV499" s="108" t="s">
        <v>847</v>
      </c>
      <c r="BW499" s="108" t="s">
        <v>985</v>
      </c>
      <c r="BX499" s="109">
        <v>93390.967999999993</v>
      </c>
      <c r="BY499" s="109">
        <v>446373.27600000001</v>
      </c>
      <c r="CJ499" s="6"/>
    </row>
    <row r="500" spans="3:88" s="3" customFormat="1" ht="15.75" thickBot="1" x14ac:dyDescent="0.25">
      <c r="C500" s="22"/>
      <c r="D500" s="22"/>
      <c r="E500" s="22"/>
      <c r="F500" s="22"/>
      <c r="G500" s="22"/>
      <c r="H500" s="22"/>
      <c r="I500" s="22"/>
      <c r="AF500" s="5"/>
      <c r="BT500" s="108" t="s">
        <v>719</v>
      </c>
      <c r="BU500" s="108" t="s">
        <v>925</v>
      </c>
      <c r="BV500" s="108" t="s">
        <v>847</v>
      </c>
      <c r="BW500" s="108" t="s">
        <v>985</v>
      </c>
      <c r="BX500" s="109">
        <v>93384.684999999998</v>
      </c>
      <c r="BY500" s="109">
        <v>444801.20500000002</v>
      </c>
      <c r="CJ500" s="6"/>
    </row>
    <row r="501" spans="3:88" s="3" customFormat="1" ht="15.75" thickBot="1" x14ac:dyDescent="0.25">
      <c r="C501" s="22"/>
      <c r="D501" s="22"/>
      <c r="E501" s="22"/>
      <c r="F501" s="22"/>
      <c r="G501" s="22"/>
      <c r="H501" s="22"/>
      <c r="I501" s="22"/>
      <c r="AF501" s="5"/>
      <c r="BT501" s="108" t="s">
        <v>719</v>
      </c>
      <c r="BU501" s="108" t="s">
        <v>925</v>
      </c>
      <c r="BV501" s="108" t="s">
        <v>847</v>
      </c>
      <c r="BW501" s="108" t="s">
        <v>985</v>
      </c>
      <c r="BX501" s="109">
        <v>93573.884000000005</v>
      </c>
      <c r="BY501" s="109">
        <v>444547.62699999998</v>
      </c>
      <c r="CJ501" s="6"/>
    </row>
    <row r="502" spans="3:88" s="3" customFormat="1" ht="15.75" thickBot="1" x14ac:dyDescent="0.25">
      <c r="C502" s="22"/>
      <c r="D502" s="22"/>
      <c r="E502" s="22"/>
      <c r="F502" s="22"/>
      <c r="G502" s="22"/>
      <c r="H502" s="22"/>
      <c r="I502" s="22"/>
      <c r="AF502" s="5"/>
      <c r="BT502" s="108" t="s">
        <v>719</v>
      </c>
      <c r="BU502" s="108" t="s">
        <v>1001</v>
      </c>
      <c r="BV502" s="108" t="s">
        <v>847</v>
      </c>
      <c r="BW502" s="108" t="s">
        <v>985</v>
      </c>
      <c r="BX502" s="109">
        <v>94031.284</v>
      </c>
      <c r="BY502" s="109">
        <v>446042.99900000001</v>
      </c>
      <c r="CJ502" s="6"/>
    </row>
    <row r="503" spans="3:88" s="3" customFormat="1" ht="15.75" thickBot="1" x14ac:dyDescent="0.25">
      <c r="C503" s="22"/>
      <c r="D503" s="22"/>
      <c r="E503" s="22"/>
      <c r="F503" s="22"/>
      <c r="G503" s="22"/>
      <c r="H503" s="22"/>
      <c r="I503" s="22"/>
      <c r="AF503" s="5"/>
      <c r="BT503" s="108" t="s">
        <v>221</v>
      </c>
      <c r="BU503" s="108" t="s">
        <v>878</v>
      </c>
      <c r="BV503" s="108" t="s">
        <v>847</v>
      </c>
      <c r="BW503" s="108" t="s">
        <v>985</v>
      </c>
      <c r="BX503" s="109">
        <v>92138.657000000007</v>
      </c>
      <c r="BY503" s="109">
        <v>444589.05</v>
      </c>
      <c r="CJ503" s="6"/>
    </row>
    <row r="504" spans="3:88" s="3" customFormat="1" ht="15.75" thickBot="1" x14ac:dyDescent="0.25">
      <c r="C504" s="22"/>
      <c r="D504" s="22"/>
      <c r="E504" s="22"/>
      <c r="F504" s="22"/>
      <c r="G504" s="22"/>
      <c r="H504" s="22"/>
      <c r="I504" s="22"/>
      <c r="AF504" s="5"/>
      <c r="BT504" s="108" t="s">
        <v>221</v>
      </c>
      <c r="BU504" s="108" t="s">
        <v>915</v>
      </c>
      <c r="BV504" s="108" t="s">
        <v>847</v>
      </c>
      <c r="BW504" s="108" t="s">
        <v>985</v>
      </c>
      <c r="BX504" s="109">
        <v>92678.3</v>
      </c>
      <c r="BY504" s="109">
        <v>445271.40100000001</v>
      </c>
      <c r="CJ504" s="6"/>
    </row>
    <row r="505" spans="3:88" s="3" customFormat="1" ht="15.75" thickBot="1" x14ac:dyDescent="0.25">
      <c r="C505" s="22"/>
      <c r="D505" s="22"/>
      <c r="E505" s="22"/>
      <c r="F505" s="22"/>
      <c r="G505" s="22"/>
      <c r="H505" s="22"/>
      <c r="I505" s="22"/>
      <c r="AF505" s="5"/>
      <c r="BT505" s="108" t="s">
        <v>221</v>
      </c>
      <c r="BU505" s="108" t="s">
        <v>1006</v>
      </c>
      <c r="BV505" s="108" t="s">
        <v>847</v>
      </c>
      <c r="BW505" s="108" t="s">
        <v>1011</v>
      </c>
      <c r="BX505" s="109">
        <v>91340.638827486197</v>
      </c>
      <c r="BY505" s="109">
        <v>444070.14107612398</v>
      </c>
      <c r="CJ505" s="6"/>
    </row>
    <row r="506" spans="3:88" s="3" customFormat="1" ht="15.75" thickBot="1" x14ac:dyDescent="0.25">
      <c r="C506" s="22"/>
      <c r="D506" s="22"/>
      <c r="E506" s="22"/>
      <c r="F506" s="22"/>
      <c r="G506" s="22"/>
      <c r="H506" s="22"/>
      <c r="I506" s="22"/>
      <c r="AF506" s="5"/>
      <c r="BT506" s="108" t="s">
        <v>221</v>
      </c>
      <c r="BU506" s="108" t="s">
        <v>1006</v>
      </c>
      <c r="BV506" s="108" t="s">
        <v>847</v>
      </c>
      <c r="BW506" s="108" t="s">
        <v>1011</v>
      </c>
      <c r="BX506" s="109">
        <v>91340.290544830699</v>
      </c>
      <c r="BY506" s="109">
        <v>444072.28435400402</v>
      </c>
      <c r="CJ506" s="6"/>
    </row>
    <row r="507" spans="3:88" s="3" customFormat="1" ht="15.75" thickBot="1" x14ac:dyDescent="0.25">
      <c r="C507" s="22"/>
      <c r="D507" s="22"/>
      <c r="E507" s="22"/>
      <c r="F507" s="22"/>
      <c r="G507" s="22"/>
      <c r="H507" s="22"/>
      <c r="I507" s="22"/>
      <c r="AF507" s="5"/>
      <c r="BT507" s="108" t="s">
        <v>221</v>
      </c>
      <c r="BU507" s="108" t="s">
        <v>912</v>
      </c>
      <c r="BV507" s="108" t="s">
        <v>847</v>
      </c>
      <c r="BW507" s="108" t="s">
        <v>985</v>
      </c>
      <c r="BX507" s="109">
        <v>90920.444000000003</v>
      </c>
      <c r="BY507" s="109">
        <v>445171.02600000001</v>
      </c>
      <c r="CJ507" s="6"/>
    </row>
    <row r="508" spans="3:88" s="3" customFormat="1" ht="15.75" thickBot="1" x14ac:dyDescent="0.25">
      <c r="C508" s="22"/>
      <c r="D508" s="22"/>
      <c r="E508" s="22"/>
      <c r="F508" s="22"/>
      <c r="G508" s="22"/>
      <c r="H508" s="22"/>
      <c r="I508" s="22"/>
      <c r="AF508" s="5"/>
      <c r="BT508" s="108" t="s">
        <v>719</v>
      </c>
      <c r="BU508" s="108" t="s">
        <v>1002</v>
      </c>
      <c r="BV508" s="108" t="s">
        <v>847</v>
      </c>
      <c r="BW508" s="108" t="s">
        <v>985</v>
      </c>
      <c r="BX508" s="109">
        <v>94175.281000000003</v>
      </c>
      <c r="BY508" s="109">
        <v>445450.848</v>
      </c>
      <c r="CJ508" s="6"/>
    </row>
    <row r="509" spans="3:88" s="3" customFormat="1" ht="15.75" thickBot="1" x14ac:dyDescent="0.25">
      <c r="C509" s="22"/>
      <c r="D509" s="22"/>
      <c r="E509" s="22"/>
      <c r="F509" s="22"/>
      <c r="G509" s="22"/>
      <c r="H509" s="22"/>
      <c r="I509" s="22"/>
      <c r="AF509" s="5"/>
      <c r="BT509" s="108" t="s">
        <v>719</v>
      </c>
      <c r="BU509" s="108" t="s">
        <v>1007</v>
      </c>
      <c r="BV509" s="108" t="s">
        <v>847</v>
      </c>
      <c r="BW509" s="108" t="s">
        <v>985</v>
      </c>
      <c r="BX509" s="109">
        <v>94174.798200620906</v>
      </c>
      <c r="BY509" s="109">
        <v>444967.81132227503</v>
      </c>
      <c r="CJ509" s="6"/>
    </row>
    <row r="510" spans="3:88" s="3" customFormat="1" ht="15.75" thickBot="1" x14ac:dyDescent="0.25">
      <c r="C510" s="22"/>
      <c r="D510" s="22"/>
      <c r="E510" s="22"/>
      <c r="F510" s="22"/>
      <c r="G510" s="22"/>
      <c r="H510" s="22"/>
      <c r="I510" s="22"/>
      <c r="AF510" s="5"/>
      <c r="BT510" s="108" t="s">
        <v>719</v>
      </c>
      <c r="BU510" s="108" t="s">
        <v>1007</v>
      </c>
      <c r="BV510" s="108" t="s">
        <v>847</v>
      </c>
      <c r="BW510" s="108" t="s">
        <v>985</v>
      </c>
      <c r="BX510" s="109">
        <v>94176.15</v>
      </c>
      <c r="BY510" s="109">
        <v>444966.42700000003</v>
      </c>
      <c r="CJ510" s="6"/>
    </row>
    <row r="511" spans="3:88" s="3" customFormat="1" ht="15.75" thickBot="1" x14ac:dyDescent="0.25">
      <c r="C511" s="22"/>
      <c r="D511" s="22"/>
      <c r="E511" s="22"/>
      <c r="F511" s="22"/>
      <c r="G511" s="22"/>
      <c r="H511" s="22"/>
      <c r="I511" s="22"/>
      <c r="AF511" s="5"/>
      <c r="BT511" s="108" t="s">
        <v>221</v>
      </c>
      <c r="BU511" s="108" t="s">
        <v>931</v>
      </c>
      <c r="BV511" s="108" t="s">
        <v>847</v>
      </c>
      <c r="BW511" s="108" t="s">
        <v>985</v>
      </c>
      <c r="BX511" s="109">
        <v>92229.841859820299</v>
      </c>
      <c r="BY511" s="109">
        <v>445485.75065291201</v>
      </c>
      <c r="CJ511" s="6"/>
    </row>
    <row r="512" spans="3:88" s="3" customFormat="1" ht="15.75" thickBot="1" x14ac:dyDescent="0.25">
      <c r="C512" s="22"/>
      <c r="D512" s="22"/>
      <c r="E512" s="22"/>
      <c r="F512" s="22"/>
      <c r="G512" s="22"/>
      <c r="H512" s="22"/>
      <c r="I512" s="22"/>
      <c r="AF512" s="5"/>
      <c r="BT512" s="108" t="s">
        <v>221</v>
      </c>
      <c r="BU512" s="108" t="s">
        <v>931</v>
      </c>
      <c r="BV512" s="108" t="s">
        <v>847</v>
      </c>
      <c r="BW512" s="108" t="s">
        <v>985</v>
      </c>
      <c r="BX512" s="109">
        <v>92228.160259770506</v>
      </c>
      <c r="BY512" s="109">
        <v>445483.46081454598</v>
      </c>
      <c r="CJ512" s="6"/>
    </row>
    <row r="513" spans="3:88" s="3" customFormat="1" ht="15.75" thickBot="1" x14ac:dyDescent="0.25">
      <c r="C513" s="22"/>
      <c r="D513" s="22"/>
      <c r="E513" s="22"/>
      <c r="F513" s="22"/>
      <c r="G513" s="22"/>
      <c r="H513" s="22"/>
      <c r="I513" s="22"/>
      <c r="AF513" s="5"/>
      <c r="BT513" s="108" t="s">
        <v>719</v>
      </c>
      <c r="BU513" s="108" t="s">
        <v>977</v>
      </c>
      <c r="BV513" s="108" t="s">
        <v>847</v>
      </c>
      <c r="BW513" s="108" t="s">
        <v>985</v>
      </c>
      <c r="BX513" s="109">
        <v>93129.022633835993</v>
      </c>
      <c r="BY513" s="109">
        <v>445067.63315577002</v>
      </c>
      <c r="CJ513" s="6"/>
    </row>
    <row r="514" spans="3:88" s="3" customFormat="1" ht="13.5" thickBot="1" x14ac:dyDescent="0.25">
      <c r="C514" s="22"/>
      <c r="D514" s="22"/>
      <c r="E514" s="22"/>
      <c r="F514" s="22"/>
      <c r="G514" s="22"/>
      <c r="H514" s="22"/>
      <c r="I514" s="22"/>
      <c r="AF514" s="5"/>
      <c r="BT514" s="108" t="s">
        <v>221</v>
      </c>
      <c r="BU514" s="108" t="s">
        <v>863</v>
      </c>
      <c r="BV514" s="108" t="s">
        <v>1009</v>
      </c>
      <c r="BW514" s="108" t="s">
        <v>1010</v>
      </c>
      <c r="BX514" s="109">
        <v>91715.376000222794</v>
      </c>
      <c r="BY514" s="109">
        <v>445547.92383404099</v>
      </c>
      <c r="CJ514" s="6"/>
    </row>
    <row r="515" spans="3:88" s="3" customFormat="1" ht="13.5" thickBot="1" x14ac:dyDescent="0.25">
      <c r="C515" s="22"/>
      <c r="D515" s="22"/>
      <c r="E515" s="22"/>
      <c r="F515" s="22"/>
      <c r="G515" s="22"/>
      <c r="H515" s="22"/>
      <c r="I515" s="22"/>
      <c r="AF515" s="5"/>
      <c r="BT515" s="108" t="s">
        <v>221</v>
      </c>
      <c r="BU515" s="108" t="s">
        <v>967</v>
      </c>
      <c r="BV515" s="108" t="s">
        <v>1009</v>
      </c>
      <c r="BW515" s="108" t="s">
        <v>1010</v>
      </c>
      <c r="BX515" s="109">
        <v>90679.404722651598</v>
      </c>
      <c r="BY515" s="109">
        <v>444402.93114359799</v>
      </c>
      <c r="CJ515" s="6"/>
    </row>
    <row r="516" spans="3:88" s="3" customFormat="1" ht="13.5" thickBot="1" x14ac:dyDescent="0.25">
      <c r="C516" s="22"/>
      <c r="D516" s="22"/>
      <c r="E516" s="22"/>
      <c r="F516" s="22"/>
      <c r="G516" s="22"/>
      <c r="H516" s="22"/>
      <c r="I516" s="22"/>
      <c r="AF516" s="5"/>
      <c r="BT516" s="108" t="s">
        <v>221</v>
      </c>
      <c r="BU516" s="108" t="s">
        <v>863</v>
      </c>
      <c r="BV516" s="108" t="s">
        <v>1009</v>
      </c>
      <c r="BW516" s="108" t="s">
        <v>1010</v>
      </c>
      <c r="BX516" s="109">
        <v>91772.922948255902</v>
      </c>
      <c r="BY516" s="109">
        <v>445639.594315172</v>
      </c>
      <c r="CJ516" s="6"/>
    </row>
    <row r="517" spans="3:88" s="3" customFormat="1" ht="13.5" thickBot="1" x14ac:dyDescent="0.25">
      <c r="C517" s="22"/>
      <c r="D517" s="22"/>
      <c r="E517" s="22"/>
      <c r="F517" s="22"/>
      <c r="G517" s="22"/>
      <c r="H517" s="22"/>
      <c r="I517" s="22"/>
      <c r="AF517" s="5"/>
      <c r="BT517" s="108" t="s">
        <v>221</v>
      </c>
      <c r="BU517" s="108" t="s">
        <v>863</v>
      </c>
      <c r="BV517" s="108" t="s">
        <v>1009</v>
      </c>
      <c r="BW517" s="108" t="s">
        <v>1010</v>
      </c>
      <c r="BX517" s="109">
        <v>91742.807432485599</v>
      </c>
      <c r="BY517" s="109">
        <v>445588.31654507603</v>
      </c>
      <c r="CJ517" s="6"/>
    </row>
    <row r="518" spans="3:88" s="3" customFormat="1" ht="13.5" thickBot="1" x14ac:dyDescent="0.25">
      <c r="C518" s="22"/>
      <c r="D518" s="22"/>
      <c r="E518" s="22"/>
      <c r="F518" s="22"/>
      <c r="G518" s="22"/>
      <c r="H518" s="22"/>
      <c r="I518" s="22"/>
      <c r="AF518" s="5"/>
      <c r="BT518" s="108" t="s">
        <v>221</v>
      </c>
      <c r="BU518" s="108" t="s">
        <v>866</v>
      </c>
      <c r="BV518" s="108" t="s">
        <v>1009</v>
      </c>
      <c r="BW518" s="108" t="s">
        <v>1010</v>
      </c>
      <c r="BX518" s="109">
        <v>91723.273043877896</v>
      </c>
      <c r="BY518" s="109">
        <v>445498.78393062402</v>
      </c>
      <c r="CJ518" s="6"/>
    </row>
    <row r="519" spans="3:88" s="3" customFormat="1" ht="13.5" thickBot="1" x14ac:dyDescent="0.25">
      <c r="C519" s="22"/>
      <c r="D519" s="22"/>
      <c r="E519" s="22"/>
      <c r="F519" s="22"/>
      <c r="G519" s="22"/>
      <c r="H519" s="22"/>
      <c r="I519" s="22"/>
      <c r="AF519" s="5"/>
      <c r="BT519" s="108" t="s">
        <v>221</v>
      </c>
      <c r="BU519" s="108" t="s">
        <v>968</v>
      </c>
      <c r="BV519" s="108" t="s">
        <v>1009</v>
      </c>
      <c r="BW519" s="108" t="s">
        <v>1010</v>
      </c>
      <c r="BX519" s="109">
        <v>91952.443309794195</v>
      </c>
      <c r="BY519" s="109">
        <v>444486.20865439699</v>
      </c>
      <c r="CJ519" s="6"/>
    </row>
    <row r="520" spans="3:88" s="3" customFormat="1" ht="13.5" thickBot="1" x14ac:dyDescent="0.25">
      <c r="C520" s="22"/>
      <c r="D520" s="22"/>
      <c r="E520" s="22"/>
      <c r="F520" s="22"/>
      <c r="G520" s="22"/>
      <c r="H520" s="22"/>
      <c r="I520" s="22"/>
      <c r="AF520" s="5"/>
      <c r="BT520" s="108" t="s">
        <v>719</v>
      </c>
      <c r="BU520" s="108" t="s">
        <v>851</v>
      </c>
      <c r="BV520" s="108" t="s">
        <v>1009</v>
      </c>
      <c r="BW520" s="108" t="s">
        <v>1010</v>
      </c>
      <c r="BX520" s="109">
        <v>93962.254646924295</v>
      </c>
      <c r="BY520" s="109">
        <v>444868.88874753501</v>
      </c>
      <c r="CJ520" s="6"/>
    </row>
    <row r="521" spans="3:88" s="3" customFormat="1" ht="13.5" thickBot="1" x14ac:dyDescent="0.25">
      <c r="C521" s="22"/>
      <c r="D521" s="22"/>
      <c r="E521" s="22"/>
      <c r="F521" s="22"/>
      <c r="G521" s="22"/>
      <c r="H521" s="22"/>
      <c r="I521" s="22"/>
      <c r="AF521" s="5"/>
      <c r="BT521" s="108" t="s">
        <v>221</v>
      </c>
      <c r="BU521" s="108" t="s">
        <v>961</v>
      </c>
      <c r="BV521" s="108" t="s">
        <v>1009</v>
      </c>
      <c r="BW521" s="108" t="s">
        <v>1010</v>
      </c>
      <c r="BX521" s="109">
        <v>92871.692059888897</v>
      </c>
      <c r="BY521" s="109">
        <v>446240.482849436</v>
      </c>
      <c r="CJ521" s="6"/>
    </row>
    <row r="522" spans="3:88" s="3" customFormat="1" ht="13.5" thickBot="1" x14ac:dyDescent="0.25">
      <c r="C522" s="22"/>
      <c r="D522" s="22"/>
      <c r="E522" s="22"/>
      <c r="F522" s="22"/>
      <c r="G522" s="22"/>
      <c r="H522" s="22"/>
      <c r="I522" s="22"/>
      <c r="AF522" s="5"/>
      <c r="BT522" s="36"/>
      <c r="BU522" s="37"/>
      <c r="BV522" s="37"/>
      <c r="BW522" s="37"/>
      <c r="BX522" s="37"/>
      <c r="BY522" s="66"/>
      <c r="CJ522" s="6"/>
    </row>
    <row r="523" spans="3:88" s="3" customFormat="1" ht="13.5" thickBot="1" x14ac:dyDescent="0.25">
      <c r="C523" s="22"/>
      <c r="D523" s="22"/>
      <c r="E523" s="22"/>
      <c r="F523" s="22"/>
      <c r="G523" s="22"/>
      <c r="H523" s="22"/>
      <c r="I523" s="22"/>
      <c r="AF523" s="5"/>
      <c r="BT523" s="22" t="s">
        <v>160</v>
      </c>
      <c r="CJ523" s="6"/>
    </row>
    <row r="524" spans="3:88" s="3" customFormat="1" ht="13.5" thickBot="1" x14ac:dyDescent="0.25">
      <c r="C524" s="22"/>
      <c r="D524" s="22"/>
      <c r="E524" s="22"/>
      <c r="F524" s="22"/>
      <c r="G524" s="22"/>
      <c r="H524" s="22"/>
      <c r="I524" s="22"/>
      <c r="AF524" s="5"/>
      <c r="CB524" s="36" t="s">
        <v>1068</v>
      </c>
      <c r="CC524" s="59"/>
      <c r="CD524" s="59"/>
      <c r="CE524" s="59"/>
      <c r="CF524" s="59"/>
      <c r="CJ524" s="6"/>
    </row>
    <row r="525" spans="3:88" s="3" customFormat="1" ht="13.5" thickBot="1" x14ac:dyDescent="0.25">
      <c r="C525" s="22"/>
      <c r="D525" s="22"/>
      <c r="E525" s="22"/>
      <c r="F525" s="22"/>
      <c r="G525" s="22"/>
      <c r="H525" s="22"/>
      <c r="I525" s="22"/>
      <c r="AF525" s="5"/>
      <c r="CB525" s="36" t="s">
        <v>104</v>
      </c>
      <c r="CC525" s="65" t="s">
        <v>1029</v>
      </c>
      <c r="CD525" s="65" t="s">
        <v>1030</v>
      </c>
      <c r="CE525" s="65" t="s">
        <v>840</v>
      </c>
      <c r="CF525" s="65" t="s">
        <v>841</v>
      </c>
      <c r="CJ525" s="6"/>
    </row>
    <row r="526" spans="3:88" s="3" customFormat="1" ht="13.5" thickBot="1" x14ac:dyDescent="0.25">
      <c r="C526" s="22"/>
      <c r="D526" s="22"/>
      <c r="E526" s="22"/>
      <c r="F526" s="22"/>
      <c r="G526" s="22"/>
      <c r="H526" s="22"/>
      <c r="I526" s="22"/>
      <c r="AF526" s="5"/>
      <c r="CB526" s="108">
        <v>1</v>
      </c>
      <c r="CC526" s="108" t="s">
        <v>1031</v>
      </c>
      <c r="CD526" s="108" t="s">
        <v>1032</v>
      </c>
      <c r="CE526" s="108" t="s">
        <v>221</v>
      </c>
      <c r="CF526" s="108" t="s">
        <v>1062</v>
      </c>
      <c r="CJ526" s="6"/>
    </row>
    <row r="527" spans="3:88" s="3" customFormat="1" ht="13.5" thickBot="1" x14ac:dyDescent="0.25">
      <c r="C527" s="22"/>
      <c r="D527" s="22"/>
      <c r="E527" s="22"/>
      <c r="F527" s="22"/>
      <c r="G527" s="22"/>
      <c r="H527" s="22"/>
      <c r="I527" s="22"/>
      <c r="AF527" s="5"/>
      <c r="CB527" s="108">
        <v>2</v>
      </c>
      <c r="CC527" s="108" t="s">
        <v>1033</v>
      </c>
      <c r="CD527" s="108" t="s">
        <v>1034</v>
      </c>
      <c r="CE527" s="108" t="s">
        <v>221</v>
      </c>
      <c r="CF527" s="108" t="s">
        <v>1063</v>
      </c>
      <c r="CJ527" s="6"/>
    </row>
    <row r="528" spans="3:88" s="3" customFormat="1" ht="13.5" thickBot="1" x14ac:dyDescent="0.25">
      <c r="C528" s="22"/>
      <c r="D528" s="22"/>
      <c r="E528" s="22"/>
      <c r="F528" s="22"/>
      <c r="G528" s="22"/>
      <c r="H528" s="22"/>
      <c r="I528" s="22"/>
      <c r="AF528" s="5"/>
      <c r="CB528" s="108">
        <v>3</v>
      </c>
      <c r="CC528" s="108" t="s">
        <v>1035</v>
      </c>
      <c r="CD528" s="108" t="s">
        <v>1034</v>
      </c>
      <c r="CE528" s="108" t="s">
        <v>221</v>
      </c>
      <c r="CF528" s="108" t="s">
        <v>913</v>
      </c>
      <c r="CJ528" s="6"/>
    </row>
    <row r="529" spans="3:88" s="3" customFormat="1" ht="13.5" thickBot="1" x14ac:dyDescent="0.25">
      <c r="C529" s="22"/>
      <c r="D529" s="22"/>
      <c r="E529" s="22"/>
      <c r="F529" s="22"/>
      <c r="G529" s="22"/>
      <c r="H529" s="22"/>
      <c r="I529" s="22"/>
      <c r="AF529" s="5"/>
      <c r="CB529" s="108">
        <v>4</v>
      </c>
      <c r="CC529" s="108" t="s">
        <v>1036</v>
      </c>
      <c r="CD529" s="108" t="s">
        <v>101</v>
      </c>
      <c r="CE529" s="108" t="s">
        <v>221</v>
      </c>
      <c r="CF529" s="108" t="s">
        <v>968</v>
      </c>
      <c r="CJ529" s="6"/>
    </row>
    <row r="530" spans="3:88" s="3" customFormat="1" ht="13.5" thickBot="1" x14ac:dyDescent="0.25">
      <c r="C530" s="22"/>
      <c r="D530" s="22"/>
      <c r="E530" s="22"/>
      <c r="F530" s="22"/>
      <c r="G530" s="22"/>
      <c r="H530" s="22"/>
      <c r="I530" s="22"/>
      <c r="AF530" s="5"/>
      <c r="CB530" s="108">
        <v>5</v>
      </c>
      <c r="CC530" s="108" t="s">
        <v>1037</v>
      </c>
      <c r="CD530" s="108" t="s">
        <v>1038</v>
      </c>
      <c r="CE530" s="108" t="s">
        <v>221</v>
      </c>
      <c r="CF530" s="108" t="s">
        <v>1064</v>
      </c>
      <c r="CJ530" s="6"/>
    </row>
    <row r="531" spans="3:88" s="3" customFormat="1" ht="13.5" thickBot="1" x14ac:dyDescent="0.25">
      <c r="C531" s="22"/>
      <c r="D531" s="22"/>
      <c r="E531" s="22"/>
      <c r="F531" s="22"/>
      <c r="G531" s="22"/>
      <c r="H531" s="22"/>
      <c r="I531" s="22"/>
      <c r="AF531" s="5"/>
      <c r="CB531" s="108">
        <v>6</v>
      </c>
      <c r="CC531" s="108" t="s">
        <v>1039</v>
      </c>
      <c r="CD531" s="108" t="s">
        <v>1034</v>
      </c>
      <c r="CE531" s="108" t="s">
        <v>221</v>
      </c>
      <c r="CF531" s="108" t="s">
        <v>1065</v>
      </c>
      <c r="CJ531" s="6"/>
    </row>
    <row r="532" spans="3:88" s="3" customFormat="1" ht="13.5" thickBot="1" x14ac:dyDescent="0.25">
      <c r="C532" s="22"/>
      <c r="D532" s="22"/>
      <c r="E532" s="22"/>
      <c r="F532" s="22"/>
      <c r="G532" s="22"/>
      <c r="H532" s="22"/>
      <c r="I532" s="22"/>
      <c r="AF532" s="5"/>
      <c r="CB532" s="108">
        <v>7</v>
      </c>
      <c r="CC532" s="108" t="s">
        <v>1040</v>
      </c>
      <c r="CD532" s="108" t="s">
        <v>1041</v>
      </c>
      <c r="CE532" s="108" t="s">
        <v>221</v>
      </c>
      <c r="CF532" s="108" t="s">
        <v>1066</v>
      </c>
      <c r="CJ532" s="6"/>
    </row>
    <row r="533" spans="3:88" s="3" customFormat="1" ht="13.5" thickBot="1" x14ac:dyDescent="0.25">
      <c r="C533" s="22"/>
      <c r="D533" s="22"/>
      <c r="E533" s="22"/>
      <c r="F533" s="22"/>
      <c r="G533" s="22"/>
      <c r="H533" s="22"/>
      <c r="I533" s="22"/>
      <c r="AF533" s="5"/>
      <c r="CB533" s="108">
        <v>8</v>
      </c>
      <c r="CC533" s="108" t="s">
        <v>1042</v>
      </c>
      <c r="CD533" s="108" t="s">
        <v>1043</v>
      </c>
      <c r="CE533" s="108" t="s">
        <v>221</v>
      </c>
      <c r="CF533" s="108" t="s">
        <v>1067</v>
      </c>
      <c r="CJ533" s="6"/>
    </row>
    <row r="534" spans="3:88" s="3" customFormat="1" ht="13.5" thickBot="1" x14ac:dyDescent="0.25">
      <c r="C534" s="22"/>
      <c r="D534" s="22"/>
      <c r="E534" s="22"/>
      <c r="F534" s="22"/>
      <c r="G534" s="22"/>
      <c r="H534" s="22"/>
      <c r="I534" s="22"/>
      <c r="AF534" s="5"/>
      <c r="CB534" s="108">
        <v>9</v>
      </c>
      <c r="CC534" s="108" t="s">
        <v>1044</v>
      </c>
      <c r="CD534" s="108" t="s">
        <v>1034</v>
      </c>
      <c r="CE534" s="108" t="s">
        <v>221</v>
      </c>
      <c r="CF534" s="108" t="s">
        <v>896</v>
      </c>
      <c r="CJ534" s="6"/>
    </row>
    <row r="535" spans="3:88" s="3" customFormat="1" ht="13.5" thickBot="1" x14ac:dyDescent="0.25">
      <c r="C535" s="22"/>
      <c r="D535" s="22"/>
      <c r="E535" s="22"/>
      <c r="F535" s="22"/>
      <c r="G535" s="22"/>
      <c r="H535" s="22"/>
      <c r="I535" s="22"/>
      <c r="AF535" s="5"/>
      <c r="CB535" s="108">
        <v>10</v>
      </c>
      <c r="CC535" s="108" t="s">
        <v>1045</v>
      </c>
      <c r="CD535" s="108" t="s">
        <v>1046</v>
      </c>
      <c r="CE535" s="108" t="s">
        <v>221</v>
      </c>
      <c r="CF535" s="108" t="s">
        <v>888</v>
      </c>
      <c r="CJ535" s="6"/>
    </row>
    <row r="536" spans="3:88" s="3" customFormat="1" ht="13.5" thickBot="1" x14ac:dyDescent="0.25">
      <c r="C536" s="22"/>
      <c r="D536" s="22"/>
      <c r="E536" s="22"/>
      <c r="F536" s="22"/>
      <c r="G536" s="22"/>
      <c r="H536" s="22"/>
      <c r="I536" s="22"/>
      <c r="AF536" s="5"/>
      <c r="CB536" s="108">
        <v>11</v>
      </c>
      <c r="CC536" s="108" t="s">
        <v>1047</v>
      </c>
      <c r="CD536" s="108" t="s">
        <v>1038</v>
      </c>
      <c r="CE536" s="108" t="s">
        <v>221</v>
      </c>
      <c r="CF536" s="108" t="s">
        <v>894</v>
      </c>
      <c r="CJ536" s="6"/>
    </row>
    <row r="537" spans="3:88" s="3" customFormat="1" ht="13.5" thickBot="1" x14ac:dyDescent="0.25">
      <c r="C537" s="22"/>
      <c r="D537" s="22"/>
      <c r="E537" s="22"/>
      <c r="F537" s="22"/>
      <c r="G537" s="22"/>
      <c r="H537" s="22"/>
      <c r="I537" s="22"/>
      <c r="AF537" s="5"/>
      <c r="CB537" s="108">
        <v>12</v>
      </c>
      <c r="CC537" s="108" t="s">
        <v>1048</v>
      </c>
      <c r="CD537" s="108" t="s">
        <v>1049</v>
      </c>
      <c r="CE537" s="108" t="s">
        <v>221</v>
      </c>
      <c r="CF537" s="108" t="s">
        <v>866</v>
      </c>
      <c r="CJ537" s="6"/>
    </row>
    <row r="538" spans="3:88" s="3" customFormat="1" ht="13.5" thickBot="1" x14ac:dyDescent="0.25">
      <c r="C538" s="22"/>
      <c r="D538" s="22"/>
      <c r="E538" s="22"/>
      <c r="F538" s="22"/>
      <c r="G538" s="22"/>
      <c r="H538" s="22"/>
      <c r="I538" s="22"/>
      <c r="AF538" s="5"/>
      <c r="CB538" s="108">
        <v>13</v>
      </c>
      <c r="CC538" s="108" t="s">
        <v>1050</v>
      </c>
      <c r="CD538" s="108" t="s">
        <v>101</v>
      </c>
      <c r="CE538" s="108" t="s">
        <v>221</v>
      </c>
      <c r="CF538" s="108" t="s">
        <v>962</v>
      </c>
      <c r="CJ538" s="6"/>
    </row>
    <row r="539" spans="3:88" s="3" customFormat="1" ht="13.5" thickBot="1" x14ac:dyDescent="0.25">
      <c r="C539" s="22"/>
      <c r="D539" s="22"/>
      <c r="E539" s="22"/>
      <c r="F539" s="22"/>
      <c r="G539" s="22"/>
      <c r="H539" s="22"/>
      <c r="I539" s="22"/>
      <c r="AF539" s="5"/>
      <c r="CB539" s="108">
        <v>14</v>
      </c>
      <c r="CC539" s="108" t="s">
        <v>1051</v>
      </c>
      <c r="CD539" s="108" t="s">
        <v>1052</v>
      </c>
      <c r="CE539" s="108" t="s">
        <v>845</v>
      </c>
      <c r="CF539" s="108" t="s">
        <v>1053</v>
      </c>
      <c r="CJ539" s="6"/>
    </row>
    <row r="540" spans="3:88" s="3" customFormat="1" ht="13.5" thickBot="1" x14ac:dyDescent="0.25">
      <c r="C540" s="22"/>
      <c r="D540" s="22"/>
      <c r="E540" s="22"/>
      <c r="F540" s="22"/>
      <c r="G540" s="22"/>
      <c r="H540" s="22"/>
      <c r="I540" s="22"/>
      <c r="AF540" s="5"/>
      <c r="CB540" s="108">
        <v>15</v>
      </c>
      <c r="CC540" s="108" t="s">
        <v>1054</v>
      </c>
      <c r="CD540" s="108" t="s">
        <v>1034</v>
      </c>
      <c r="CE540" s="108" t="s">
        <v>845</v>
      </c>
      <c r="CF540" s="108" t="s">
        <v>1055</v>
      </c>
      <c r="CJ540" s="6"/>
    </row>
    <row r="541" spans="3:88" s="3" customFormat="1" ht="13.5" thickBot="1" x14ac:dyDescent="0.25">
      <c r="C541" s="22"/>
      <c r="D541" s="22"/>
      <c r="E541" s="22"/>
      <c r="F541" s="22"/>
      <c r="G541" s="22"/>
      <c r="H541" s="22"/>
      <c r="I541" s="22"/>
      <c r="AF541" s="5"/>
      <c r="CB541" s="108">
        <v>16</v>
      </c>
      <c r="CC541" s="108" t="s">
        <v>1056</v>
      </c>
      <c r="CD541" s="108" t="s">
        <v>1034</v>
      </c>
      <c r="CE541" s="111" t="s">
        <v>719</v>
      </c>
      <c r="CF541" s="108" t="s">
        <v>1057</v>
      </c>
      <c r="CJ541" s="6"/>
    </row>
    <row r="542" spans="3:88" s="3" customFormat="1" ht="13.5" thickBot="1" x14ac:dyDescent="0.25">
      <c r="C542" s="22"/>
      <c r="D542" s="22"/>
      <c r="E542" s="22"/>
      <c r="F542" s="22"/>
      <c r="G542" s="22"/>
      <c r="H542" s="22"/>
      <c r="I542" s="22"/>
      <c r="AF542" s="5"/>
      <c r="CB542" s="108">
        <v>17</v>
      </c>
      <c r="CC542" s="108" t="s">
        <v>1058</v>
      </c>
      <c r="CD542" s="108" t="s">
        <v>1032</v>
      </c>
      <c r="CE542" s="111" t="s">
        <v>719</v>
      </c>
      <c r="CF542" s="108" t="s">
        <v>1059</v>
      </c>
      <c r="CJ542" s="6"/>
    </row>
    <row r="543" spans="3:88" s="3" customFormat="1" ht="13.5" thickBot="1" x14ac:dyDescent="0.25">
      <c r="C543" s="22"/>
      <c r="D543" s="22"/>
      <c r="E543" s="22"/>
      <c r="F543" s="22"/>
      <c r="G543" s="22"/>
      <c r="H543" s="22"/>
      <c r="I543" s="22"/>
      <c r="AF543" s="5"/>
      <c r="CB543" s="108">
        <v>18</v>
      </c>
      <c r="CC543" s="108" t="s">
        <v>1060</v>
      </c>
      <c r="CD543" s="108" t="s">
        <v>1034</v>
      </c>
      <c r="CE543" s="111" t="s">
        <v>719</v>
      </c>
      <c r="CF543" s="108" t="s">
        <v>1061</v>
      </c>
      <c r="CJ543" s="6"/>
    </row>
    <row r="544" spans="3:88" s="3" customFormat="1" ht="13.5" thickBot="1" x14ac:dyDescent="0.25">
      <c r="C544" s="22"/>
      <c r="D544" s="22"/>
      <c r="E544" s="22"/>
      <c r="F544" s="22"/>
      <c r="G544" s="22"/>
      <c r="H544" s="22"/>
      <c r="I544" s="22"/>
      <c r="AF544" s="5"/>
      <c r="CB544" s="36"/>
      <c r="CC544" s="37"/>
      <c r="CD544" s="37"/>
      <c r="CE544" s="37"/>
      <c r="CF544" s="37"/>
      <c r="CJ544" s="6"/>
    </row>
    <row r="545" spans="1:88" s="3" customFormat="1" x14ac:dyDescent="0.2">
      <c r="C545" s="22"/>
      <c r="D545" s="22"/>
      <c r="E545" s="22"/>
      <c r="F545" s="22"/>
      <c r="G545" s="22"/>
      <c r="H545" s="22"/>
      <c r="I545" s="22"/>
      <c r="AF545" s="5"/>
      <c r="CB545" s="22" t="s">
        <v>160</v>
      </c>
      <c r="CJ545" s="6"/>
    </row>
    <row r="546" spans="1:88" s="3" customFormat="1" x14ac:dyDescent="0.2">
      <c r="C546" s="22"/>
      <c r="D546" s="22"/>
      <c r="E546" s="22"/>
      <c r="F546" s="22"/>
      <c r="G546" s="22"/>
      <c r="H546" s="22"/>
      <c r="I546" s="22"/>
      <c r="AF546" s="5"/>
      <c r="CJ546" s="6"/>
    </row>
    <row r="547" spans="1:88"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row>
    <row r="549" spans="1:88" x14ac:dyDescent="0.2">
      <c r="J549" s="22"/>
      <c r="K549" s="22"/>
      <c r="L549" s="22"/>
      <c r="M549" s="22"/>
    </row>
    <row r="551" spans="1:88" x14ac:dyDescent="0.2">
      <c r="J551" s="22"/>
      <c r="K551" s="22"/>
      <c r="L551" s="22"/>
      <c r="M551" s="22"/>
    </row>
    <row r="552" spans="1:88" x14ac:dyDescent="0.2">
      <c r="J552" s="22"/>
      <c r="K552" s="22"/>
      <c r="L552" s="22"/>
      <c r="M552" s="22"/>
    </row>
    <row r="553" spans="1:88" x14ac:dyDescent="0.2">
      <c r="J553" s="22"/>
      <c r="K553" s="22"/>
      <c r="L553" s="22"/>
      <c r="M553" s="22"/>
    </row>
    <row r="554" spans="1:88" x14ac:dyDescent="0.2">
      <c r="J554" s="22"/>
      <c r="K554" s="22"/>
      <c r="L554" s="22"/>
      <c r="M554" s="22"/>
    </row>
    <row r="555" spans="1:88" x14ac:dyDescent="0.2">
      <c r="J555" s="22"/>
      <c r="K555" s="22"/>
      <c r="L555" s="22"/>
      <c r="M555" s="22"/>
    </row>
    <row r="556" spans="1:88" x14ac:dyDescent="0.2">
      <c r="J556" s="22"/>
      <c r="K556" s="22"/>
      <c r="L556" s="22"/>
      <c r="M556" s="22"/>
    </row>
    <row r="557" spans="1:88" x14ac:dyDescent="0.2">
      <c r="J557" s="22"/>
      <c r="K557" s="22"/>
      <c r="L557" s="22"/>
      <c r="M557" s="22"/>
    </row>
    <row r="558" spans="1:88" x14ac:dyDescent="0.2">
      <c r="J558" s="22"/>
      <c r="K558" s="22"/>
      <c r="L558" s="22"/>
      <c r="M558" s="22"/>
    </row>
    <row r="559" spans="1:88" x14ac:dyDescent="0.2">
      <c r="J559" s="22"/>
      <c r="K559" s="22"/>
      <c r="L559" s="22"/>
      <c r="M559" s="22"/>
    </row>
    <row r="560" spans="1:88" x14ac:dyDescent="0.2">
      <c r="J560" s="22"/>
      <c r="K560" s="22"/>
      <c r="L560" s="22"/>
      <c r="M560" s="22"/>
    </row>
  </sheetData>
  <sheetProtection algorithmName="SHA-512" hashValue="LX1yviHC0LOnuZXOvNw7WU8EX83NCpeaTjQ43dQ6Vp6HZDTzAoxfn/oeLYaqliSDeRmMfQYfqjdVYLBffStpng==" saltValue="rBl27Rrd0Tasnn1DB9UOWg==" spinCount="100000" sheet="1" objects="1" scenarios="1"/>
  <mergeCells count="1">
    <mergeCell ref="AE62:AF62"/>
  </mergeCells>
  <phoneticPr fontId="7" type="noConversion"/>
  <printOptions horizontalCentered="1" verticalCentered="1"/>
  <pageMargins left="0.70866141732283472" right="0.70866141732283472" top="0.43307086614173229" bottom="0.74803149606299213" header="0.31496062992125984" footer="0.31496062992125984"/>
  <pageSetup paperSize="9" scale="89" orientation="landscape" r:id="rId1"/>
  <headerFooter>
    <oddHeader>&amp;L&amp;"-,Vet"&amp;F&amp;R&amp;"-,Vet"&amp;A</oddHeader>
    <oddFooter>&amp;L&amp;"-,Standaard"&amp;8&amp;F
Afdrukdatum: &amp;D
&amp;P van &amp;N</oddFooter>
  </headerFooter>
  <rowBreaks count="1" manualBreakCount="1">
    <brk id="60" max="16383" man="1"/>
  </rowBreaks>
  <ignoredErrors>
    <ignoredError sqref="Q37:R37 N37:P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89"/>
  <sheetViews>
    <sheetView showGridLines="0" zoomScaleNormal="100" workbookViewId="0">
      <selection activeCell="D10" sqref="D10"/>
    </sheetView>
  </sheetViews>
  <sheetFormatPr defaultColWidth="8.85546875" defaultRowHeight="12.75" x14ac:dyDescent="0.2"/>
  <cols>
    <col min="1" max="2" width="2.7109375" style="1" customWidth="1"/>
    <col min="3" max="3" width="32.5703125" style="1" customWidth="1"/>
    <col min="4" max="4" width="126" style="1" customWidth="1"/>
    <col min="5" max="7" width="2.7109375" style="1" customWidth="1"/>
    <col min="8" max="8" width="43.42578125" style="1" customWidth="1"/>
    <col min="9" max="16384" width="8.85546875" style="1"/>
  </cols>
  <sheetData>
    <row r="1" spans="1:7" s="12" customFormat="1" x14ac:dyDescent="0.2">
      <c r="A1" s="11" t="s">
        <v>106</v>
      </c>
      <c r="F1" s="13" t="s">
        <v>105</v>
      </c>
      <c r="G1" s="14"/>
    </row>
    <row r="2" spans="1:7" s="12" customFormat="1" ht="13.5" thickBot="1" x14ac:dyDescent="0.25">
      <c r="A2" s="15" t="s">
        <v>103</v>
      </c>
      <c r="B2" s="16"/>
      <c r="C2" s="16"/>
      <c r="D2" s="16"/>
      <c r="E2" s="16"/>
      <c r="F2" s="16"/>
      <c r="G2" s="14"/>
    </row>
    <row r="3" spans="1:7" s="12" customFormat="1" ht="13.5" thickTop="1" x14ac:dyDescent="0.2">
      <c r="A3" s="11"/>
      <c r="G3" s="14"/>
    </row>
    <row r="4" spans="1:7" ht="13.5" thickBot="1" x14ac:dyDescent="0.25">
      <c r="D4" s="86"/>
      <c r="G4" s="87"/>
    </row>
    <row r="5" spans="1:7" x14ac:dyDescent="0.2">
      <c r="C5" s="18" t="s">
        <v>107</v>
      </c>
      <c r="D5" s="88"/>
      <c r="G5" s="87"/>
    </row>
    <row r="6" spans="1:7" ht="13.5" thickBot="1" x14ac:dyDescent="0.25">
      <c r="C6" s="20" t="s">
        <v>103</v>
      </c>
      <c r="D6" s="89"/>
      <c r="G6" s="87"/>
    </row>
    <row r="7" spans="1:7" s="3" customFormat="1" ht="13.5" thickBot="1" x14ac:dyDescent="0.25">
      <c r="C7" s="95" t="s">
        <v>546</v>
      </c>
      <c r="D7" s="95" t="s">
        <v>547</v>
      </c>
      <c r="G7" s="87"/>
    </row>
    <row r="8" spans="1:7" s="3" customFormat="1" ht="17.45" customHeight="1" thickBot="1" x14ac:dyDescent="0.25">
      <c r="C8" s="97" t="s">
        <v>609</v>
      </c>
      <c r="D8" s="74" t="s">
        <v>591</v>
      </c>
      <c r="G8" s="87"/>
    </row>
    <row r="9" spans="1:7" s="3" customFormat="1" ht="30.2" customHeight="1" thickBot="1" x14ac:dyDescent="0.25">
      <c r="C9" s="97" t="s">
        <v>612</v>
      </c>
      <c r="D9" s="74" t="s">
        <v>613</v>
      </c>
      <c r="G9" s="87"/>
    </row>
    <row r="10" spans="1:7" s="3" customFormat="1" ht="55.7" customHeight="1" thickBot="1" x14ac:dyDescent="0.25">
      <c r="C10" s="100" t="s">
        <v>548</v>
      </c>
      <c r="D10" s="74" t="s">
        <v>669</v>
      </c>
      <c r="G10" s="87"/>
    </row>
    <row r="11" spans="1:7" s="3" customFormat="1" ht="17.45" customHeight="1" thickBot="1" x14ac:dyDescent="0.25">
      <c r="C11" s="97" t="s">
        <v>641</v>
      </c>
      <c r="D11" s="74" t="s">
        <v>722</v>
      </c>
      <c r="G11" s="87"/>
    </row>
    <row r="12" spans="1:7" s="3" customFormat="1" ht="30.2" customHeight="1" thickBot="1" x14ac:dyDescent="0.25">
      <c r="C12" s="98" t="s">
        <v>659</v>
      </c>
      <c r="D12" s="96" t="s">
        <v>723</v>
      </c>
      <c r="G12" s="87"/>
    </row>
    <row r="13" spans="1:7" s="3" customFormat="1" ht="17.45" customHeight="1" thickBot="1" x14ac:dyDescent="0.25">
      <c r="C13" s="97" t="s">
        <v>321</v>
      </c>
      <c r="D13" s="74" t="s">
        <v>643</v>
      </c>
      <c r="G13" s="87"/>
    </row>
    <row r="14" spans="1:7" s="3" customFormat="1" ht="25.5" x14ac:dyDescent="0.2">
      <c r="C14" s="124" t="s">
        <v>724</v>
      </c>
      <c r="D14" s="101" t="s">
        <v>725</v>
      </c>
      <c r="G14" s="87"/>
    </row>
    <row r="15" spans="1:7" s="3" customFormat="1" x14ac:dyDescent="0.2">
      <c r="C15" s="124"/>
      <c r="D15" s="102" t="s">
        <v>549</v>
      </c>
      <c r="G15" s="87"/>
    </row>
    <row r="16" spans="1:7" s="3" customFormat="1" x14ac:dyDescent="0.2">
      <c r="C16" s="124"/>
      <c r="D16" s="102" t="s">
        <v>550</v>
      </c>
      <c r="G16" s="87"/>
    </row>
    <row r="17" spans="3:7" s="3" customFormat="1" x14ac:dyDescent="0.2">
      <c r="C17" s="124"/>
      <c r="D17" s="102" t="s">
        <v>551</v>
      </c>
      <c r="G17" s="87"/>
    </row>
    <row r="18" spans="3:7" s="3" customFormat="1" x14ac:dyDescent="0.2">
      <c r="C18" s="124"/>
      <c r="D18" s="102" t="s">
        <v>552</v>
      </c>
      <c r="G18" s="87"/>
    </row>
    <row r="19" spans="3:7" s="3" customFormat="1" x14ac:dyDescent="0.2">
      <c r="C19" s="124"/>
      <c r="D19" s="102" t="s">
        <v>553</v>
      </c>
      <c r="G19" s="87"/>
    </row>
    <row r="20" spans="3:7" s="3" customFormat="1" x14ac:dyDescent="0.2">
      <c r="C20" s="124"/>
      <c r="D20" s="102" t="s">
        <v>554</v>
      </c>
      <c r="G20" s="87"/>
    </row>
    <row r="21" spans="3:7" s="3" customFormat="1" x14ac:dyDescent="0.2">
      <c r="C21" s="124"/>
      <c r="D21" s="102" t="s">
        <v>555</v>
      </c>
      <c r="G21" s="87"/>
    </row>
    <row r="22" spans="3:7" s="3" customFormat="1" x14ac:dyDescent="0.2">
      <c r="C22" s="124"/>
      <c r="D22" s="102" t="s">
        <v>556</v>
      </c>
      <c r="G22" s="87"/>
    </row>
    <row r="23" spans="3:7" s="3" customFormat="1" x14ac:dyDescent="0.2">
      <c r="C23" s="124"/>
      <c r="D23" s="102" t="s">
        <v>557</v>
      </c>
      <c r="G23" s="87"/>
    </row>
    <row r="24" spans="3:7" s="3" customFormat="1" ht="17.45" customHeight="1" thickBot="1" x14ac:dyDescent="0.25">
      <c r="C24" s="124"/>
      <c r="D24" s="103" t="s">
        <v>558</v>
      </c>
      <c r="G24" s="87"/>
    </row>
    <row r="25" spans="3:7" s="3" customFormat="1" ht="17.45" customHeight="1" thickBot="1" x14ac:dyDescent="0.25">
      <c r="C25" s="98" t="s">
        <v>678</v>
      </c>
      <c r="D25" s="96" t="s">
        <v>660</v>
      </c>
      <c r="G25" s="87"/>
    </row>
    <row r="26" spans="3:7" s="3" customFormat="1" ht="30.2" customHeight="1" thickBot="1" x14ac:dyDescent="0.25">
      <c r="C26" s="97" t="s">
        <v>642</v>
      </c>
      <c r="D26" s="74" t="s">
        <v>726</v>
      </c>
      <c r="G26" s="87"/>
    </row>
    <row r="27" spans="3:7" s="3" customFormat="1" ht="17.45" customHeight="1" thickBot="1" x14ac:dyDescent="0.25">
      <c r="C27" s="98" t="s">
        <v>559</v>
      </c>
      <c r="D27" s="96" t="s">
        <v>560</v>
      </c>
      <c r="G27" s="87"/>
    </row>
    <row r="28" spans="3:7" s="3" customFormat="1" ht="17.45" customHeight="1" thickBot="1" x14ac:dyDescent="0.25">
      <c r="C28" s="100" t="s">
        <v>610</v>
      </c>
      <c r="D28" s="74" t="s">
        <v>611</v>
      </c>
      <c r="G28" s="87"/>
    </row>
    <row r="29" spans="3:7" s="3" customFormat="1" ht="30.2" customHeight="1" thickBot="1" x14ac:dyDescent="0.25">
      <c r="C29" s="98" t="s">
        <v>561</v>
      </c>
      <c r="D29" s="96" t="s">
        <v>727</v>
      </c>
      <c r="G29" s="87"/>
    </row>
    <row r="30" spans="3:7" s="3" customFormat="1" ht="17.45" customHeight="1" thickBot="1" x14ac:dyDescent="0.25">
      <c r="C30" s="98" t="s">
        <v>562</v>
      </c>
      <c r="D30" s="96" t="s">
        <v>563</v>
      </c>
      <c r="G30" s="87"/>
    </row>
    <row r="31" spans="3:7" s="3" customFormat="1" ht="30.2" customHeight="1" thickBot="1" x14ac:dyDescent="0.25">
      <c r="C31" s="98" t="s">
        <v>633</v>
      </c>
      <c r="D31" s="96" t="s">
        <v>670</v>
      </c>
      <c r="G31" s="87"/>
    </row>
    <row r="32" spans="3:7" s="3" customFormat="1" ht="30.2" customHeight="1" thickBot="1" x14ac:dyDescent="0.25">
      <c r="C32" s="98" t="s">
        <v>564</v>
      </c>
      <c r="D32" s="96" t="s">
        <v>661</v>
      </c>
      <c r="G32" s="87"/>
    </row>
    <row r="33" spans="3:7" s="3" customFormat="1" ht="17.45" customHeight="1" thickBot="1" x14ac:dyDescent="0.25">
      <c r="C33" s="98" t="s">
        <v>668</v>
      </c>
      <c r="D33" s="74" t="s">
        <v>674</v>
      </c>
      <c r="G33" s="87"/>
    </row>
    <row r="34" spans="3:7" s="3" customFormat="1" ht="30.2" customHeight="1" thickBot="1" x14ac:dyDescent="0.25">
      <c r="C34" s="98" t="s">
        <v>565</v>
      </c>
      <c r="D34" s="96" t="s">
        <v>728</v>
      </c>
      <c r="G34" s="87"/>
    </row>
    <row r="35" spans="3:7" s="3" customFormat="1" ht="30.2" customHeight="1" thickBot="1" x14ac:dyDescent="0.25">
      <c r="C35" s="97" t="s">
        <v>634</v>
      </c>
      <c r="D35" s="74" t="s">
        <v>729</v>
      </c>
      <c r="G35" s="87"/>
    </row>
    <row r="36" spans="3:7" s="3" customFormat="1" ht="55.7" customHeight="1" thickBot="1" x14ac:dyDescent="0.25">
      <c r="C36" s="97" t="s">
        <v>614</v>
      </c>
      <c r="D36" s="74" t="s">
        <v>615</v>
      </c>
      <c r="G36" s="87"/>
    </row>
    <row r="37" spans="3:7" s="3" customFormat="1" ht="30.2" customHeight="1" thickBot="1" x14ac:dyDescent="0.25">
      <c r="C37" s="98" t="s">
        <v>566</v>
      </c>
      <c r="D37" s="96" t="s">
        <v>730</v>
      </c>
      <c r="G37" s="87"/>
    </row>
    <row r="38" spans="3:7" s="3" customFormat="1" ht="17.45" customHeight="1" thickBot="1" x14ac:dyDescent="0.25">
      <c r="C38" s="97" t="s">
        <v>99</v>
      </c>
      <c r="D38" s="74" t="s">
        <v>616</v>
      </c>
      <c r="G38" s="87"/>
    </row>
    <row r="39" spans="3:7" s="3" customFormat="1" ht="51.75" thickBot="1" x14ac:dyDescent="0.25">
      <c r="C39" s="97" t="s">
        <v>676</v>
      </c>
      <c r="D39" s="74" t="s">
        <v>675</v>
      </c>
      <c r="G39" s="87"/>
    </row>
    <row r="40" spans="3:7" s="3" customFormat="1" ht="30.2" customHeight="1" thickBot="1" x14ac:dyDescent="0.25">
      <c r="C40" s="97" t="s">
        <v>677</v>
      </c>
      <c r="D40" s="74" t="s">
        <v>617</v>
      </c>
      <c r="G40" s="87"/>
    </row>
    <row r="41" spans="3:7" s="3" customFormat="1" ht="30.2" customHeight="1" thickBot="1" x14ac:dyDescent="0.25">
      <c r="C41" s="98" t="s">
        <v>619</v>
      </c>
      <c r="D41" s="96" t="s">
        <v>635</v>
      </c>
      <c r="G41" s="87"/>
    </row>
    <row r="42" spans="3:7" s="3" customFormat="1" ht="17.45" customHeight="1" thickBot="1" x14ac:dyDescent="0.25">
      <c r="C42" s="98" t="s">
        <v>618</v>
      </c>
      <c r="D42" s="96" t="s">
        <v>663</v>
      </c>
      <c r="G42" s="87"/>
    </row>
    <row r="43" spans="3:7" s="3" customFormat="1" ht="30.2" customHeight="1" thickBot="1" x14ac:dyDescent="0.25">
      <c r="C43" s="98" t="s">
        <v>567</v>
      </c>
      <c r="D43" s="96" t="s">
        <v>662</v>
      </c>
      <c r="G43" s="87"/>
    </row>
    <row r="44" spans="3:7" s="3" customFormat="1" ht="30.2" customHeight="1" thickBot="1" x14ac:dyDescent="0.25">
      <c r="C44" s="97" t="s">
        <v>620</v>
      </c>
      <c r="D44" s="96" t="s">
        <v>636</v>
      </c>
      <c r="G44" s="87"/>
    </row>
    <row r="45" spans="3:7" s="3" customFormat="1" ht="17.45" customHeight="1" thickBot="1" x14ac:dyDescent="0.25">
      <c r="C45" s="97" t="s">
        <v>621</v>
      </c>
      <c r="D45" s="96" t="s">
        <v>1129</v>
      </c>
      <c r="G45" s="87"/>
    </row>
    <row r="46" spans="3:7" s="3" customFormat="1" ht="17.45" customHeight="1" thickBot="1" x14ac:dyDescent="0.25">
      <c r="C46" s="97" t="s">
        <v>637</v>
      </c>
      <c r="D46" s="96" t="s">
        <v>638</v>
      </c>
      <c r="G46" s="87"/>
    </row>
    <row r="47" spans="3:7" s="3" customFormat="1" ht="17.45" customHeight="1" thickBot="1" x14ac:dyDescent="0.25">
      <c r="C47" s="97" t="s">
        <v>622</v>
      </c>
      <c r="D47" s="74" t="s">
        <v>623</v>
      </c>
      <c r="G47" s="87"/>
    </row>
    <row r="48" spans="3:7" s="3" customFormat="1" ht="17.45" customHeight="1" thickBot="1" x14ac:dyDescent="0.25">
      <c r="C48" s="97" t="s">
        <v>570</v>
      </c>
      <c r="D48" s="74" t="s">
        <v>571</v>
      </c>
      <c r="G48" s="87"/>
    </row>
    <row r="49" spans="3:7" s="3" customFormat="1" ht="17.45" customHeight="1" thickBot="1" x14ac:dyDescent="0.25">
      <c r="C49" s="97" t="s">
        <v>572</v>
      </c>
      <c r="D49" s="74" t="s">
        <v>573</v>
      </c>
      <c r="G49" s="87"/>
    </row>
    <row r="50" spans="3:7" s="3" customFormat="1" ht="17.45" customHeight="1" thickBot="1" x14ac:dyDescent="0.25">
      <c r="C50" s="97" t="s">
        <v>624</v>
      </c>
      <c r="D50" s="74" t="s">
        <v>625</v>
      </c>
      <c r="G50" s="87"/>
    </row>
    <row r="51" spans="3:7" s="3" customFormat="1" ht="17.45" customHeight="1" thickBot="1" x14ac:dyDescent="0.25">
      <c r="C51" s="97" t="s">
        <v>574</v>
      </c>
      <c r="D51" s="74" t="s">
        <v>575</v>
      </c>
      <c r="G51" s="87"/>
    </row>
    <row r="52" spans="3:7" s="3" customFormat="1" ht="17.45" customHeight="1" thickBot="1" x14ac:dyDescent="0.25">
      <c r="C52" s="97" t="s">
        <v>576</v>
      </c>
      <c r="D52" s="74" t="s">
        <v>577</v>
      </c>
      <c r="G52" s="87"/>
    </row>
    <row r="53" spans="3:7" s="3" customFormat="1" ht="30.2" customHeight="1" thickBot="1" x14ac:dyDescent="0.25">
      <c r="C53" s="97" t="s">
        <v>578</v>
      </c>
      <c r="D53" s="74" t="s">
        <v>731</v>
      </c>
      <c r="G53" s="87"/>
    </row>
    <row r="54" spans="3:7" s="3" customFormat="1" ht="17.45" customHeight="1" thickBot="1" x14ac:dyDescent="0.25">
      <c r="C54" s="97" t="s">
        <v>639</v>
      </c>
      <c r="D54" s="74" t="s">
        <v>1098</v>
      </c>
      <c r="G54" s="87"/>
    </row>
    <row r="55" spans="3:7" s="3" customFormat="1" ht="42.95" customHeight="1" thickBot="1" x14ac:dyDescent="0.25">
      <c r="C55" s="97" t="s">
        <v>579</v>
      </c>
      <c r="D55" s="74" t="s">
        <v>732</v>
      </c>
      <c r="G55" s="87"/>
    </row>
    <row r="56" spans="3:7" s="3" customFormat="1" ht="30.2" customHeight="1" thickBot="1" x14ac:dyDescent="0.25">
      <c r="C56" s="97" t="s">
        <v>580</v>
      </c>
      <c r="D56" s="74" t="s">
        <v>733</v>
      </c>
      <c r="G56" s="87"/>
    </row>
    <row r="57" spans="3:7" s="3" customFormat="1" ht="30.2" customHeight="1" thickBot="1" x14ac:dyDescent="0.25">
      <c r="C57" s="97" t="s">
        <v>581</v>
      </c>
      <c r="D57" s="74" t="s">
        <v>582</v>
      </c>
      <c r="G57" s="87"/>
    </row>
    <row r="58" spans="3:7" s="3" customFormat="1" ht="17.25" customHeight="1" thickBot="1" x14ac:dyDescent="0.25">
      <c r="C58" s="97" t="s">
        <v>734</v>
      </c>
      <c r="D58" s="74" t="s">
        <v>583</v>
      </c>
      <c r="G58" s="87"/>
    </row>
    <row r="59" spans="3:7" s="3" customFormat="1" ht="17.25" customHeight="1" thickBot="1" x14ac:dyDescent="0.25">
      <c r="C59" s="97" t="s">
        <v>584</v>
      </c>
      <c r="D59" s="74" t="s">
        <v>585</v>
      </c>
      <c r="G59" s="87"/>
    </row>
    <row r="60" spans="3:7" s="3" customFormat="1" ht="30.2" customHeight="1" thickBot="1" x14ac:dyDescent="0.25">
      <c r="C60" s="97" t="s">
        <v>586</v>
      </c>
      <c r="D60" s="99" t="s">
        <v>665</v>
      </c>
      <c r="G60" s="87"/>
    </row>
    <row r="61" spans="3:7" s="3" customFormat="1" ht="17.25" customHeight="1" thickBot="1" x14ac:dyDescent="0.25">
      <c r="C61" s="97" t="s">
        <v>626</v>
      </c>
      <c r="D61" s="96" t="s">
        <v>627</v>
      </c>
      <c r="G61" s="87"/>
    </row>
    <row r="62" spans="3:7" s="3" customFormat="1" ht="30.2" customHeight="1" thickBot="1" x14ac:dyDescent="0.25">
      <c r="C62" s="97" t="s">
        <v>587</v>
      </c>
      <c r="D62" s="68" t="s">
        <v>588</v>
      </c>
      <c r="G62" s="87"/>
    </row>
    <row r="63" spans="3:7" s="3" customFormat="1" ht="17.25" customHeight="1" thickBot="1" x14ac:dyDescent="0.25">
      <c r="C63" s="97" t="s">
        <v>589</v>
      </c>
      <c r="D63" s="74" t="s">
        <v>640</v>
      </c>
      <c r="G63" s="87"/>
    </row>
    <row r="64" spans="3:7" s="3" customFormat="1" ht="30.2" customHeight="1" thickBot="1" x14ac:dyDescent="0.25">
      <c r="C64" s="97" t="s">
        <v>628</v>
      </c>
      <c r="D64" s="74" t="s">
        <v>671</v>
      </c>
      <c r="G64" s="87"/>
    </row>
    <row r="65" spans="3:7" s="3" customFormat="1" ht="17.25" customHeight="1" thickBot="1" x14ac:dyDescent="0.25">
      <c r="C65" s="97" t="s">
        <v>590</v>
      </c>
      <c r="D65" s="74" t="s">
        <v>591</v>
      </c>
      <c r="G65" s="87"/>
    </row>
    <row r="66" spans="3:7" s="3" customFormat="1" ht="17.25" customHeight="1" thickBot="1" x14ac:dyDescent="0.25">
      <c r="C66" s="97" t="s">
        <v>568</v>
      </c>
      <c r="D66" s="96" t="s">
        <v>569</v>
      </c>
      <c r="G66" s="87"/>
    </row>
    <row r="67" spans="3:7" s="3" customFormat="1" ht="30.2" customHeight="1" thickBot="1" x14ac:dyDescent="0.25">
      <c r="C67" s="97" t="s">
        <v>592</v>
      </c>
      <c r="D67" s="74" t="s">
        <v>735</v>
      </c>
      <c r="G67" s="87"/>
    </row>
    <row r="68" spans="3:7" s="3" customFormat="1" ht="17.25" customHeight="1" thickBot="1" x14ac:dyDescent="0.25">
      <c r="C68" s="97" t="s">
        <v>593</v>
      </c>
      <c r="D68" s="74" t="s">
        <v>664</v>
      </c>
      <c r="G68" s="87"/>
    </row>
    <row r="69" spans="3:7" s="3" customFormat="1" ht="30.2" customHeight="1" thickBot="1" x14ac:dyDescent="0.25">
      <c r="C69" s="97" t="s">
        <v>629</v>
      </c>
      <c r="D69" s="74" t="s">
        <v>673</v>
      </c>
      <c r="G69" s="87"/>
    </row>
    <row r="70" spans="3:7" s="3" customFormat="1" ht="17.25" customHeight="1" thickBot="1" x14ac:dyDescent="0.25">
      <c r="C70" s="97" t="s">
        <v>630</v>
      </c>
      <c r="D70" s="74" t="s">
        <v>672</v>
      </c>
      <c r="G70" s="87"/>
    </row>
    <row r="71" spans="3:7" s="3" customFormat="1" ht="17.25" customHeight="1" thickBot="1" x14ac:dyDescent="0.25">
      <c r="C71" s="97" t="s">
        <v>100</v>
      </c>
      <c r="D71" s="74" t="s">
        <v>631</v>
      </c>
      <c r="G71" s="87"/>
    </row>
    <row r="72" spans="3:7" s="3" customFormat="1" ht="30.2" customHeight="1" thickBot="1" x14ac:dyDescent="0.25">
      <c r="C72" s="97" t="s">
        <v>594</v>
      </c>
      <c r="D72" s="74" t="s">
        <v>1124</v>
      </c>
      <c r="G72" s="87"/>
    </row>
    <row r="73" spans="3:7" s="3" customFormat="1" ht="17.25" customHeight="1" thickBot="1" x14ac:dyDescent="0.25">
      <c r="C73" s="97" t="s">
        <v>595</v>
      </c>
      <c r="D73" s="74" t="s">
        <v>596</v>
      </c>
      <c r="G73" s="87"/>
    </row>
    <row r="74" spans="3:7" s="3" customFormat="1" ht="30.2" customHeight="1" thickBot="1" x14ac:dyDescent="0.25">
      <c r="C74" s="97" t="s">
        <v>597</v>
      </c>
      <c r="D74" s="74" t="s">
        <v>736</v>
      </c>
      <c r="G74" s="87"/>
    </row>
    <row r="75" spans="3:7" s="3" customFormat="1" ht="17.25" customHeight="1" thickBot="1" x14ac:dyDescent="0.25">
      <c r="C75" s="97" t="s">
        <v>632</v>
      </c>
      <c r="D75" s="74" t="s">
        <v>1099</v>
      </c>
      <c r="G75" s="87"/>
    </row>
    <row r="76" spans="3:7" s="3" customFormat="1" ht="42.95" customHeight="1" thickBot="1" x14ac:dyDescent="0.25">
      <c r="C76" s="97" t="s">
        <v>598</v>
      </c>
      <c r="D76" s="74" t="s">
        <v>599</v>
      </c>
      <c r="G76" s="87"/>
    </row>
    <row r="77" spans="3:7" s="3" customFormat="1" ht="30.2" customHeight="1" thickBot="1" x14ac:dyDescent="0.25">
      <c r="C77" s="97" t="s">
        <v>666</v>
      </c>
      <c r="D77" s="74" t="s">
        <v>737</v>
      </c>
      <c r="G77" s="87"/>
    </row>
    <row r="78" spans="3:7" s="3" customFormat="1" ht="39" thickBot="1" x14ac:dyDescent="0.25">
      <c r="C78" s="97" t="s">
        <v>738</v>
      </c>
      <c r="D78" s="74" t="s">
        <v>739</v>
      </c>
      <c r="G78" s="87"/>
    </row>
    <row r="79" spans="3:7" s="3" customFormat="1" ht="17.25" customHeight="1" thickBot="1" x14ac:dyDescent="0.25">
      <c r="C79" s="97" t="s">
        <v>600</v>
      </c>
      <c r="D79" s="74" t="s">
        <v>601</v>
      </c>
      <c r="G79" s="87"/>
    </row>
    <row r="80" spans="3:7" s="3" customFormat="1" ht="30.2" customHeight="1" thickBot="1" x14ac:dyDescent="0.25">
      <c r="C80" s="97" t="s">
        <v>1189</v>
      </c>
      <c r="D80" s="74" t="s">
        <v>740</v>
      </c>
      <c r="G80" s="87"/>
    </row>
    <row r="81" spans="1:7" s="3" customFormat="1" ht="30.2" customHeight="1" thickBot="1" x14ac:dyDescent="0.25">
      <c r="C81" s="97" t="s">
        <v>602</v>
      </c>
      <c r="D81" s="74" t="s">
        <v>741</v>
      </c>
      <c r="G81" s="87"/>
    </row>
    <row r="82" spans="1:7" s="3" customFormat="1" ht="55.7" customHeight="1" thickBot="1" x14ac:dyDescent="0.25">
      <c r="C82" s="97" t="s">
        <v>603</v>
      </c>
      <c r="D82" s="74" t="s">
        <v>742</v>
      </c>
      <c r="G82" s="87"/>
    </row>
    <row r="83" spans="1:7" s="3" customFormat="1" ht="17.25" customHeight="1" thickBot="1" x14ac:dyDescent="0.25">
      <c r="C83" s="97" t="s">
        <v>604</v>
      </c>
      <c r="D83" s="74" t="s">
        <v>605</v>
      </c>
      <c r="G83" s="87"/>
    </row>
    <row r="84" spans="1:7" s="3" customFormat="1" ht="17.25" customHeight="1" thickBot="1" x14ac:dyDescent="0.25">
      <c r="C84" s="97" t="s">
        <v>667</v>
      </c>
      <c r="D84" s="74" t="s">
        <v>606</v>
      </c>
      <c r="G84" s="87"/>
    </row>
    <row r="85" spans="1:7" s="3" customFormat="1" ht="17.25" customHeight="1" thickBot="1" x14ac:dyDescent="0.25">
      <c r="C85" s="97" t="s">
        <v>607</v>
      </c>
      <c r="D85" s="74" t="s">
        <v>608</v>
      </c>
      <c r="G85" s="87"/>
    </row>
    <row r="86" spans="1:7" ht="13.5" thickBot="1" x14ac:dyDescent="0.25">
      <c r="C86" s="93"/>
      <c r="D86" s="94"/>
      <c r="G86" s="87"/>
    </row>
    <row r="87" spans="1:7" x14ac:dyDescent="0.2">
      <c r="G87" s="87"/>
    </row>
    <row r="88" spans="1:7" x14ac:dyDescent="0.2">
      <c r="G88" s="87"/>
    </row>
    <row r="89" spans="1:7" x14ac:dyDescent="0.2">
      <c r="A89" s="87"/>
      <c r="B89" s="87"/>
      <c r="C89" s="87"/>
      <c r="D89" s="87"/>
      <c r="E89" s="87"/>
      <c r="F89" s="87"/>
      <c r="G89" s="87"/>
    </row>
  </sheetData>
  <sheetProtection algorithmName="SHA-512" hashValue="HY54s+hkbdI2zic2gYi67tmDNRD61WKRIHgclPobE6DsRLNJMg3YTs4yke+RfOLzJ17/HFxAfH5tYElNf4grIw==" saltValue="rr8V3QNb12XE+w7ook6RIg==" spinCount="100000" sheet="1" objects="1" scenarios="1"/>
  <mergeCells count="1">
    <mergeCell ref="C14:C24"/>
  </mergeCells>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27"/>
  <sheetViews>
    <sheetView showGridLines="0" zoomScaleNormal="100" workbookViewId="0"/>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8" width="8.85546875" style="1" customWidth="1"/>
    <col min="9" max="9" width="90.140625" style="1" customWidth="1"/>
    <col min="10" max="16384" width="8.85546875" style="1"/>
  </cols>
  <sheetData>
    <row r="1" spans="1:7" s="12" customFormat="1" x14ac:dyDescent="0.2">
      <c r="A1" s="11" t="s">
        <v>106</v>
      </c>
      <c r="F1" s="13" t="s">
        <v>105</v>
      </c>
      <c r="G1" s="14"/>
    </row>
    <row r="2" spans="1:7" s="12" customFormat="1" ht="13.5" thickBot="1" x14ac:dyDescent="0.25">
      <c r="A2" s="15" t="s">
        <v>124</v>
      </c>
      <c r="B2" s="16"/>
      <c r="C2" s="16"/>
      <c r="D2" s="16"/>
      <c r="E2" s="16"/>
      <c r="F2" s="16"/>
      <c r="G2" s="14"/>
    </row>
    <row r="3" spans="1:7" s="12" customFormat="1" ht="13.5" thickTop="1" x14ac:dyDescent="0.2">
      <c r="A3" s="11"/>
      <c r="E3" s="3"/>
      <c r="F3" s="3"/>
      <c r="G3" s="6"/>
    </row>
    <row r="4" spans="1:7" ht="13.5" thickBot="1" x14ac:dyDescent="0.25">
      <c r="D4" s="4"/>
      <c r="E4" s="3"/>
      <c r="F4" s="3"/>
      <c r="G4" s="6"/>
    </row>
    <row r="5" spans="1:7" x14ac:dyDescent="0.2">
      <c r="C5" s="18" t="s">
        <v>107</v>
      </c>
      <c r="D5" s="19"/>
      <c r="E5" s="3"/>
      <c r="F5" s="3"/>
      <c r="G5" s="6"/>
    </row>
    <row r="6" spans="1:7" ht="13.5" thickBot="1" x14ac:dyDescent="0.25">
      <c r="C6" s="20" t="s">
        <v>313</v>
      </c>
      <c r="D6" s="21"/>
      <c r="E6" s="3"/>
      <c r="F6" s="3"/>
      <c r="G6" s="6"/>
    </row>
    <row r="7" spans="1:7" s="3" customFormat="1" ht="13.5" thickBot="1" x14ac:dyDescent="0.25">
      <c r="C7" s="76" t="s">
        <v>104</v>
      </c>
      <c r="D7" s="77" t="s">
        <v>0</v>
      </c>
      <c r="G7" s="6"/>
    </row>
    <row r="8" spans="1:7" s="3" customFormat="1" ht="42" customHeight="1" thickBot="1" x14ac:dyDescent="0.25">
      <c r="C8" s="70" t="s">
        <v>8</v>
      </c>
      <c r="D8" s="68" t="s">
        <v>1091</v>
      </c>
      <c r="G8" s="6"/>
    </row>
    <row r="9" spans="1:7" s="3" customFormat="1" ht="54.75" customHeight="1" thickBot="1" x14ac:dyDescent="0.25">
      <c r="C9" s="70" t="s">
        <v>9</v>
      </c>
      <c r="D9" s="68" t="s">
        <v>743</v>
      </c>
      <c r="G9" s="6"/>
    </row>
    <row r="10" spans="1:7" s="3" customFormat="1" ht="131.25" customHeight="1" thickBot="1" x14ac:dyDescent="0.25">
      <c r="C10" s="70" t="s">
        <v>10</v>
      </c>
      <c r="D10" s="68" t="s">
        <v>744</v>
      </c>
      <c r="G10" s="6"/>
    </row>
    <row r="11" spans="1:7" s="3" customFormat="1" ht="41.1" customHeight="1" thickBot="1" x14ac:dyDescent="0.25">
      <c r="C11" s="70" t="s">
        <v>11</v>
      </c>
      <c r="D11" s="68" t="s">
        <v>745</v>
      </c>
      <c r="G11" s="6"/>
    </row>
    <row r="12" spans="1:7" s="3" customFormat="1" ht="67.5" customHeight="1" thickBot="1" x14ac:dyDescent="0.25">
      <c r="C12" s="70" t="s">
        <v>12</v>
      </c>
      <c r="D12" s="68" t="s">
        <v>709</v>
      </c>
      <c r="G12" s="6"/>
    </row>
    <row r="13" spans="1:7" s="3" customFormat="1" ht="29.25" customHeight="1" thickBot="1" x14ac:dyDescent="0.25">
      <c r="C13" s="70" t="s">
        <v>13</v>
      </c>
      <c r="D13" s="68" t="s">
        <v>746</v>
      </c>
      <c r="G13" s="6"/>
    </row>
    <row r="14" spans="1:7" customFormat="1" ht="16.5" customHeight="1" thickBot="1" x14ac:dyDescent="0.25">
      <c r="C14" s="70" t="s">
        <v>14</v>
      </c>
      <c r="D14" s="68" t="s">
        <v>189</v>
      </c>
      <c r="G14" s="6"/>
    </row>
    <row r="15" spans="1:7" customFormat="1" ht="16.5" customHeight="1" thickBot="1" x14ac:dyDescent="0.25">
      <c r="C15" s="70" t="s">
        <v>15</v>
      </c>
      <c r="D15" s="68" t="s">
        <v>190</v>
      </c>
      <c r="G15" s="6"/>
    </row>
    <row r="16" spans="1:7" customFormat="1" ht="30.2" customHeight="1" thickBot="1" x14ac:dyDescent="0.25">
      <c r="C16" s="70" t="s">
        <v>16</v>
      </c>
      <c r="D16" s="68" t="s">
        <v>191</v>
      </c>
      <c r="G16" s="6"/>
    </row>
    <row r="17" spans="3:7" s="3" customFormat="1" ht="30.2" customHeight="1" thickBot="1" x14ac:dyDescent="0.25">
      <c r="C17" s="70" t="s">
        <v>17</v>
      </c>
      <c r="D17" s="68" t="s">
        <v>747</v>
      </c>
      <c r="G17" s="6"/>
    </row>
    <row r="18" spans="3:7" s="3" customFormat="1" ht="30.2" customHeight="1" thickBot="1" x14ac:dyDescent="0.25">
      <c r="C18" s="70" t="s">
        <v>18</v>
      </c>
      <c r="D18" s="68" t="s">
        <v>231</v>
      </c>
      <c r="G18" s="6"/>
    </row>
    <row r="19" spans="3:7" s="3" customFormat="1" ht="131.25" customHeight="1" thickBot="1" x14ac:dyDescent="0.25">
      <c r="C19" s="70" t="s">
        <v>20</v>
      </c>
      <c r="D19" s="68" t="s">
        <v>748</v>
      </c>
      <c r="G19" s="6"/>
    </row>
    <row r="20" spans="3:7" s="3" customFormat="1" ht="67.5" customHeight="1" thickBot="1" x14ac:dyDescent="0.25">
      <c r="C20" s="70" t="s">
        <v>21</v>
      </c>
      <c r="D20" s="68" t="s">
        <v>749</v>
      </c>
      <c r="G20" s="6"/>
    </row>
    <row r="21" spans="3:7" s="3" customFormat="1" ht="93" customHeight="1" thickBot="1" x14ac:dyDescent="0.25">
      <c r="C21" s="70" t="s">
        <v>22</v>
      </c>
      <c r="D21" s="68" t="s">
        <v>1092</v>
      </c>
      <c r="G21" s="6"/>
    </row>
    <row r="22" spans="3:7" customFormat="1" ht="31.35" customHeight="1" thickBot="1" x14ac:dyDescent="0.25">
      <c r="C22" s="70" t="s">
        <v>23</v>
      </c>
      <c r="D22" s="78" t="s">
        <v>195</v>
      </c>
      <c r="F22" s="3"/>
      <c r="G22" s="6"/>
    </row>
    <row r="23" spans="3:7" customFormat="1" ht="105.75" customHeight="1" thickBot="1" x14ac:dyDescent="0.25">
      <c r="C23" s="70" t="s">
        <v>24</v>
      </c>
      <c r="D23" s="68" t="s">
        <v>192</v>
      </c>
      <c r="F23" s="3"/>
      <c r="G23" s="6"/>
    </row>
    <row r="24" spans="3:7" s="3" customFormat="1" ht="30.2" customHeight="1" thickBot="1" x14ac:dyDescent="0.25">
      <c r="C24" s="70" t="s">
        <v>25</v>
      </c>
      <c r="D24" s="68" t="s">
        <v>213</v>
      </c>
      <c r="G24" s="6"/>
    </row>
    <row r="25" spans="3:7" s="3" customFormat="1" ht="69.599999999999994" customHeight="1" thickBot="1" x14ac:dyDescent="0.25">
      <c r="C25" s="70" t="s">
        <v>26</v>
      </c>
      <c r="D25" s="68" t="s">
        <v>307</v>
      </c>
      <c r="G25" s="6"/>
    </row>
    <row r="26" spans="3:7" s="3" customFormat="1" ht="30.2" customHeight="1" thickBot="1" x14ac:dyDescent="0.25">
      <c r="C26" s="70" t="s">
        <v>27</v>
      </c>
      <c r="D26" s="105" t="s">
        <v>1069</v>
      </c>
      <c r="G26" s="6"/>
    </row>
    <row r="27" spans="3:7" customFormat="1" ht="30.2" customHeight="1" thickBot="1" x14ac:dyDescent="0.25">
      <c r="C27" s="70" t="s">
        <v>28</v>
      </c>
      <c r="D27" s="68" t="s">
        <v>1118</v>
      </c>
      <c r="F27" s="3"/>
      <c r="G27" s="6"/>
    </row>
    <row r="28" spans="3:7" customFormat="1" ht="30.2" customHeight="1" thickBot="1" x14ac:dyDescent="0.25">
      <c r="C28" s="70" t="s">
        <v>29</v>
      </c>
      <c r="D28" s="68" t="s">
        <v>1070</v>
      </c>
      <c r="F28" s="3"/>
      <c r="G28" s="6"/>
    </row>
    <row r="29" spans="3:7" s="3" customFormat="1" ht="13.5" thickBot="1" x14ac:dyDescent="0.25">
      <c r="C29" s="79"/>
      <c r="D29" s="80" t="s">
        <v>1</v>
      </c>
      <c r="G29" s="6"/>
    </row>
    <row r="30" spans="3:7" s="3" customFormat="1" ht="17.45" customHeight="1" thickBot="1" x14ac:dyDescent="0.25">
      <c r="C30" s="70" t="s">
        <v>30</v>
      </c>
      <c r="D30" s="73" t="s">
        <v>314</v>
      </c>
      <c r="G30" s="6"/>
    </row>
    <row r="31" spans="3:7" ht="44.1" customHeight="1" thickBot="1" x14ac:dyDescent="0.25">
      <c r="C31" s="70" t="s">
        <v>31</v>
      </c>
      <c r="D31" s="73" t="s">
        <v>542</v>
      </c>
      <c r="F31" s="3"/>
      <c r="G31" s="6"/>
    </row>
    <row r="32" spans="3:7" s="3" customFormat="1" ht="31.35" customHeight="1" thickBot="1" x14ac:dyDescent="0.25">
      <c r="C32" s="70" t="s">
        <v>32</v>
      </c>
      <c r="D32" s="73" t="s">
        <v>713</v>
      </c>
      <c r="G32" s="6"/>
    </row>
    <row r="33" spans="3:7" s="3" customFormat="1" ht="44.1" customHeight="1" thickBot="1" x14ac:dyDescent="0.25">
      <c r="C33" s="70" t="s">
        <v>33</v>
      </c>
      <c r="D33" s="73" t="s">
        <v>543</v>
      </c>
      <c r="G33" s="6"/>
    </row>
    <row r="34" spans="3:7" s="3" customFormat="1" ht="153.75" thickBot="1" x14ac:dyDescent="0.25">
      <c r="C34" s="70" t="s">
        <v>34</v>
      </c>
      <c r="D34" s="73" t="s">
        <v>315</v>
      </c>
      <c r="G34" s="6"/>
    </row>
    <row r="35" spans="3:7" s="3" customFormat="1" ht="210.75" customHeight="1" thickBot="1" x14ac:dyDescent="0.25">
      <c r="C35" s="70" t="s">
        <v>35</v>
      </c>
      <c r="D35" s="73" t="s">
        <v>714</v>
      </c>
      <c r="G35" s="6"/>
    </row>
    <row r="36" spans="3:7" s="3" customFormat="1" ht="55.7" customHeight="1" thickBot="1" x14ac:dyDescent="0.25">
      <c r="C36" s="70" t="s">
        <v>36</v>
      </c>
      <c r="D36" s="73" t="s">
        <v>649</v>
      </c>
      <c r="G36" s="6"/>
    </row>
    <row r="37" spans="3:7" s="3" customFormat="1" ht="93.95" customHeight="1" thickBot="1" x14ac:dyDescent="0.25">
      <c r="C37" s="70" t="s">
        <v>37</v>
      </c>
      <c r="D37" s="73" t="s">
        <v>1079</v>
      </c>
      <c r="G37" s="6"/>
    </row>
    <row r="38" spans="3:7" s="3" customFormat="1" ht="17.45" customHeight="1" thickBot="1" x14ac:dyDescent="0.25">
      <c r="C38" s="70" t="s">
        <v>38</v>
      </c>
      <c r="D38" s="73" t="s">
        <v>544</v>
      </c>
      <c r="G38" s="6"/>
    </row>
    <row r="39" spans="3:7" s="3" customFormat="1" ht="81.2" customHeight="1" thickBot="1" x14ac:dyDescent="0.25">
      <c r="C39" s="70" t="s">
        <v>39</v>
      </c>
      <c r="D39" s="73" t="s">
        <v>750</v>
      </c>
      <c r="G39" s="6"/>
    </row>
    <row r="40" spans="3:7" s="3" customFormat="1" ht="30.2" customHeight="1" thickBot="1" x14ac:dyDescent="0.25">
      <c r="C40" s="70" t="s">
        <v>40</v>
      </c>
      <c r="D40" s="73" t="s">
        <v>650</v>
      </c>
      <c r="G40" s="6"/>
    </row>
    <row r="41" spans="3:7" s="3" customFormat="1" ht="42.95" customHeight="1" thickBot="1" x14ac:dyDescent="0.25">
      <c r="C41" s="70" t="s">
        <v>41</v>
      </c>
      <c r="D41" s="73" t="s">
        <v>197</v>
      </c>
      <c r="G41" s="6"/>
    </row>
    <row r="42" spans="3:7" s="3" customFormat="1" ht="183.2" customHeight="1" thickBot="1" x14ac:dyDescent="0.25">
      <c r="C42" s="70" t="s">
        <v>42</v>
      </c>
      <c r="D42" s="73" t="s">
        <v>751</v>
      </c>
      <c r="G42" s="6"/>
    </row>
    <row r="43" spans="3:7" s="3" customFormat="1" ht="17.45" customHeight="1" thickBot="1" x14ac:dyDescent="0.25">
      <c r="C43" s="70" t="s">
        <v>43</v>
      </c>
      <c r="D43" s="73" t="s">
        <v>715</v>
      </c>
      <c r="G43" s="6"/>
    </row>
    <row r="44" spans="3:7" s="3" customFormat="1" ht="13.5" thickBot="1" x14ac:dyDescent="0.25">
      <c r="C44" s="71"/>
      <c r="D44" s="61" t="s">
        <v>1150</v>
      </c>
      <c r="G44" s="6"/>
    </row>
    <row r="45" spans="3:7" s="3" customFormat="1" ht="30.2" customHeight="1" thickBot="1" x14ac:dyDescent="0.25">
      <c r="C45" s="70" t="s">
        <v>44</v>
      </c>
      <c r="D45" s="68" t="s">
        <v>752</v>
      </c>
      <c r="G45" s="6"/>
    </row>
    <row r="46" spans="3:7" s="3" customFormat="1" ht="42.95" customHeight="1" thickBot="1" x14ac:dyDescent="0.25">
      <c r="C46" s="70" t="s">
        <v>45</v>
      </c>
      <c r="D46" s="68" t="s">
        <v>1203</v>
      </c>
      <c r="G46" s="6"/>
    </row>
    <row r="47" spans="3:7" s="3" customFormat="1" ht="30.2" customHeight="1" thickBot="1" x14ac:dyDescent="0.25">
      <c r="C47" s="70" t="s">
        <v>46</v>
      </c>
      <c r="D47" s="68" t="s">
        <v>293</v>
      </c>
      <c r="G47" s="6"/>
    </row>
    <row r="48" spans="3:7" s="3" customFormat="1" ht="30.2" customHeight="1" thickBot="1" x14ac:dyDescent="0.25">
      <c r="C48" s="70" t="s">
        <v>47</v>
      </c>
      <c r="D48" s="68" t="s">
        <v>214</v>
      </c>
      <c r="G48" s="6"/>
    </row>
    <row r="49" spans="3:7" s="3" customFormat="1" ht="30.2" customHeight="1" thickBot="1" x14ac:dyDescent="0.25">
      <c r="C49" s="70" t="s">
        <v>48</v>
      </c>
      <c r="D49" s="68" t="s">
        <v>1093</v>
      </c>
      <c r="G49" s="6"/>
    </row>
    <row r="50" spans="3:7" s="3" customFormat="1" ht="47.85" customHeight="1" thickBot="1" x14ac:dyDescent="0.25">
      <c r="C50" s="70" t="s">
        <v>49</v>
      </c>
      <c r="D50" s="68" t="s">
        <v>753</v>
      </c>
      <c r="G50" s="6"/>
    </row>
    <row r="51" spans="3:7" s="3" customFormat="1" ht="93.95" customHeight="1" thickBot="1" x14ac:dyDescent="0.25">
      <c r="C51" s="70" t="s">
        <v>50</v>
      </c>
      <c r="D51" s="68" t="s">
        <v>317</v>
      </c>
      <c r="G51" s="6"/>
    </row>
    <row r="52" spans="3:7" s="3" customFormat="1" ht="68.45" customHeight="1" thickBot="1" x14ac:dyDescent="0.25">
      <c r="C52" s="70" t="s">
        <v>51</v>
      </c>
      <c r="D52" s="68" t="s">
        <v>1012</v>
      </c>
      <c r="G52" s="6"/>
    </row>
    <row r="53" spans="3:7" s="3" customFormat="1" ht="30.2" customHeight="1" thickBot="1" x14ac:dyDescent="0.25">
      <c r="C53" s="70" t="s">
        <v>346</v>
      </c>
      <c r="D53" s="68" t="s">
        <v>754</v>
      </c>
      <c r="G53" s="6"/>
    </row>
    <row r="54" spans="3:7" s="3" customFormat="1" ht="30.2" customHeight="1" thickBot="1" x14ac:dyDescent="0.25">
      <c r="C54" s="70" t="s">
        <v>52</v>
      </c>
      <c r="D54" s="68" t="s">
        <v>755</v>
      </c>
      <c r="G54" s="6"/>
    </row>
    <row r="55" spans="3:7" s="3" customFormat="1" ht="68.45" customHeight="1" thickBot="1" x14ac:dyDescent="0.25">
      <c r="C55" s="70" t="s">
        <v>53</v>
      </c>
      <c r="D55" s="68" t="s">
        <v>1191</v>
      </c>
      <c r="G55" s="6"/>
    </row>
    <row r="56" spans="3:7" s="3" customFormat="1" ht="121.7" customHeight="1" thickBot="1" x14ac:dyDescent="0.25">
      <c r="C56" s="70" t="s">
        <v>54</v>
      </c>
      <c r="D56" s="68" t="s">
        <v>1171</v>
      </c>
      <c r="G56" s="6"/>
    </row>
    <row r="57" spans="3:7" s="3" customFormat="1" ht="17.45" customHeight="1" thickBot="1" x14ac:dyDescent="0.25">
      <c r="C57" s="70" t="s">
        <v>55</v>
      </c>
      <c r="D57" s="68" t="s">
        <v>816</v>
      </c>
      <c r="G57" s="6"/>
    </row>
    <row r="58" spans="3:7" s="3" customFormat="1" ht="17.45" customHeight="1" thickBot="1" x14ac:dyDescent="0.25">
      <c r="C58" s="70" t="s">
        <v>56</v>
      </c>
      <c r="D58" s="68" t="s">
        <v>184</v>
      </c>
      <c r="G58" s="6"/>
    </row>
    <row r="59" spans="3:7" s="3" customFormat="1" ht="30.2" customHeight="1" thickBot="1" x14ac:dyDescent="0.25">
      <c r="C59" s="70" t="s">
        <v>347</v>
      </c>
      <c r="D59" s="68" t="s">
        <v>716</v>
      </c>
      <c r="G59" s="6"/>
    </row>
    <row r="60" spans="3:7" s="3" customFormat="1" ht="42.95" customHeight="1" thickBot="1" x14ac:dyDescent="0.25">
      <c r="C60" s="70" t="s">
        <v>57</v>
      </c>
      <c r="D60" s="68" t="s">
        <v>1199</v>
      </c>
      <c r="G60" s="6"/>
    </row>
    <row r="61" spans="3:7" s="3" customFormat="1" ht="42.95" customHeight="1" thickBot="1" x14ac:dyDescent="0.25">
      <c r="C61" s="70" t="s">
        <v>237</v>
      </c>
      <c r="D61" s="68" t="s">
        <v>1204</v>
      </c>
      <c r="G61" s="6"/>
    </row>
    <row r="62" spans="3:7" s="3" customFormat="1" ht="30.2" customHeight="1" thickBot="1" x14ac:dyDescent="0.25">
      <c r="C62" s="70" t="s">
        <v>58</v>
      </c>
      <c r="D62" s="68" t="s">
        <v>756</v>
      </c>
      <c r="G62" s="6"/>
    </row>
    <row r="63" spans="3:7" s="3" customFormat="1" ht="30.2" customHeight="1" thickBot="1" x14ac:dyDescent="0.25">
      <c r="C63" s="70" t="s">
        <v>59</v>
      </c>
      <c r="D63" s="68" t="s">
        <v>1205</v>
      </c>
      <c r="G63" s="6"/>
    </row>
    <row r="64" spans="3:7" s="3" customFormat="1" ht="42.95" customHeight="1" thickBot="1" x14ac:dyDescent="0.25">
      <c r="C64" s="70" t="s">
        <v>61</v>
      </c>
      <c r="D64" s="68" t="s">
        <v>651</v>
      </c>
      <c r="G64" s="6"/>
    </row>
    <row r="65" spans="3:7" s="3" customFormat="1" ht="55.7" customHeight="1" thickBot="1" x14ac:dyDescent="0.25">
      <c r="C65" s="70" t="s">
        <v>62</v>
      </c>
      <c r="D65" s="68" t="s">
        <v>757</v>
      </c>
      <c r="G65" s="6"/>
    </row>
    <row r="66" spans="3:7" s="3" customFormat="1" ht="55.7" customHeight="1" thickBot="1" x14ac:dyDescent="0.25">
      <c r="C66" s="70" t="s">
        <v>63</v>
      </c>
      <c r="D66" s="68" t="s">
        <v>294</v>
      </c>
      <c r="G66" s="6"/>
    </row>
    <row r="67" spans="3:7" s="3" customFormat="1" ht="30.2" customHeight="1" thickBot="1" x14ac:dyDescent="0.25">
      <c r="C67" s="70" t="s">
        <v>64</v>
      </c>
      <c r="D67" s="68" t="s">
        <v>758</v>
      </c>
      <c r="G67" s="6"/>
    </row>
    <row r="68" spans="3:7" s="3" customFormat="1" ht="30.6" customHeight="1" thickBot="1" x14ac:dyDescent="0.25">
      <c r="C68" s="70" t="s">
        <v>65</v>
      </c>
      <c r="D68" s="68" t="s">
        <v>1014</v>
      </c>
      <c r="G68" s="6"/>
    </row>
    <row r="69" spans="3:7" s="3" customFormat="1" ht="45.2" customHeight="1" thickBot="1" x14ac:dyDescent="0.25">
      <c r="C69" s="70" t="s">
        <v>348</v>
      </c>
      <c r="D69" s="68" t="s">
        <v>1015</v>
      </c>
      <c r="G69" s="6"/>
    </row>
    <row r="70" spans="3:7" s="5" customFormat="1" ht="42.95" customHeight="1" thickBot="1" x14ac:dyDescent="0.25">
      <c r="C70" s="70" t="s">
        <v>66</v>
      </c>
      <c r="D70" s="68" t="s">
        <v>759</v>
      </c>
      <c r="G70" s="121"/>
    </row>
    <row r="71" spans="3:7" s="3" customFormat="1" ht="106.7" customHeight="1" thickBot="1" x14ac:dyDescent="0.25">
      <c r="C71" s="70" t="s">
        <v>68</v>
      </c>
      <c r="D71" s="68" t="s">
        <v>1206</v>
      </c>
      <c r="G71" s="6"/>
    </row>
    <row r="72" spans="3:7" s="3" customFormat="1" ht="55.7" customHeight="1" thickBot="1" x14ac:dyDescent="0.25">
      <c r="C72" s="70" t="s">
        <v>69</v>
      </c>
      <c r="D72" s="73" t="s">
        <v>1190</v>
      </c>
      <c r="G72" s="6"/>
    </row>
    <row r="73" spans="3:7" s="3" customFormat="1" ht="30.2" customHeight="1" thickBot="1" x14ac:dyDescent="0.25">
      <c r="C73" s="70" t="s">
        <v>70</v>
      </c>
      <c r="D73" s="73" t="s">
        <v>1094</v>
      </c>
      <c r="G73" s="6"/>
    </row>
    <row r="74" spans="3:7" s="3" customFormat="1" ht="17.45" customHeight="1" thickBot="1" x14ac:dyDescent="0.25">
      <c r="C74" s="70" t="s">
        <v>71</v>
      </c>
      <c r="D74" s="73" t="s">
        <v>196</v>
      </c>
      <c r="G74" s="6"/>
    </row>
    <row r="75" spans="3:7" s="3" customFormat="1" ht="30.2" customHeight="1" thickBot="1" x14ac:dyDescent="0.25">
      <c r="C75" s="70" t="s">
        <v>72</v>
      </c>
      <c r="D75" s="73" t="s">
        <v>207</v>
      </c>
      <c r="G75" s="6"/>
    </row>
    <row r="76" spans="3:7" s="3" customFormat="1" ht="55.7" customHeight="1" thickBot="1" x14ac:dyDescent="0.25">
      <c r="C76" s="70" t="s">
        <v>73</v>
      </c>
      <c r="D76" s="73" t="s">
        <v>1095</v>
      </c>
      <c r="G76" s="6"/>
    </row>
    <row r="77" spans="3:7" s="3" customFormat="1" ht="17.45" customHeight="1" thickBot="1" x14ac:dyDescent="0.25">
      <c r="C77" s="70" t="s">
        <v>74</v>
      </c>
      <c r="D77" s="73" t="s">
        <v>4</v>
      </c>
      <c r="G77" s="6"/>
    </row>
    <row r="78" spans="3:7" s="3" customFormat="1" ht="17.45" customHeight="1" thickBot="1" x14ac:dyDescent="0.25">
      <c r="C78" s="70" t="s">
        <v>75</v>
      </c>
      <c r="D78" s="73" t="s">
        <v>201</v>
      </c>
      <c r="G78" s="6"/>
    </row>
    <row r="79" spans="3:7" s="3" customFormat="1" ht="13.5" thickBot="1" x14ac:dyDescent="0.25">
      <c r="C79" s="71"/>
      <c r="D79" s="61" t="s">
        <v>215</v>
      </c>
      <c r="G79" s="6"/>
    </row>
    <row r="80" spans="3:7" s="3" customFormat="1" ht="93.95" customHeight="1" thickBot="1" x14ac:dyDescent="0.25">
      <c r="C80" s="70" t="s">
        <v>76</v>
      </c>
      <c r="D80" s="75" t="s">
        <v>1207</v>
      </c>
      <c r="G80" s="6"/>
    </row>
    <row r="81" spans="3:7" s="3" customFormat="1" ht="55.7" customHeight="1" thickBot="1" x14ac:dyDescent="0.25">
      <c r="C81" s="70" t="s">
        <v>77</v>
      </c>
      <c r="D81" s="68" t="s">
        <v>652</v>
      </c>
      <c r="G81" s="6"/>
    </row>
    <row r="82" spans="3:7" s="3" customFormat="1" ht="68.45" customHeight="1" thickBot="1" x14ac:dyDescent="0.25">
      <c r="C82" s="70" t="s">
        <v>78</v>
      </c>
      <c r="D82" s="120" t="s">
        <v>1172</v>
      </c>
      <c r="G82" s="6"/>
    </row>
    <row r="83" spans="3:7" s="3" customFormat="1" ht="17.45" customHeight="1" thickBot="1" x14ac:dyDescent="0.25">
      <c r="C83" s="70" t="s">
        <v>79</v>
      </c>
      <c r="D83" s="69" t="s">
        <v>216</v>
      </c>
      <c r="G83" s="6"/>
    </row>
    <row r="84" spans="3:7" s="3" customFormat="1" ht="13.5" thickBot="1" x14ac:dyDescent="0.25">
      <c r="C84" s="71"/>
      <c r="D84" s="61" t="s">
        <v>67</v>
      </c>
      <c r="E84" s="5"/>
      <c r="G84" s="6"/>
    </row>
    <row r="85" spans="3:7" s="3" customFormat="1" ht="30.2" customHeight="1" thickBot="1" x14ac:dyDescent="0.25">
      <c r="C85" s="70" t="s">
        <v>80</v>
      </c>
      <c r="D85" s="68" t="s">
        <v>779</v>
      </c>
      <c r="G85" s="6"/>
    </row>
    <row r="86" spans="3:7" s="3" customFormat="1" ht="81.2" customHeight="1" thickBot="1" x14ac:dyDescent="0.25">
      <c r="C86" s="70" t="s">
        <v>81</v>
      </c>
      <c r="D86" s="73" t="s">
        <v>1013</v>
      </c>
      <c r="G86" s="6"/>
    </row>
    <row r="87" spans="3:7" s="3" customFormat="1" ht="42.95" customHeight="1" thickBot="1" x14ac:dyDescent="0.25">
      <c r="C87" s="70" t="s">
        <v>82</v>
      </c>
      <c r="D87" s="68" t="s">
        <v>1173</v>
      </c>
      <c r="G87" s="6"/>
    </row>
    <row r="88" spans="3:7" s="3" customFormat="1" ht="17.45" customHeight="1" thickBot="1" x14ac:dyDescent="0.25">
      <c r="C88" s="70" t="s">
        <v>83</v>
      </c>
      <c r="D88" s="68" t="s">
        <v>1113</v>
      </c>
      <c r="G88" s="6"/>
    </row>
    <row r="89" spans="3:7" s="3" customFormat="1" ht="42.95" customHeight="1" thickBot="1" x14ac:dyDescent="0.25">
      <c r="C89" s="70" t="s">
        <v>84</v>
      </c>
      <c r="D89" s="68" t="s">
        <v>1114</v>
      </c>
      <c r="G89" s="6"/>
    </row>
    <row r="90" spans="3:7" s="3" customFormat="1" ht="81.2" customHeight="1" thickBot="1" x14ac:dyDescent="0.25">
      <c r="C90" s="70" t="s">
        <v>85</v>
      </c>
      <c r="D90" s="73" t="s">
        <v>1208</v>
      </c>
      <c r="G90" s="6"/>
    </row>
    <row r="91" spans="3:7" s="3" customFormat="1" ht="55.7" customHeight="1" thickBot="1" x14ac:dyDescent="0.25">
      <c r="C91" s="70" t="s">
        <v>86</v>
      </c>
      <c r="D91" s="68" t="s">
        <v>1115</v>
      </c>
      <c r="G91" s="6"/>
    </row>
    <row r="92" spans="3:7" s="3" customFormat="1" ht="42.95" customHeight="1" thickBot="1" x14ac:dyDescent="0.25">
      <c r="C92" s="70" t="s">
        <v>88</v>
      </c>
      <c r="D92" s="68" t="s">
        <v>1116</v>
      </c>
      <c r="G92" s="6"/>
    </row>
    <row r="93" spans="3:7" s="3" customFormat="1" ht="13.5" thickBot="1" x14ac:dyDescent="0.25">
      <c r="C93" s="71"/>
      <c r="D93" s="61" t="s">
        <v>3</v>
      </c>
      <c r="E93" s="5"/>
      <c r="G93" s="6"/>
    </row>
    <row r="94" spans="3:7" s="3" customFormat="1" ht="409.6" thickBot="1" x14ac:dyDescent="0.25">
      <c r="C94" s="70" t="s">
        <v>89</v>
      </c>
      <c r="D94" s="68" t="s">
        <v>1018</v>
      </c>
      <c r="G94" s="6"/>
    </row>
    <row r="95" spans="3:7" s="3" customFormat="1" ht="55.7" customHeight="1" thickBot="1" x14ac:dyDescent="0.25">
      <c r="C95" s="70" t="s">
        <v>90</v>
      </c>
      <c r="D95" s="68" t="s">
        <v>1214</v>
      </c>
      <c r="G95" s="6"/>
    </row>
    <row r="96" spans="3:7" s="3" customFormat="1" ht="30.2" customHeight="1" thickBot="1" x14ac:dyDescent="0.25">
      <c r="C96" s="70" t="s">
        <v>91</v>
      </c>
      <c r="D96" s="68" t="s">
        <v>1019</v>
      </c>
      <c r="G96" s="6"/>
    </row>
    <row r="97" spans="1:7" s="3" customFormat="1" ht="18.95" customHeight="1" thickBot="1" x14ac:dyDescent="0.25">
      <c r="C97" s="70" t="s">
        <v>92</v>
      </c>
      <c r="D97" s="73" t="s">
        <v>1016</v>
      </c>
      <c r="G97" s="6"/>
    </row>
    <row r="98" spans="1:7" s="3" customFormat="1" ht="56.25" customHeight="1" thickBot="1" x14ac:dyDescent="0.25">
      <c r="C98" s="70" t="s">
        <v>93</v>
      </c>
      <c r="D98" s="68" t="s">
        <v>1017</v>
      </c>
      <c r="G98" s="6"/>
    </row>
    <row r="99" spans="1:7" s="3" customFormat="1" ht="106.5" customHeight="1" thickBot="1" x14ac:dyDescent="0.25">
      <c r="C99" s="70" t="s">
        <v>108</v>
      </c>
      <c r="D99" s="68" t="s">
        <v>1209</v>
      </c>
      <c r="G99" s="6"/>
    </row>
    <row r="100" spans="1:7" s="3" customFormat="1" ht="13.5" thickBot="1" x14ac:dyDescent="0.25">
      <c r="C100" s="71"/>
      <c r="D100" s="61" t="s">
        <v>2</v>
      </c>
      <c r="E100" s="5"/>
      <c r="G100" s="6"/>
    </row>
    <row r="101" spans="1:7" s="3" customFormat="1" ht="30.2" customHeight="1" thickBot="1" x14ac:dyDescent="0.25">
      <c r="C101" s="70" t="s">
        <v>109</v>
      </c>
      <c r="D101" s="68" t="s">
        <v>185</v>
      </c>
      <c r="G101" s="6"/>
    </row>
    <row r="102" spans="1:7" s="3" customFormat="1" ht="144.94999999999999" customHeight="1" thickBot="1" x14ac:dyDescent="0.25">
      <c r="C102" s="70" t="s">
        <v>110</v>
      </c>
      <c r="D102" s="68" t="s">
        <v>1210</v>
      </c>
      <c r="G102" s="6"/>
    </row>
    <row r="103" spans="1:7" s="3" customFormat="1" ht="55.7" customHeight="1" thickBot="1" x14ac:dyDescent="0.25">
      <c r="C103" s="70" t="s">
        <v>111</v>
      </c>
      <c r="D103" s="68" t="s">
        <v>653</v>
      </c>
      <c r="G103" s="6"/>
    </row>
    <row r="104" spans="1:7" s="3" customFormat="1" ht="30.2" customHeight="1" thickBot="1" x14ac:dyDescent="0.25">
      <c r="C104" s="70" t="s">
        <v>112</v>
      </c>
      <c r="D104" s="68" t="s">
        <v>760</v>
      </c>
      <c r="G104" s="6"/>
    </row>
    <row r="105" spans="1:7" s="3" customFormat="1" ht="45" customHeight="1" thickBot="1" x14ac:dyDescent="0.25">
      <c r="C105" s="70" t="s">
        <v>349</v>
      </c>
      <c r="D105" s="68" t="s">
        <v>316</v>
      </c>
      <c r="G105" s="6"/>
    </row>
    <row r="106" spans="1:7" s="3" customFormat="1" ht="30.2" customHeight="1" thickBot="1" x14ac:dyDescent="0.25">
      <c r="C106" s="70" t="s">
        <v>113</v>
      </c>
      <c r="D106" s="68" t="s">
        <v>1184</v>
      </c>
      <c r="G106" s="6"/>
    </row>
    <row r="107" spans="1:7" s="3" customFormat="1" ht="30.2" customHeight="1" thickBot="1" x14ac:dyDescent="0.25">
      <c r="C107" s="70" t="s">
        <v>114</v>
      </c>
      <c r="D107" s="68" t="s">
        <v>228</v>
      </c>
      <c r="G107" s="6"/>
    </row>
    <row r="108" spans="1:7" ht="17.45" customHeight="1" thickBot="1" x14ac:dyDescent="0.25">
      <c r="A108" s="3"/>
      <c r="B108" s="3"/>
      <c r="C108" s="70" t="s">
        <v>115</v>
      </c>
      <c r="D108" s="68" t="s">
        <v>319</v>
      </c>
      <c r="G108" s="6"/>
    </row>
    <row r="109" spans="1:7" s="3" customFormat="1" ht="93.95" customHeight="1" thickBot="1" x14ac:dyDescent="0.25">
      <c r="C109" s="70" t="s">
        <v>116</v>
      </c>
      <c r="D109" s="68" t="s">
        <v>1183</v>
      </c>
      <c r="G109" s="6"/>
    </row>
    <row r="110" spans="1:7" s="3" customFormat="1" ht="93.95" customHeight="1" thickBot="1" x14ac:dyDescent="0.25">
      <c r="C110" s="70" t="s">
        <v>117</v>
      </c>
      <c r="D110" s="68" t="s">
        <v>1020</v>
      </c>
      <c r="G110" s="6"/>
    </row>
    <row r="111" spans="1:7" s="3" customFormat="1" ht="13.5" thickBot="1" x14ac:dyDescent="0.25">
      <c r="C111" s="71"/>
      <c r="D111" s="61" t="s">
        <v>60</v>
      </c>
      <c r="E111" s="5"/>
      <c r="G111" s="6"/>
    </row>
    <row r="112" spans="1:7" s="3" customFormat="1" ht="17.45" customHeight="1" thickBot="1" x14ac:dyDescent="0.25">
      <c r="C112" s="70" t="s">
        <v>118</v>
      </c>
      <c r="D112" s="68" t="s">
        <v>186</v>
      </c>
      <c r="G112" s="6"/>
    </row>
    <row r="113" spans="3:7" s="3" customFormat="1" ht="43.5" customHeight="1" thickBot="1" x14ac:dyDescent="0.25">
      <c r="C113" s="70" t="s">
        <v>119</v>
      </c>
      <c r="D113" s="68" t="s">
        <v>761</v>
      </c>
      <c r="G113" s="6"/>
    </row>
    <row r="114" spans="3:7" s="3" customFormat="1" ht="30.2" customHeight="1" thickBot="1" x14ac:dyDescent="0.25">
      <c r="C114" s="70" t="s">
        <v>120</v>
      </c>
      <c r="D114" s="68" t="s">
        <v>762</v>
      </c>
      <c r="G114" s="6"/>
    </row>
    <row r="115" spans="3:7" s="3" customFormat="1" ht="30.2" customHeight="1" thickBot="1" x14ac:dyDescent="0.25">
      <c r="C115" s="70" t="s">
        <v>121</v>
      </c>
      <c r="D115" s="68" t="s">
        <v>763</v>
      </c>
      <c r="G115" s="6"/>
    </row>
    <row r="116" spans="3:7" s="3" customFormat="1" ht="259.7" customHeight="1" thickBot="1" x14ac:dyDescent="0.25">
      <c r="C116" s="70" t="s">
        <v>122</v>
      </c>
      <c r="D116" s="68" t="s">
        <v>764</v>
      </c>
      <c r="G116" s="6"/>
    </row>
    <row r="117" spans="3:7" s="3" customFormat="1" ht="42.95" customHeight="1" thickBot="1" x14ac:dyDescent="0.25">
      <c r="C117" s="70" t="s">
        <v>123</v>
      </c>
      <c r="D117" s="68" t="s">
        <v>1021</v>
      </c>
      <c r="G117" s="6"/>
    </row>
    <row r="118" spans="3:7" s="3" customFormat="1" ht="30.2" customHeight="1" thickBot="1" x14ac:dyDescent="0.25">
      <c r="C118" s="70" t="s">
        <v>238</v>
      </c>
      <c r="D118" s="68" t="s">
        <v>765</v>
      </c>
      <c r="G118" s="6"/>
    </row>
    <row r="119" spans="3:7" s="3" customFormat="1" ht="13.5" thickBot="1" x14ac:dyDescent="0.25">
      <c r="C119" s="71"/>
      <c r="D119" s="61" t="s">
        <v>98</v>
      </c>
      <c r="G119" s="6"/>
    </row>
    <row r="120" spans="3:7" s="3" customFormat="1" ht="17.45" customHeight="1" thickBot="1" x14ac:dyDescent="0.25">
      <c r="C120" s="70" t="s">
        <v>239</v>
      </c>
      <c r="D120" s="81" t="s">
        <v>217</v>
      </c>
      <c r="G120" s="6"/>
    </row>
    <row r="121" spans="3:7" s="3" customFormat="1" ht="108" customHeight="1" thickBot="1" x14ac:dyDescent="0.25">
      <c r="C121" s="70" t="s">
        <v>240</v>
      </c>
      <c r="D121" s="68" t="s">
        <v>766</v>
      </c>
      <c r="G121" s="6"/>
    </row>
    <row r="122" spans="3:7" s="3" customFormat="1" ht="70.5" customHeight="1" thickBot="1" x14ac:dyDescent="0.25">
      <c r="C122" s="70" t="s">
        <v>241</v>
      </c>
      <c r="D122" s="68" t="s">
        <v>322</v>
      </c>
      <c r="G122" s="6"/>
    </row>
    <row r="123" spans="3:7" s="3" customFormat="1" ht="45" customHeight="1" thickBot="1" x14ac:dyDescent="0.25">
      <c r="C123" s="70" t="s">
        <v>242</v>
      </c>
      <c r="D123" s="68" t="s">
        <v>323</v>
      </c>
      <c r="G123" s="6"/>
    </row>
    <row r="124" spans="3:7" s="3" customFormat="1" ht="108.75" customHeight="1" thickBot="1" x14ac:dyDescent="0.25">
      <c r="C124" s="70" t="s">
        <v>243</v>
      </c>
      <c r="D124" s="68" t="s">
        <v>767</v>
      </c>
      <c r="G124" s="6"/>
    </row>
    <row r="125" spans="3:7" s="3" customFormat="1" ht="314.45" customHeight="1" thickBot="1" x14ac:dyDescent="0.25">
      <c r="C125" s="70" t="s">
        <v>244</v>
      </c>
      <c r="D125" s="68" t="s">
        <v>823</v>
      </c>
      <c r="G125" s="6"/>
    </row>
    <row r="126" spans="3:7" s="3" customFormat="1" ht="43.35" customHeight="1" thickBot="1" x14ac:dyDescent="0.25">
      <c r="C126" s="70" t="s">
        <v>350</v>
      </c>
      <c r="D126" s="68" t="s">
        <v>824</v>
      </c>
      <c r="G126" s="6"/>
    </row>
    <row r="127" spans="3:7" s="3" customFormat="1" ht="185.25" customHeight="1" thickBot="1" x14ac:dyDescent="0.25">
      <c r="C127" s="70" t="s">
        <v>245</v>
      </c>
      <c r="D127" s="68" t="s">
        <v>1096</v>
      </c>
      <c r="G127" s="6"/>
    </row>
    <row r="128" spans="3:7" s="3" customFormat="1" ht="121.5" customHeight="1" thickBot="1" x14ac:dyDescent="0.25">
      <c r="C128" s="70" t="s">
        <v>246</v>
      </c>
      <c r="D128" s="68" t="s">
        <v>768</v>
      </c>
      <c r="G128" s="6"/>
    </row>
    <row r="129" spans="3:7" s="3" customFormat="1" ht="30.2" customHeight="1" thickBot="1" x14ac:dyDescent="0.25">
      <c r="C129" s="70" t="s">
        <v>247</v>
      </c>
      <c r="D129" s="68" t="s">
        <v>654</v>
      </c>
      <c r="G129" s="6"/>
    </row>
    <row r="130" spans="3:7" s="3" customFormat="1" ht="13.5" thickBot="1" x14ac:dyDescent="0.25">
      <c r="C130" s="71"/>
      <c r="D130" s="61" t="s">
        <v>308</v>
      </c>
      <c r="E130" s="5"/>
      <c r="G130" s="6"/>
    </row>
    <row r="131" spans="3:7" s="3" customFormat="1" ht="68.45" customHeight="1" thickBot="1" x14ac:dyDescent="0.25">
      <c r="C131" s="70" t="s">
        <v>248</v>
      </c>
      <c r="D131" s="68" t="s">
        <v>1022</v>
      </c>
      <c r="G131" s="6"/>
    </row>
    <row r="132" spans="3:7" s="3" customFormat="1" ht="55.7" customHeight="1" thickBot="1" x14ac:dyDescent="0.25">
      <c r="C132" s="70" t="s">
        <v>249</v>
      </c>
      <c r="D132" s="68" t="s">
        <v>1097</v>
      </c>
      <c r="G132" s="6"/>
    </row>
    <row r="133" spans="3:7" s="3" customFormat="1" ht="55.7" customHeight="1" thickBot="1" x14ac:dyDescent="0.25">
      <c r="C133" s="70" t="s">
        <v>250</v>
      </c>
      <c r="D133" s="68" t="s">
        <v>295</v>
      </c>
      <c r="G133" s="6"/>
    </row>
    <row r="134" spans="3:7" s="3" customFormat="1" ht="30.2" customHeight="1" thickBot="1" x14ac:dyDescent="0.25">
      <c r="C134" s="70" t="s">
        <v>351</v>
      </c>
      <c r="D134" s="68" t="s">
        <v>229</v>
      </c>
      <c r="G134" s="6"/>
    </row>
    <row r="135" spans="3:7" s="3" customFormat="1" ht="42.95" customHeight="1" thickBot="1" x14ac:dyDescent="0.25">
      <c r="C135" s="70" t="s">
        <v>251</v>
      </c>
      <c r="D135" s="68" t="s">
        <v>1137</v>
      </c>
      <c r="G135" s="6"/>
    </row>
    <row r="136" spans="3:7" s="3" customFormat="1" ht="30.2" customHeight="1" thickBot="1" x14ac:dyDescent="0.25">
      <c r="C136" s="70" t="s">
        <v>252</v>
      </c>
      <c r="D136" s="68" t="s">
        <v>1138</v>
      </c>
      <c r="G136" s="6"/>
    </row>
    <row r="137" spans="3:7" s="3" customFormat="1" ht="55.7" customHeight="1" thickBot="1" x14ac:dyDescent="0.25">
      <c r="C137" s="70" t="s">
        <v>253</v>
      </c>
      <c r="D137" s="105" t="s">
        <v>1139</v>
      </c>
      <c r="G137" s="6"/>
    </row>
    <row r="138" spans="3:7" s="3" customFormat="1" ht="13.5" thickBot="1" x14ac:dyDescent="0.25">
      <c r="C138" s="71"/>
      <c r="D138" s="61" t="s">
        <v>1185</v>
      </c>
      <c r="E138" s="5"/>
      <c r="G138" s="6"/>
    </row>
    <row r="139" spans="3:7" s="3" customFormat="1" ht="55.7" customHeight="1" thickBot="1" x14ac:dyDescent="0.25">
      <c r="C139" s="70" t="s">
        <v>254</v>
      </c>
      <c r="D139" s="68" t="s">
        <v>1196</v>
      </c>
      <c r="G139" s="6"/>
    </row>
    <row r="140" spans="3:7" s="3" customFormat="1" ht="42.95" customHeight="1" thickBot="1" x14ac:dyDescent="0.25">
      <c r="C140" s="70" t="s">
        <v>255</v>
      </c>
      <c r="D140" s="68" t="s">
        <v>1195</v>
      </c>
      <c r="G140" s="6"/>
    </row>
    <row r="141" spans="3:7" s="3" customFormat="1" ht="13.5" thickBot="1" x14ac:dyDescent="0.25">
      <c r="C141" s="71"/>
      <c r="D141" s="61" t="s">
        <v>328</v>
      </c>
      <c r="E141" s="5"/>
      <c r="G141" s="6"/>
    </row>
    <row r="142" spans="3:7" s="3" customFormat="1" ht="93.95" customHeight="1" thickBot="1" x14ac:dyDescent="0.25">
      <c r="C142" s="70" t="s">
        <v>256</v>
      </c>
      <c r="D142" s="68" t="s">
        <v>1181</v>
      </c>
      <c r="G142" s="6"/>
    </row>
    <row r="143" spans="3:7" s="3" customFormat="1" ht="17.45" customHeight="1" thickBot="1" x14ac:dyDescent="0.25">
      <c r="C143" s="70" t="s">
        <v>257</v>
      </c>
      <c r="D143" s="68" t="s">
        <v>327</v>
      </c>
      <c r="G143" s="6"/>
    </row>
    <row r="144" spans="3:7" s="3" customFormat="1" ht="17.45" customHeight="1" thickBot="1" x14ac:dyDescent="0.25">
      <c r="C144" s="70" t="s">
        <v>258</v>
      </c>
      <c r="D144" s="68" t="s">
        <v>655</v>
      </c>
      <c r="G144" s="6"/>
    </row>
    <row r="145" spans="3:7" s="3" customFormat="1" ht="217.5" thickBot="1" x14ac:dyDescent="0.25">
      <c r="C145" s="70" t="s">
        <v>352</v>
      </c>
      <c r="D145" s="68" t="s">
        <v>769</v>
      </c>
      <c r="G145" s="6"/>
    </row>
    <row r="146" spans="3:7" s="3" customFormat="1" ht="17.45" customHeight="1" thickBot="1" x14ac:dyDescent="0.25">
      <c r="C146" s="70" t="s">
        <v>353</v>
      </c>
      <c r="D146" s="68" t="s">
        <v>204</v>
      </c>
      <c r="G146" s="6"/>
    </row>
    <row r="147" spans="3:7" s="3" customFormat="1" ht="51.75" thickBot="1" x14ac:dyDescent="0.25">
      <c r="C147" s="70" t="s">
        <v>354</v>
      </c>
      <c r="D147" s="68" t="s">
        <v>1023</v>
      </c>
      <c r="G147" s="6"/>
    </row>
    <row r="148" spans="3:7" s="3" customFormat="1" ht="18.95" customHeight="1" thickBot="1" x14ac:dyDescent="0.25">
      <c r="C148" s="70" t="s">
        <v>355</v>
      </c>
      <c r="D148" s="68" t="s">
        <v>299</v>
      </c>
      <c r="G148" s="6"/>
    </row>
    <row r="149" spans="3:7" s="3" customFormat="1" ht="30.2" customHeight="1" thickBot="1" x14ac:dyDescent="0.25">
      <c r="C149" s="70" t="s">
        <v>356</v>
      </c>
      <c r="D149" s="68" t="s">
        <v>1111</v>
      </c>
      <c r="G149" s="6"/>
    </row>
    <row r="150" spans="3:7" s="3" customFormat="1" ht="30.2" customHeight="1" thickBot="1" x14ac:dyDescent="0.25">
      <c r="C150" s="70" t="s">
        <v>357</v>
      </c>
      <c r="D150" s="68" t="s">
        <v>187</v>
      </c>
      <c r="G150" s="6"/>
    </row>
    <row r="151" spans="3:7" s="3" customFormat="1" ht="55.7" customHeight="1" thickBot="1" x14ac:dyDescent="0.25">
      <c r="C151" s="70" t="s">
        <v>358</v>
      </c>
      <c r="D151" s="68" t="s">
        <v>770</v>
      </c>
      <c r="G151" s="6"/>
    </row>
    <row r="152" spans="3:7" s="3" customFormat="1" ht="30.2" customHeight="1" thickBot="1" x14ac:dyDescent="0.25">
      <c r="C152" s="70" t="s">
        <v>359</v>
      </c>
      <c r="D152" s="68" t="s">
        <v>193</v>
      </c>
      <c r="G152" s="6"/>
    </row>
    <row r="153" spans="3:7" s="3" customFormat="1" ht="30.2" customHeight="1" thickBot="1" x14ac:dyDescent="0.25">
      <c r="C153" s="70" t="s">
        <v>360</v>
      </c>
      <c r="D153" s="68" t="s">
        <v>1182</v>
      </c>
      <c r="G153" s="6"/>
    </row>
    <row r="154" spans="3:7" s="3" customFormat="1" ht="30.2" customHeight="1" thickBot="1" x14ac:dyDescent="0.25">
      <c r="C154" s="70" t="s">
        <v>361</v>
      </c>
      <c r="D154" s="68" t="s">
        <v>1024</v>
      </c>
      <c r="G154" s="6"/>
    </row>
    <row r="155" spans="3:7" s="3" customFormat="1" ht="30.2" customHeight="1" thickBot="1" x14ac:dyDescent="0.25">
      <c r="C155" s="70" t="s">
        <v>362</v>
      </c>
      <c r="D155" s="68" t="s">
        <v>301</v>
      </c>
      <c r="G155" s="6"/>
    </row>
    <row r="156" spans="3:7" s="3" customFormat="1" ht="285.2" customHeight="1" thickBot="1" x14ac:dyDescent="0.25">
      <c r="C156" s="70" t="s">
        <v>363</v>
      </c>
      <c r="D156" s="68" t="s">
        <v>771</v>
      </c>
      <c r="G156" s="6"/>
    </row>
    <row r="157" spans="3:7" s="3" customFormat="1" ht="104.85" customHeight="1" thickBot="1" x14ac:dyDescent="0.25">
      <c r="C157" s="70" t="s">
        <v>364</v>
      </c>
      <c r="D157" s="68" t="s">
        <v>825</v>
      </c>
      <c r="G157" s="6"/>
    </row>
    <row r="158" spans="3:7" s="3" customFormat="1" ht="93.95" customHeight="1" thickBot="1" x14ac:dyDescent="0.25">
      <c r="C158" s="70" t="s">
        <v>365</v>
      </c>
      <c r="D158" s="68" t="s">
        <v>302</v>
      </c>
      <c r="G158" s="6"/>
    </row>
    <row r="159" spans="3:7" s="3" customFormat="1" ht="166.5" thickBot="1" x14ac:dyDescent="0.25">
      <c r="C159" s="70" t="s">
        <v>366</v>
      </c>
      <c r="D159" s="68" t="s">
        <v>826</v>
      </c>
      <c r="G159" s="6"/>
    </row>
    <row r="160" spans="3:7" s="3" customFormat="1" ht="106.7" customHeight="1" thickBot="1" x14ac:dyDescent="0.25">
      <c r="C160" s="70" t="s">
        <v>367</v>
      </c>
      <c r="D160" s="68" t="s">
        <v>303</v>
      </c>
      <c r="G160" s="6"/>
    </row>
    <row r="161" spans="3:7" s="3" customFormat="1" ht="132.19999999999999" customHeight="1" thickBot="1" x14ac:dyDescent="0.25">
      <c r="C161" s="70" t="s">
        <v>368</v>
      </c>
      <c r="D161" s="68" t="s">
        <v>827</v>
      </c>
      <c r="G161" s="6"/>
    </row>
    <row r="162" spans="3:7" s="3" customFormat="1" ht="144.94999999999999" customHeight="1" thickBot="1" x14ac:dyDescent="0.25">
      <c r="C162" s="70" t="s">
        <v>369</v>
      </c>
      <c r="D162" s="68" t="s">
        <v>772</v>
      </c>
      <c r="G162" s="6"/>
    </row>
    <row r="163" spans="3:7" s="3" customFormat="1" ht="144.94999999999999" customHeight="1" thickBot="1" x14ac:dyDescent="0.25">
      <c r="C163" s="70" t="s">
        <v>370</v>
      </c>
      <c r="D163" s="68" t="s">
        <v>773</v>
      </c>
      <c r="G163" s="6"/>
    </row>
    <row r="164" spans="3:7" s="3" customFormat="1" ht="144.94999999999999" customHeight="1" thickBot="1" x14ac:dyDescent="0.25">
      <c r="C164" s="70" t="s">
        <v>371</v>
      </c>
      <c r="D164" s="68" t="s">
        <v>774</v>
      </c>
      <c r="G164" s="6"/>
    </row>
    <row r="165" spans="3:7" s="3" customFormat="1" ht="144.94999999999999" customHeight="1" thickBot="1" x14ac:dyDescent="0.25">
      <c r="C165" s="70" t="s">
        <v>372</v>
      </c>
      <c r="D165" s="68" t="s">
        <v>775</v>
      </c>
      <c r="G165" s="6"/>
    </row>
    <row r="166" spans="3:7" s="3" customFormat="1" ht="93.75" customHeight="1" thickBot="1" x14ac:dyDescent="0.25">
      <c r="C166" s="70" t="s">
        <v>373</v>
      </c>
      <c r="D166" s="68" t="s">
        <v>1211</v>
      </c>
      <c r="G166" s="6"/>
    </row>
    <row r="167" spans="3:7" s="3" customFormat="1" ht="93.95" customHeight="1" thickBot="1" x14ac:dyDescent="0.25">
      <c r="C167" s="70" t="s">
        <v>374</v>
      </c>
      <c r="D167" s="68" t="s">
        <v>188</v>
      </c>
      <c r="G167" s="6"/>
    </row>
    <row r="168" spans="3:7" s="3" customFormat="1" ht="55.7" customHeight="1" thickBot="1" x14ac:dyDescent="0.25">
      <c r="C168" s="70" t="s">
        <v>375</v>
      </c>
      <c r="D168" s="68" t="s">
        <v>1212</v>
      </c>
      <c r="G168" s="6"/>
    </row>
    <row r="169" spans="3:7" s="3" customFormat="1" ht="68.45" customHeight="1" thickBot="1" x14ac:dyDescent="0.25">
      <c r="C169" s="70" t="s">
        <v>376</v>
      </c>
      <c r="D169" s="68" t="s">
        <v>1026</v>
      </c>
      <c r="G169" s="6"/>
    </row>
    <row r="170" spans="3:7" s="3" customFormat="1" ht="42.95" customHeight="1" thickBot="1" x14ac:dyDescent="0.25">
      <c r="C170" s="70" t="s">
        <v>377</v>
      </c>
      <c r="D170" s="68" t="s">
        <v>297</v>
      </c>
      <c r="G170" s="6"/>
    </row>
    <row r="171" spans="3:7" s="3" customFormat="1" ht="70.7" customHeight="1" thickBot="1" x14ac:dyDescent="0.25">
      <c r="C171" s="70" t="s">
        <v>378</v>
      </c>
      <c r="D171" s="68" t="s">
        <v>1025</v>
      </c>
      <c r="G171" s="6"/>
    </row>
    <row r="172" spans="3:7" s="3" customFormat="1" ht="69.95" customHeight="1" thickBot="1" x14ac:dyDescent="0.25">
      <c r="C172" s="70" t="s">
        <v>379</v>
      </c>
      <c r="D172" s="68" t="s">
        <v>296</v>
      </c>
      <c r="G172" s="6"/>
    </row>
    <row r="173" spans="3:7" s="3" customFormat="1" ht="13.5" thickBot="1" x14ac:dyDescent="0.25">
      <c r="C173" s="71"/>
      <c r="D173" s="61" t="s">
        <v>96</v>
      </c>
      <c r="E173" s="5"/>
      <c r="G173" s="6"/>
    </row>
    <row r="174" spans="3:7" s="3" customFormat="1" ht="17.45" customHeight="1" thickBot="1" x14ac:dyDescent="0.25">
      <c r="C174" s="70" t="s">
        <v>380</v>
      </c>
      <c r="D174" s="73" t="s">
        <v>206</v>
      </c>
      <c r="G174" s="6"/>
    </row>
    <row r="175" spans="3:7" s="3" customFormat="1" ht="81.2" customHeight="1" thickBot="1" x14ac:dyDescent="0.25">
      <c r="C175" s="70" t="s">
        <v>381</v>
      </c>
      <c r="D175" s="68" t="s">
        <v>305</v>
      </c>
      <c r="G175" s="6"/>
    </row>
    <row r="176" spans="3:7" s="3" customFormat="1" ht="30.2" customHeight="1" thickBot="1" x14ac:dyDescent="0.25">
      <c r="C176" s="70" t="s">
        <v>382</v>
      </c>
      <c r="D176" s="68" t="s">
        <v>304</v>
      </c>
      <c r="G176" s="6"/>
    </row>
    <row r="177" spans="3:7" s="3" customFormat="1" ht="30.2" customHeight="1" thickBot="1" x14ac:dyDescent="0.25">
      <c r="C177" s="70" t="s">
        <v>383</v>
      </c>
      <c r="D177" s="68" t="s">
        <v>776</v>
      </c>
      <c r="G177" s="6"/>
    </row>
    <row r="178" spans="3:7" s="3" customFormat="1" ht="17.45" customHeight="1" thickBot="1" x14ac:dyDescent="0.25">
      <c r="C178" s="70" t="s">
        <v>384</v>
      </c>
      <c r="D178" s="68" t="s">
        <v>306</v>
      </c>
      <c r="G178" s="6"/>
    </row>
    <row r="179" spans="3:7" s="3" customFormat="1" ht="17.45" customHeight="1" thickBot="1" x14ac:dyDescent="0.25">
      <c r="C179" s="70" t="s">
        <v>385</v>
      </c>
      <c r="D179" s="68" t="s">
        <v>97</v>
      </c>
      <c r="G179" s="6"/>
    </row>
    <row r="180" spans="3:7" s="3" customFormat="1" ht="13.5" thickBot="1" x14ac:dyDescent="0.25">
      <c r="C180" s="71"/>
      <c r="D180" s="61" t="s">
        <v>19</v>
      </c>
      <c r="G180" s="6"/>
    </row>
    <row r="181" spans="3:7" s="3" customFormat="1" ht="144.94999999999999" customHeight="1" thickBot="1" x14ac:dyDescent="0.25">
      <c r="C181" s="70" t="s">
        <v>386</v>
      </c>
      <c r="D181" s="68" t="s">
        <v>777</v>
      </c>
      <c r="E181" s="67"/>
      <c r="G181" s="6"/>
    </row>
    <row r="182" spans="3:7" s="3" customFormat="1" ht="42.95" customHeight="1" thickBot="1" x14ac:dyDescent="0.25">
      <c r="C182" s="70" t="s">
        <v>387</v>
      </c>
      <c r="D182" s="68" t="s">
        <v>778</v>
      </c>
      <c r="G182" s="6"/>
    </row>
    <row r="183" spans="3:7" s="3" customFormat="1" ht="30.2" customHeight="1" thickBot="1" x14ac:dyDescent="0.25">
      <c r="C183" s="70" t="s">
        <v>388</v>
      </c>
      <c r="D183" s="68" t="s">
        <v>1027</v>
      </c>
      <c r="G183" s="6"/>
    </row>
    <row r="184" spans="3:7" s="3" customFormat="1" ht="68.25" customHeight="1" thickBot="1" x14ac:dyDescent="0.25">
      <c r="C184" s="70" t="s">
        <v>389</v>
      </c>
      <c r="D184" s="68" t="s">
        <v>1175</v>
      </c>
      <c r="G184" s="6"/>
    </row>
    <row r="185" spans="3:7" s="3" customFormat="1" ht="13.5" thickBot="1" x14ac:dyDescent="0.25">
      <c r="C185" s="71"/>
      <c r="D185" s="61" t="s">
        <v>127</v>
      </c>
      <c r="E185" s="5"/>
      <c r="G185" s="6"/>
    </row>
    <row r="186" spans="3:7" s="3" customFormat="1" ht="42.95" customHeight="1" thickBot="1" x14ac:dyDescent="0.25">
      <c r="C186" s="70" t="s">
        <v>390</v>
      </c>
      <c r="D186" s="68" t="s">
        <v>1174</v>
      </c>
      <c r="G186" s="6"/>
    </row>
    <row r="187" spans="3:7" s="3" customFormat="1" ht="144.94999999999999" customHeight="1" thickBot="1" x14ac:dyDescent="0.25">
      <c r="C187" s="70" t="s">
        <v>391</v>
      </c>
      <c r="D187" s="112" t="s">
        <v>656</v>
      </c>
      <c r="G187" s="6"/>
    </row>
    <row r="188" spans="3:7" s="3" customFormat="1" ht="268.5" thickBot="1" x14ac:dyDescent="0.25">
      <c r="C188" s="70" t="s">
        <v>392</v>
      </c>
      <c r="D188" s="112" t="s">
        <v>1176</v>
      </c>
      <c r="G188" s="6"/>
    </row>
    <row r="189" spans="3:7" s="3" customFormat="1" ht="183.2" customHeight="1" thickBot="1" x14ac:dyDescent="0.25">
      <c r="C189" s="70" t="s">
        <v>393</v>
      </c>
      <c r="D189" s="68" t="s">
        <v>1177</v>
      </c>
      <c r="G189" s="6"/>
    </row>
    <row r="190" spans="3:7" s="3" customFormat="1" ht="55.7" customHeight="1" thickBot="1" x14ac:dyDescent="0.25">
      <c r="C190" s="70" t="s">
        <v>394</v>
      </c>
      <c r="D190" s="68" t="s">
        <v>1202</v>
      </c>
      <c r="G190" s="6"/>
    </row>
    <row r="191" spans="3:7" s="3" customFormat="1" ht="157.69999999999999" customHeight="1" thickBot="1" x14ac:dyDescent="0.25">
      <c r="C191" s="70" t="s">
        <v>395</v>
      </c>
      <c r="D191" s="68" t="s">
        <v>1178</v>
      </c>
      <c r="G191" s="6"/>
    </row>
    <row r="192" spans="3:7" s="3" customFormat="1" ht="106.7" customHeight="1" thickBot="1" x14ac:dyDescent="0.25">
      <c r="C192" s="70" t="s">
        <v>396</v>
      </c>
      <c r="D192" s="68" t="s">
        <v>1179</v>
      </c>
      <c r="G192" s="6"/>
    </row>
    <row r="193" spans="1:7" s="3" customFormat="1" ht="208.7" customHeight="1" thickBot="1" x14ac:dyDescent="0.25">
      <c r="C193" s="70" t="s">
        <v>397</v>
      </c>
      <c r="D193" s="68" t="s">
        <v>1180</v>
      </c>
      <c r="G193" s="6"/>
    </row>
    <row r="194" spans="1:7" s="3" customFormat="1" ht="30.2" customHeight="1" thickBot="1" x14ac:dyDescent="0.25">
      <c r="C194" s="70" t="s">
        <v>398</v>
      </c>
      <c r="D194" s="68" t="s">
        <v>1028</v>
      </c>
      <c r="G194" s="6"/>
    </row>
    <row r="195" spans="1:7" s="3" customFormat="1" ht="42.95" customHeight="1" thickBot="1" x14ac:dyDescent="0.25">
      <c r="C195" s="70" t="s">
        <v>399</v>
      </c>
      <c r="D195" s="105" t="s">
        <v>1197</v>
      </c>
      <c r="G195" s="6"/>
    </row>
    <row r="196" spans="1:7" s="3" customFormat="1" ht="13.5" thickBot="1" x14ac:dyDescent="0.25">
      <c r="C196" s="71"/>
      <c r="D196" s="61" t="s">
        <v>87</v>
      </c>
      <c r="E196" s="5"/>
      <c r="G196" s="6"/>
    </row>
    <row r="197" spans="1:7" s="3" customFormat="1" ht="30.95" customHeight="1" thickBot="1" x14ac:dyDescent="0.25">
      <c r="C197" s="70" t="s">
        <v>400</v>
      </c>
      <c r="D197" s="68" t="s">
        <v>780</v>
      </c>
      <c r="G197" s="6"/>
    </row>
    <row r="198" spans="1:7" s="3" customFormat="1" ht="243" thickBot="1" x14ac:dyDescent="0.25">
      <c r="C198" s="70" t="s">
        <v>401</v>
      </c>
      <c r="D198" s="68" t="s">
        <v>1188</v>
      </c>
      <c r="G198" s="6"/>
    </row>
    <row r="199" spans="1:7" s="3" customFormat="1" ht="32.25" customHeight="1" thickBot="1" x14ac:dyDescent="0.25">
      <c r="C199" s="70" t="s">
        <v>402</v>
      </c>
      <c r="D199" s="68" t="s">
        <v>781</v>
      </c>
      <c r="G199" s="6"/>
    </row>
    <row r="200" spans="1:7" s="3" customFormat="1" ht="55.7" customHeight="1" thickBot="1" x14ac:dyDescent="0.25">
      <c r="C200" s="70" t="s">
        <v>1186</v>
      </c>
      <c r="D200" s="68" t="s">
        <v>1213</v>
      </c>
      <c r="G200" s="6"/>
    </row>
    <row r="201" spans="1:7" s="3" customFormat="1" ht="90" thickBot="1" x14ac:dyDescent="0.25">
      <c r="C201" s="70" t="s">
        <v>1187</v>
      </c>
      <c r="D201" s="68" t="s">
        <v>1201</v>
      </c>
      <c r="G201" s="6"/>
    </row>
    <row r="202" spans="1:7" s="3" customFormat="1" ht="18.75" customHeight="1" thickBot="1" x14ac:dyDescent="0.25">
      <c r="C202" s="70" t="s">
        <v>1200</v>
      </c>
      <c r="D202" s="68" t="s">
        <v>194</v>
      </c>
      <c r="G202" s="6"/>
    </row>
    <row r="203" spans="1:7" s="3" customFormat="1" ht="13.5" thickBot="1" x14ac:dyDescent="0.25">
      <c r="C203" s="71"/>
      <c r="D203" s="61"/>
      <c r="G203" s="6"/>
    </row>
    <row r="204" spans="1:7" s="3" customFormat="1" x14ac:dyDescent="0.2">
      <c r="E204" s="5"/>
      <c r="G204" s="6"/>
    </row>
    <row r="205" spans="1:7" s="3" customFormat="1" x14ac:dyDescent="0.2">
      <c r="E205" s="5"/>
      <c r="G205" s="6"/>
    </row>
    <row r="206" spans="1:7" x14ac:dyDescent="0.2">
      <c r="A206" s="6"/>
      <c r="B206" s="6"/>
      <c r="C206" s="6"/>
      <c r="D206" s="6"/>
      <c r="E206" s="6"/>
      <c r="F206" s="6"/>
      <c r="G206" s="6"/>
    </row>
    <row r="210" spans="5:7" s="3" customFormat="1" x14ac:dyDescent="0.2">
      <c r="E210" s="1"/>
      <c r="G210" s="1"/>
    </row>
    <row r="211" spans="5:7" s="3" customFormat="1" x14ac:dyDescent="0.2">
      <c r="G211" s="1"/>
    </row>
    <row r="212" spans="5:7" s="3" customFormat="1" x14ac:dyDescent="0.2">
      <c r="G212" s="1"/>
    </row>
    <row r="213" spans="5:7" s="3" customFormat="1" x14ac:dyDescent="0.2">
      <c r="G213" s="1"/>
    </row>
    <row r="214" spans="5:7" s="3" customFormat="1" x14ac:dyDescent="0.2">
      <c r="G214" s="1"/>
    </row>
    <row r="215" spans="5:7" s="3" customFormat="1" x14ac:dyDescent="0.2">
      <c r="G215" s="1"/>
    </row>
    <row r="216" spans="5:7" s="3" customFormat="1" x14ac:dyDescent="0.2">
      <c r="G216" s="1"/>
    </row>
    <row r="217" spans="5:7" s="3" customFormat="1" x14ac:dyDescent="0.2">
      <c r="G217" s="1"/>
    </row>
    <row r="218" spans="5:7" s="3" customFormat="1" x14ac:dyDescent="0.2">
      <c r="G218" s="1"/>
    </row>
    <row r="219" spans="5:7" s="3" customFormat="1" x14ac:dyDescent="0.2">
      <c r="G219" s="1"/>
    </row>
    <row r="220" spans="5:7" s="3" customFormat="1" x14ac:dyDescent="0.2">
      <c r="G220" s="1"/>
    </row>
    <row r="221" spans="5:7" s="3" customFormat="1" x14ac:dyDescent="0.2">
      <c r="G221" s="1"/>
    </row>
    <row r="222" spans="5:7" s="3" customFormat="1" x14ac:dyDescent="0.2">
      <c r="G222" s="1"/>
    </row>
    <row r="223" spans="5:7" s="3" customFormat="1" x14ac:dyDescent="0.2">
      <c r="G223" s="1"/>
    </row>
    <row r="224" spans="5:7" s="3" customFormat="1" x14ac:dyDescent="0.2">
      <c r="G224" s="1"/>
    </row>
    <row r="225" spans="7:7" s="3" customFormat="1" x14ac:dyDescent="0.2">
      <c r="G225" s="1"/>
    </row>
    <row r="226" spans="7:7" s="3" customFormat="1" x14ac:dyDescent="0.2">
      <c r="G226" s="1"/>
    </row>
    <row r="227" spans="7:7" s="3" customFormat="1" x14ac:dyDescent="0.2">
      <c r="G227" s="1"/>
    </row>
  </sheetData>
  <sheetProtection algorithmName="SHA-512" hashValue="AVe2N9RNoNF/47pqAX48qUPv14qI8hdFBrcdsZWZZ4ZueGO6MSTJaZp4uceWIr83xcSS2iLiazlJXEcA1eOv5Q==" saltValue="yPT2R7QFCb4yn59P7xS6gQ=="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62"/>
  <sheetViews>
    <sheetView showGridLines="0" topLeftCell="A4" zoomScaleNormal="100" workbookViewId="0">
      <selection activeCell="D9" sqref="D9"/>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8" width="38.42578125" style="1" customWidth="1"/>
    <col min="9" max="16384" width="8.85546875" style="1"/>
  </cols>
  <sheetData>
    <row r="1" spans="1:7" s="12" customFormat="1" x14ac:dyDescent="0.2">
      <c r="A1" s="11" t="s">
        <v>106</v>
      </c>
      <c r="F1" s="13" t="s">
        <v>105</v>
      </c>
      <c r="G1" s="14"/>
    </row>
    <row r="2" spans="1:7" s="12" customFormat="1" ht="13.5" thickBot="1" x14ac:dyDescent="0.25">
      <c r="A2" s="15" t="s">
        <v>309</v>
      </c>
      <c r="B2" s="16"/>
      <c r="C2" s="16"/>
      <c r="D2" s="16"/>
      <c r="E2" s="16"/>
      <c r="F2" s="16"/>
      <c r="G2" s="14"/>
    </row>
    <row r="3" spans="1:7" s="12" customFormat="1" ht="13.5" thickTop="1" x14ac:dyDescent="0.2">
      <c r="E3" s="3"/>
      <c r="F3" s="3"/>
      <c r="G3" s="6"/>
    </row>
    <row r="4" spans="1:7" ht="13.5" thickBot="1" x14ac:dyDescent="0.25">
      <c r="D4" s="4"/>
      <c r="E4" s="3"/>
      <c r="F4" s="3"/>
      <c r="G4" s="6"/>
    </row>
    <row r="5" spans="1:7" x14ac:dyDescent="0.2">
      <c r="C5" s="18" t="s">
        <v>107</v>
      </c>
      <c r="D5" s="19"/>
      <c r="G5" s="6"/>
    </row>
    <row r="6" spans="1:7" s="3" customFormat="1" ht="13.5" thickBot="1" x14ac:dyDescent="0.25">
      <c r="C6" s="20" t="s">
        <v>309</v>
      </c>
      <c r="D6" s="21"/>
      <c r="G6" s="6"/>
    </row>
    <row r="7" spans="1:7" s="3" customFormat="1" ht="13.5" thickBot="1" x14ac:dyDescent="0.25">
      <c r="C7" s="7" t="s">
        <v>104</v>
      </c>
      <c r="D7" s="8" t="s">
        <v>0</v>
      </c>
      <c r="G7" s="6"/>
    </row>
    <row r="8" spans="1:7" s="3" customFormat="1" ht="55.7" customHeight="1" thickBot="1" x14ac:dyDescent="0.25">
      <c r="C8" s="70" t="s">
        <v>404</v>
      </c>
      <c r="D8" s="68" t="s">
        <v>1090</v>
      </c>
      <c r="G8" s="6"/>
    </row>
    <row r="9" spans="1:7" s="3" customFormat="1" ht="123.95" customHeight="1" thickBot="1" x14ac:dyDescent="0.25">
      <c r="C9" s="70" t="s">
        <v>405</v>
      </c>
      <c r="D9" s="68" t="s">
        <v>1192</v>
      </c>
      <c r="G9" s="6"/>
    </row>
    <row r="10" spans="1:7" s="3" customFormat="1" ht="13.5" thickBot="1" x14ac:dyDescent="0.25">
      <c r="C10" s="71"/>
      <c r="D10" s="61" t="s">
        <v>1150</v>
      </c>
      <c r="E10" s="5"/>
      <c r="G10" s="6"/>
    </row>
    <row r="11" spans="1:7" s="3" customFormat="1" ht="55.7" customHeight="1" thickBot="1" x14ac:dyDescent="0.25">
      <c r="C11" s="70" t="s">
        <v>406</v>
      </c>
      <c r="D11" s="68" t="s">
        <v>1089</v>
      </c>
      <c r="G11" s="6"/>
    </row>
    <row r="12" spans="1:7" s="3" customFormat="1" ht="13.5" thickBot="1" x14ac:dyDescent="0.25">
      <c r="C12" s="71"/>
      <c r="D12" s="61" t="s">
        <v>329</v>
      </c>
      <c r="E12" s="5"/>
      <c r="G12" s="6"/>
    </row>
    <row r="13" spans="1:7" s="3" customFormat="1" ht="42.95" customHeight="1" thickBot="1" x14ac:dyDescent="0.25">
      <c r="C13" s="70" t="s">
        <v>407</v>
      </c>
      <c r="D13" s="72" t="s">
        <v>700</v>
      </c>
      <c r="E13" s="5"/>
      <c r="G13" s="6"/>
    </row>
    <row r="14" spans="1:7" s="3" customFormat="1" ht="42.95" customHeight="1" thickBot="1" x14ac:dyDescent="0.25">
      <c r="C14" s="70" t="s">
        <v>408</v>
      </c>
      <c r="D14" s="68" t="s">
        <v>720</v>
      </c>
      <c r="G14" s="6"/>
    </row>
    <row r="15" spans="1:7" s="3" customFormat="1" ht="42.95" customHeight="1" thickBot="1" x14ac:dyDescent="0.25">
      <c r="C15" s="70" t="s">
        <v>409</v>
      </c>
      <c r="D15" s="68" t="s">
        <v>1215</v>
      </c>
      <c r="G15" s="6"/>
    </row>
    <row r="16" spans="1:7" s="3" customFormat="1" ht="30.2" customHeight="1" thickBot="1" x14ac:dyDescent="0.25">
      <c r="C16" s="70" t="s">
        <v>410</v>
      </c>
      <c r="D16" s="68" t="s">
        <v>701</v>
      </c>
      <c r="G16" s="6"/>
    </row>
    <row r="17" spans="3:7" s="3" customFormat="1" ht="30.2" customHeight="1" thickBot="1" x14ac:dyDescent="0.25">
      <c r="C17" s="70" t="s">
        <v>411</v>
      </c>
      <c r="D17" s="68" t="s">
        <v>1170</v>
      </c>
      <c r="G17" s="6"/>
    </row>
    <row r="18" spans="3:7" s="3" customFormat="1" ht="30.2" customHeight="1" thickBot="1" x14ac:dyDescent="0.25">
      <c r="C18" s="70" t="s">
        <v>412</v>
      </c>
      <c r="D18" s="68" t="s">
        <v>318</v>
      </c>
      <c r="G18" s="6"/>
    </row>
    <row r="19" spans="3:7" s="3" customFormat="1" ht="93.95" customHeight="1" thickBot="1" x14ac:dyDescent="0.25">
      <c r="C19" s="70" t="s">
        <v>413</v>
      </c>
      <c r="D19" s="68" t="s">
        <v>1163</v>
      </c>
      <c r="G19" s="6"/>
    </row>
    <row r="20" spans="3:7" s="3" customFormat="1" ht="30.2" customHeight="1" thickBot="1" x14ac:dyDescent="0.25">
      <c r="C20" s="70" t="s">
        <v>414</v>
      </c>
      <c r="D20" s="68" t="s">
        <v>102</v>
      </c>
      <c r="G20" s="6"/>
    </row>
    <row r="21" spans="3:7" s="3" customFormat="1" ht="30.2" customHeight="1" thickBot="1" x14ac:dyDescent="0.25">
      <c r="C21" s="70" t="s">
        <v>415</v>
      </c>
      <c r="D21" s="68" t="s">
        <v>1112</v>
      </c>
      <c r="G21" s="6"/>
    </row>
    <row r="22" spans="3:7" s="3" customFormat="1" ht="55.7" customHeight="1" thickBot="1" x14ac:dyDescent="0.25">
      <c r="C22" s="70" t="s">
        <v>416</v>
      </c>
      <c r="D22" s="68" t="s">
        <v>702</v>
      </c>
      <c r="G22" s="6"/>
    </row>
    <row r="23" spans="3:7" s="3" customFormat="1" ht="17.45" customHeight="1" thickBot="1" x14ac:dyDescent="0.25">
      <c r="C23" s="70" t="s">
        <v>417</v>
      </c>
      <c r="D23" s="68" t="s">
        <v>211</v>
      </c>
      <c r="G23" s="6"/>
    </row>
    <row r="24" spans="3:7" s="3" customFormat="1" ht="30.2" customHeight="1" thickBot="1" x14ac:dyDescent="0.25">
      <c r="C24" s="70" t="s">
        <v>418</v>
      </c>
      <c r="D24" s="68" t="s">
        <v>198</v>
      </c>
      <c r="G24" s="6"/>
    </row>
    <row r="25" spans="3:7" s="3" customFormat="1" ht="55.7" customHeight="1" thickBot="1" x14ac:dyDescent="0.25">
      <c r="C25" s="70" t="s">
        <v>419</v>
      </c>
      <c r="D25" s="68" t="s">
        <v>1119</v>
      </c>
      <c r="G25" s="6"/>
    </row>
    <row r="26" spans="3:7" s="3" customFormat="1" ht="55.7" customHeight="1" thickBot="1" x14ac:dyDescent="0.25">
      <c r="C26" s="70" t="s">
        <v>420</v>
      </c>
      <c r="D26" s="68" t="s">
        <v>703</v>
      </c>
      <c r="G26" s="6"/>
    </row>
    <row r="27" spans="3:7" s="3" customFormat="1" ht="30.2" customHeight="1" thickBot="1" x14ac:dyDescent="0.25">
      <c r="C27" s="70" t="s">
        <v>421</v>
      </c>
      <c r="D27" s="68" t="s">
        <v>5</v>
      </c>
      <c r="G27" s="6"/>
    </row>
    <row r="28" spans="3:7" s="3" customFormat="1" ht="81.2" customHeight="1" thickBot="1" x14ac:dyDescent="0.25">
      <c r="C28" s="70" t="s">
        <v>422</v>
      </c>
      <c r="D28" s="68" t="s">
        <v>1198</v>
      </c>
      <c r="G28" s="6"/>
    </row>
    <row r="29" spans="3:7" s="3" customFormat="1" ht="30.2" customHeight="1" thickBot="1" x14ac:dyDescent="0.25">
      <c r="C29" s="70" t="s">
        <v>423</v>
      </c>
      <c r="D29" s="68" t="s">
        <v>704</v>
      </c>
      <c r="G29" s="6"/>
    </row>
    <row r="30" spans="3:7" s="3" customFormat="1" ht="17.45" customHeight="1" thickBot="1" x14ac:dyDescent="0.25">
      <c r="C30" s="70" t="s">
        <v>424</v>
      </c>
      <c r="D30" s="68" t="s">
        <v>705</v>
      </c>
      <c r="G30" s="6"/>
    </row>
    <row r="31" spans="3:7" s="3" customFormat="1" ht="17.45" customHeight="1" thickBot="1" x14ac:dyDescent="0.25">
      <c r="C31" s="70" t="s">
        <v>425</v>
      </c>
      <c r="D31" s="68" t="s">
        <v>208</v>
      </c>
      <c r="G31" s="6"/>
    </row>
    <row r="32" spans="3:7" s="3" customFormat="1" ht="30.2" customHeight="1" thickBot="1" x14ac:dyDescent="0.25">
      <c r="C32" s="70" t="s">
        <v>426</v>
      </c>
      <c r="D32" s="68" t="s">
        <v>212</v>
      </c>
      <c r="G32" s="6"/>
    </row>
    <row r="33" spans="1:7" s="3" customFormat="1" ht="42.95" customHeight="1" thickBot="1" x14ac:dyDescent="0.25">
      <c r="C33" s="70" t="s">
        <v>427</v>
      </c>
      <c r="D33" s="68" t="s">
        <v>1216</v>
      </c>
      <c r="G33" s="6"/>
    </row>
    <row r="34" spans="1:7" s="3" customFormat="1" ht="13.5" thickBot="1" x14ac:dyDescent="0.25">
      <c r="C34" s="71"/>
      <c r="D34" s="61" t="s">
        <v>125</v>
      </c>
      <c r="E34" s="5"/>
      <c r="G34" s="6"/>
    </row>
    <row r="35" spans="1:7" s="3" customFormat="1" ht="55.7" customHeight="1" thickBot="1" x14ac:dyDescent="0.25">
      <c r="C35" s="70" t="s">
        <v>428</v>
      </c>
      <c r="D35" s="68" t="s">
        <v>782</v>
      </c>
      <c r="G35" s="6"/>
    </row>
    <row r="36" spans="1:7" s="3" customFormat="1" ht="17.45" customHeight="1" thickBot="1" x14ac:dyDescent="0.25">
      <c r="C36" s="70" t="s">
        <v>429</v>
      </c>
      <c r="D36" s="68" t="s">
        <v>1157</v>
      </c>
      <c r="G36" s="6"/>
    </row>
    <row r="37" spans="1:7" s="3" customFormat="1" ht="17.45" customHeight="1" thickBot="1" x14ac:dyDescent="0.25">
      <c r="C37" s="70" t="s">
        <v>430</v>
      </c>
      <c r="D37" s="68" t="s">
        <v>1071</v>
      </c>
      <c r="G37" s="6"/>
    </row>
    <row r="38" spans="1:7" s="3" customFormat="1" ht="13.5" thickBot="1" x14ac:dyDescent="0.25">
      <c r="C38" s="71"/>
      <c r="D38" s="61" t="s">
        <v>6</v>
      </c>
      <c r="E38" s="5"/>
      <c r="G38" s="6"/>
    </row>
    <row r="39" spans="1:7" s="3" customFormat="1" ht="42.95" customHeight="1" thickBot="1" x14ac:dyDescent="0.25">
      <c r="C39" s="70" t="s">
        <v>431</v>
      </c>
      <c r="D39" s="68" t="s">
        <v>1193</v>
      </c>
      <c r="G39" s="6"/>
    </row>
    <row r="40" spans="1:7" s="3" customFormat="1" ht="28.35" customHeight="1" thickBot="1" x14ac:dyDescent="0.25">
      <c r="C40" s="70" t="s">
        <v>432</v>
      </c>
      <c r="D40" s="73" t="s">
        <v>1168</v>
      </c>
      <c r="G40" s="6"/>
    </row>
    <row r="41" spans="1:7" s="3" customFormat="1" ht="81.2" customHeight="1" thickBot="1" x14ac:dyDescent="0.25">
      <c r="C41" s="70" t="s">
        <v>433</v>
      </c>
      <c r="D41" s="74" t="s">
        <v>783</v>
      </c>
      <c r="G41" s="6"/>
    </row>
    <row r="42" spans="1:7" s="3" customFormat="1" ht="17.45" customHeight="1" thickBot="1" x14ac:dyDescent="0.25">
      <c r="A42" s="2"/>
      <c r="B42" s="2"/>
      <c r="C42" s="70" t="s">
        <v>434</v>
      </c>
      <c r="D42" s="73" t="s">
        <v>818</v>
      </c>
      <c r="G42" s="6"/>
    </row>
    <row r="43" spans="1:7" s="3" customFormat="1" ht="55.7" customHeight="1" thickBot="1" x14ac:dyDescent="0.25">
      <c r="C43" s="70" t="s">
        <v>435</v>
      </c>
      <c r="D43" s="73" t="s">
        <v>784</v>
      </c>
      <c r="G43" s="6"/>
    </row>
    <row r="44" spans="1:7" s="3" customFormat="1" ht="42.95" customHeight="1" thickBot="1" x14ac:dyDescent="0.25">
      <c r="C44" s="70" t="s">
        <v>436</v>
      </c>
      <c r="D44" s="68" t="s">
        <v>785</v>
      </c>
      <c r="G44" s="6"/>
    </row>
    <row r="45" spans="1:7" s="3" customFormat="1" ht="57.2" customHeight="1" thickBot="1" x14ac:dyDescent="0.25">
      <c r="C45" s="70" t="s">
        <v>437</v>
      </c>
      <c r="D45" s="68" t="s">
        <v>786</v>
      </c>
      <c r="G45" s="6"/>
    </row>
    <row r="46" spans="1:7" s="3" customFormat="1" ht="13.5" thickBot="1" x14ac:dyDescent="0.25">
      <c r="C46" s="71"/>
      <c r="D46" s="61" t="s">
        <v>692</v>
      </c>
      <c r="E46" s="5"/>
      <c r="G46" s="6"/>
    </row>
    <row r="47" spans="1:7" s="3" customFormat="1" ht="17.45" customHeight="1" thickBot="1" x14ac:dyDescent="0.25">
      <c r="C47" s="70" t="s">
        <v>438</v>
      </c>
      <c r="D47" s="68" t="s">
        <v>706</v>
      </c>
      <c r="G47" s="6"/>
    </row>
    <row r="48" spans="1:7" s="3" customFormat="1" ht="81.2" customHeight="1" thickBot="1" x14ac:dyDescent="0.25">
      <c r="C48" s="70" t="s">
        <v>439</v>
      </c>
      <c r="D48" s="68" t="s">
        <v>1146</v>
      </c>
      <c r="G48" s="6"/>
    </row>
    <row r="49" spans="1:7" s="3" customFormat="1" ht="13.5" thickBot="1" x14ac:dyDescent="0.25">
      <c r="C49" s="71"/>
      <c r="D49" s="61" t="s">
        <v>98</v>
      </c>
      <c r="E49" s="5"/>
      <c r="G49" s="6"/>
    </row>
    <row r="50" spans="1:7" s="3" customFormat="1" ht="42.95" customHeight="1" thickBot="1" x14ac:dyDescent="0.25">
      <c r="C50" s="70" t="s">
        <v>1165</v>
      </c>
      <c r="D50" s="68" t="s">
        <v>707</v>
      </c>
      <c r="G50" s="6"/>
    </row>
    <row r="51" spans="1:7" s="3" customFormat="1" ht="55.7" customHeight="1" thickBot="1" x14ac:dyDescent="0.25">
      <c r="C51" s="70" t="s">
        <v>1166</v>
      </c>
      <c r="D51" s="68" t="s">
        <v>708</v>
      </c>
      <c r="G51" s="6"/>
    </row>
    <row r="52" spans="1:7" s="3" customFormat="1" ht="17.45" customHeight="1" thickBot="1" x14ac:dyDescent="0.25">
      <c r="C52" s="70" t="s">
        <v>1167</v>
      </c>
      <c r="D52" s="68" t="s">
        <v>1169</v>
      </c>
      <c r="G52" s="6"/>
    </row>
    <row r="53" spans="1:7" s="3" customFormat="1" ht="13.5" thickBot="1" x14ac:dyDescent="0.25">
      <c r="C53" s="71"/>
      <c r="D53" s="61" t="s">
        <v>308</v>
      </c>
      <c r="E53" s="5"/>
      <c r="G53" s="6"/>
    </row>
    <row r="54" spans="1:7" s="3" customFormat="1" ht="42.95" customHeight="1" thickBot="1" x14ac:dyDescent="0.25">
      <c r="C54" s="70" t="s">
        <v>440</v>
      </c>
      <c r="D54" s="68" t="s">
        <v>1217</v>
      </c>
      <c r="G54" s="6"/>
    </row>
    <row r="55" spans="1:7" s="3" customFormat="1" ht="17.45" customHeight="1" thickBot="1" x14ac:dyDescent="0.25">
      <c r="C55" s="70" t="s">
        <v>441</v>
      </c>
      <c r="D55" s="68" t="s">
        <v>324</v>
      </c>
      <c r="G55" s="6"/>
    </row>
    <row r="56" spans="1:7" s="3" customFormat="1" ht="57.2" customHeight="1" thickBot="1" x14ac:dyDescent="0.25">
      <c r="C56" s="70" t="s">
        <v>442</v>
      </c>
      <c r="D56" s="68" t="s">
        <v>332</v>
      </c>
      <c r="G56" s="6"/>
    </row>
    <row r="57" spans="1:7" s="3" customFormat="1" ht="13.5" thickBot="1" x14ac:dyDescent="0.25">
      <c r="C57" s="71"/>
      <c r="D57" s="61" t="s">
        <v>328</v>
      </c>
      <c r="E57" s="5"/>
      <c r="G57" s="6"/>
    </row>
    <row r="58" spans="1:7" s="3" customFormat="1" ht="81.2" customHeight="1" thickBot="1" x14ac:dyDescent="0.25">
      <c r="C58" s="70" t="s">
        <v>443</v>
      </c>
      <c r="D58" s="68" t="s">
        <v>1194</v>
      </c>
      <c r="G58" s="6"/>
    </row>
    <row r="59" spans="1:7" s="3" customFormat="1" ht="13.5" thickBot="1" x14ac:dyDescent="0.25">
      <c r="C59" s="71"/>
      <c r="D59" s="61" t="s">
        <v>403</v>
      </c>
      <c r="E59" s="5"/>
      <c r="G59" s="6"/>
    </row>
    <row r="60" spans="1:7" x14ac:dyDescent="0.2">
      <c r="G60" s="6"/>
    </row>
    <row r="61" spans="1:7" x14ac:dyDescent="0.2">
      <c r="G61" s="6"/>
    </row>
    <row r="62" spans="1:7" x14ac:dyDescent="0.2">
      <c r="A62" s="6"/>
      <c r="B62" s="6"/>
      <c r="C62" s="6"/>
      <c r="D62" s="6"/>
      <c r="E62" s="6"/>
      <c r="F62" s="6"/>
      <c r="G62" s="6"/>
    </row>
  </sheetData>
  <sheetProtection algorithmName="SHA-512" hashValue="SVMcf25V6jTphIrx+fEP1llBgQbmDg817SEKH0YCWH0uaA92SRaY9w8n7qT2HZ5L9MvA065eQVU/77m92HSOyw==" saltValue="/6dqRHxVs6yrgL9JO/ritw=="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40"/>
  <sheetViews>
    <sheetView showGridLines="0" workbookViewId="0">
      <selection activeCell="H17" sqref="H17"/>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8" width="8.85546875" style="1" customWidth="1"/>
    <col min="9" max="16384" width="8.85546875" style="1"/>
  </cols>
  <sheetData>
    <row r="1" spans="1:7" s="12" customFormat="1" x14ac:dyDescent="0.2">
      <c r="A1" s="11" t="s">
        <v>106</v>
      </c>
      <c r="F1" s="13" t="s">
        <v>105</v>
      </c>
      <c r="G1" s="14"/>
    </row>
    <row r="2" spans="1:7" s="12" customFormat="1" ht="13.5" thickBot="1" x14ac:dyDescent="0.25">
      <c r="A2" s="15" t="s">
        <v>232</v>
      </c>
      <c r="B2" s="16"/>
      <c r="C2" s="16"/>
      <c r="D2" s="16"/>
      <c r="E2" s="16"/>
      <c r="F2" s="16"/>
      <c r="G2" s="14"/>
    </row>
    <row r="3" spans="1:7" s="12" customFormat="1" ht="13.5" thickTop="1" x14ac:dyDescent="0.2">
      <c r="E3" s="3"/>
      <c r="F3" s="3"/>
      <c r="G3" s="6"/>
    </row>
    <row r="4" spans="1:7" ht="13.5" thickBot="1" x14ac:dyDescent="0.25">
      <c r="D4" s="4"/>
      <c r="E4" s="3"/>
      <c r="F4" s="3"/>
      <c r="G4" s="6"/>
    </row>
    <row r="5" spans="1:7" x14ac:dyDescent="0.2">
      <c r="C5" s="18" t="s">
        <v>107</v>
      </c>
      <c r="D5" s="19"/>
      <c r="G5" s="6"/>
    </row>
    <row r="6" spans="1:7" s="3" customFormat="1" ht="13.5" thickBot="1" x14ac:dyDescent="0.25">
      <c r="C6" s="20" t="s">
        <v>232</v>
      </c>
      <c r="D6" s="21"/>
      <c r="G6" s="6"/>
    </row>
    <row r="7" spans="1:7" s="3" customFormat="1" ht="13.5" thickBot="1" x14ac:dyDescent="0.25">
      <c r="C7" s="76" t="s">
        <v>104</v>
      </c>
      <c r="D7" s="77" t="s">
        <v>0</v>
      </c>
      <c r="G7" s="6"/>
    </row>
    <row r="8" spans="1:7" s="3" customFormat="1" ht="42.95" customHeight="1" thickBot="1" x14ac:dyDescent="0.25">
      <c r="C8" s="70" t="s">
        <v>462</v>
      </c>
      <c r="D8" s="68" t="s">
        <v>836</v>
      </c>
      <c r="G8" s="6"/>
    </row>
    <row r="9" spans="1:7" s="3" customFormat="1" ht="93.95" customHeight="1" thickBot="1" x14ac:dyDescent="0.25">
      <c r="C9" s="70" t="s">
        <v>463</v>
      </c>
      <c r="D9" s="68" t="s">
        <v>839</v>
      </c>
      <c r="G9" s="6"/>
    </row>
    <row r="10" spans="1:7" s="3" customFormat="1" ht="13.5" thickBot="1" x14ac:dyDescent="0.25">
      <c r="C10" s="71"/>
      <c r="D10" s="61" t="s">
        <v>1150</v>
      </c>
      <c r="E10" s="5"/>
      <c r="G10" s="6"/>
    </row>
    <row r="11" spans="1:7" s="3" customFormat="1" ht="55.7" customHeight="1" thickBot="1" x14ac:dyDescent="0.25">
      <c r="C11" s="70" t="s">
        <v>464</v>
      </c>
      <c r="D11" s="68" t="s">
        <v>1085</v>
      </c>
      <c r="G11" s="6"/>
    </row>
    <row r="12" spans="1:7" s="3" customFormat="1" ht="13.5" thickBot="1" x14ac:dyDescent="0.25">
      <c r="C12" s="71"/>
      <c r="D12" s="61" t="s">
        <v>125</v>
      </c>
      <c r="E12" s="5"/>
      <c r="G12" s="6"/>
    </row>
    <row r="13" spans="1:7" s="3" customFormat="1" ht="55.7" customHeight="1" thickBot="1" x14ac:dyDescent="0.25">
      <c r="C13" s="70" t="s">
        <v>465</v>
      </c>
      <c r="D13" s="68" t="s">
        <v>789</v>
      </c>
      <c r="G13" s="6"/>
    </row>
    <row r="14" spans="1:7" s="3" customFormat="1" ht="17.45" customHeight="1" thickBot="1" x14ac:dyDescent="0.25">
      <c r="C14" s="70" t="s">
        <v>466</v>
      </c>
      <c r="D14" s="68" t="s">
        <v>1157</v>
      </c>
      <c r="G14" s="6"/>
    </row>
    <row r="15" spans="1:7" s="3" customFormat="1" ht="17.45" customHeight="1" thickBot="1" x14ac:dyDescent="0.25">
      <c r="C15" s="70" t="s">
        <v>467</v>
      </c>
      <c r="D15" s="68" t="s">
        <v>330</v>
      </c>
      <c r="G15" s="6"/>
    </row>
    <row r="16" spans="1:7" s="3" customFormat="1" ht="13.5" thickBot="1" x14ac:dyDescent="0.25">
      <c r="C16" s="71"/>
      <c r="D16" s="61" t="s">
        <v>6</v>
      </c>
      <c r="E16" s="5"/>
      <c r="G16" s="6"/>
    </row>
    <row r="17" spans="1:7" s="3" customFormat="1" ht="30.2" customHeight="1" thickBot="1" x14ac:dyDescent="0.25">
      <c r="C17" s="70" t="s">
        <v>468</v>
      </c>
      <c r="D17" s="68" t="s">
        <v>1086</v>
      </c>
      <c r="G17" s="6"/>
    </row>
    <row r="18" spans="1:7" s="3" customFormat="1" ht="30.2" customHeight="1" thickBot="1" x14ac:dyDescent="0.25">
      <c r="C18" s="70" t="s">
        <v>469</v>
      </c>
      <c r="D18" s="73" t="s">
        <v>1164</v>
      </c>
      <c r="G18" s="6"/>
    </row>
    <row r="19" spans="1:7" s="3" customFormat="1" ht="17.45" customHeight="1" thickBot="1" x14ac:dyDescent="0.25">
      <c r="A19" s="2"/>
      <c r="B19" s="2"/>
      <c r="C19" s="70" t="s">
        <v>470</v>
      </c>
      <c r="D19" s="73" t="s">
        <v>838</v>
      </c>
      <c r="G19" s="6"/>
    </row>
    <row r="20" spans="1:7" s="3" customFormat="1" ht="42.95" customHeight="1" thickBot="1" x14ac:dyDescent="0.25">
      <c r="C20" s="70" t="s">
        <v>471</v>
      </c>
      <c r="D20" s="68" t="s">
        <v>1158</v>
      </c>
      <c r="G20" s="6"/>
    </row>
    <row r="21" spans="1:7" s="3" customFormat="1" ht="55.7" customHeight="1" thickBot="1" x14ac:dyDescent="0.25">
      <c r="C21" s="70" t="s">
        <v>472</v>
      </c>
      <c r="D21" s="68" t="s">
        <v>790</v>
      </c>
      <c r="G21" s="6"/>
    </row>
    <row r="22" spans="1:7" s="3" customFormat="1" ht="30.2" customHeight="1" thickBot="1" x14ac:dyDescent="0.25">
      <c r="C22" s="70" t="s">
        <v>473</v>
      </c>
      <c r="D22" s="68" t="s">
        <v>697</v>
      </c>
      <c r="G22" s="6"/>
    </row>
    <row r="23" spans="1:7" s="3" customFormat="1" ht="13.5" thickBot="1" x14ac:dyDescent="0.25">
      <c r="C23" s="71"/>
      <c r="D23" s="61" t="s">
        <v>98</v>
      </c>
      <c r="E23" s="5"/>
      <c r="G23" s="6"/>
    </row>
    <row r="24" spans="1:7" s="3" customFormat="1" ht="144.94999999999999" customHeight="1" thickBot="1" x14ac:dyDescent="0.25">
      <c r="C24" s="70" t="s">
        <v>474</v>
      </c>
      <c r="D24" s="68" t="s">
        <v>718</v>
      </c>
      <c r="G24" s="6"/>
    </row>
    <row r="25" spans="1:7" s="3" customFormat="1" ht="93.95" customHeight="1" thickBot="1" x14ac:dyDescent="0.25">
      <c r="C25" s="70" t="s">
        <v>475</v>
      </c>
      <c r="D25" s="68" t="s">
        <v>1087</v>
      </c>
      <c r="G25" s="6"/>
    </row>
    <row r="26" spans="1:7" s="3" customFormat="1" ht="93.95" customHeight="1" thickBot="1" x14ac:dyDescent="0.25">
      <c r="C26" s="70" t="s">
        <v>476</v>
      </c>
      <c r="D26" s="68" t="s">
        <v>822</v>
      </c>
      <c r="G26" s="6"/>
    </row>
    <row r="27" spans="1:7" s="3" customFormat="1" ht="30.2" customHeight="1" thickBot="1" x14ac:dyDescent="0.25">
      <c r="C27" s="70" t="s">
        <v>477</v>
      </c>
      <c r="D27" s="68" t="s">
        <v>1159</v>
      </c>
      <c r="G27" s="6"/>
    </row>
    <row r="28" spans="1:7" s="3" customFormat="1" ht="55.7" customHeight="1" thickBot="1" x14ac:dyDescent="0.25">
      <c r="C28" s="70" t="s">
        <v>478</v>
      </c>
      <c r="D28" s="68" t="s">
        <v>821</v>
      </c>
      <c r="G28" s="6"/>
    </row>
    <row r="29" spans="1:7" s="3" customFormat="1" ht="17.45" customHeight="1" thickBot="1" x14ac:dyDescent="0.25">
      <c r="C29" s="70" t="s">
        <v>479</v>
      </c>
      <c r="D29" s="68" t="s">
        <v>1088</v>
      </c>
      <c r="G29" s="6"/>
    </row>
    <row r="30" spans="1:7" s="3" customFormat="1" ht="13.5" thickBot="1" x14ac:dyDescent="0.25">
      <c r="C30" s="71"/>
      <c r="D30" s="61" t="s">
        <v>308</v>
      </c>
      <c r="E30" s="5"/>
      <c r="G30" s="6"/>
    </row>
    <row r="31" spans="1:7" s="3" customFormat="1" ht="30.2" customHeight="1" thickBot="1" x14ac:dyDescent="0.25">
      <c r="C31" s="70" t="s">
        <v>480</v>
      </c>
      <c r="D31" s="68" t="s">
        <v>791</v>
      </c>
      <c r="G31" s="6"/>
    </row>
    <row r="32" spans="1:7" s="3" customFormat="1" ht="17.45" customHeight="1" thickBot="1" x14ac:dyDescent="0.25">
      <c r="C32" s="70" t="s">
        <v>481</v>
      </c>
      <c r="D32" s="68" t="s">
        <v>325</v>
      </c>
      <c r="G32" s="6"/>
    </row>
    <row r="33" spans="1:7" s="3" customFormat="1" ht="42.95" customHeight="1" thickBot="1" x14ac:dyDescent="0.25">
      <c r="C33" s="70" t="s">
        <v>482</v>
      </c>
      <c r="D33" s="68" t="s">
        <v>298</v>
      </c>
      <c r="G33" s="6"/>
    </row>
    <row r="34" spans="1:7" s="3" customFormat="1" ht="30.2" customHeight="1" thickBot="1" x14ac:dyDescent="0.25">
      <c r="C34" s="70" t="s">
        <v>483</v>
      </c>
      <c r="D34" s="82" t="s">
        <v>210</v>
      </c>
      <c r="G34" s="6"/>
    </row>
    <row r="35" spans="1:7" s="3" customFormat="1" ht="13.5" thickBot="1" x14ac:dyDescent="0.25">
      <c r="C35" s="71"/>
      <c r="D35" s="61" t="s">
        <v>328</v>
      </c>
      <c r="E35" s="5"/>
      <c r="G35" s="6"/>
    </row>
    <row r="36" spans="1:7" s="3" customFormat="1" ht="68.45" customHeight="1" thickBot="1" x14ac:dyDescent="0.25">
      <c r="C36" s="70" t="s">
        <v>484</v>
      </c>
      <c r="D36" s="68" t="s">
        <v>837</v>
      </c>
      <c r="G36" s="6"/>
    </row>
    <row r="37" spans="1:7" s="3" customFormat="1" ht="13.5" thickBot="1" x14ac:dyDescent="0.25">
      <c r="C37" s="9"/>
      <c r="D37" s="10"/>
      <c r="E37" s="5"/>
      <c r="G37" s="6"/>
    </row>
    <row r="38" spans="1:7" x14ac:dyDescent="0.2">
      <c r="G38" s="6"/>
    </row>
    <row r="39" spans="1:7" x14ac:dyDescent="0.2">
      <c r="G39" s="6"/>
    </row>
    <row r="40" spans="1:7" x14ac:dyDescent="0.2">
      <c r="A40" s="6"/>
      <c r="B40" s="6"/>
      <c r="C40" s="6"/>
      <c r="D40" s="6"/>
      <c r="E40" s="6"/>
      <c r="F40" s="6"/>
      <c r="G40" s="6"/>
    </row>
  </sheetData>
  <sheetProtection algorithmName="SHA-512" hashValue="5bXnSiaaCJw29qINt0dKcXzUSeIS7kxwz9v1r2BlIenoxZTdYPZjN3MKpBh8+GC8QqDtSbV/R3xFcINcfptBHQ==" saltValue="Ckq8YOiCgcRDMFFD1GrTRg=="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8"/>
  <sheetViews>
    <sheetView showGridLines="0" workbookViewId="0">
      <selection activeCell="D10" sqref="D10"/>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8" width="43" style="1" customWidth="1"/>
    <col min="9" max="16384" width="8.85546875" style="1"/>
  </cols>
  <sheetData>
    <row r="1" spans="1:7" s="12" customFormat="1" x14ac:dyDescent="0.2">
      <c r="A1" s="11" t="s">
        <v>106</v>
      </c>
      <c r="F1" s="13" t="s">
        <v>105</v>
      </c>
      <c r="G1" s="14"/>
    </row>
    <row r="2" spans="1:7" s="12" customFormat="1" ht="13.5" thickBot="1" x14ac:dyDescent="0.25">
      <c r="A2" s="15" t="s">
        <v>235</v>
      </c>
      <c r="B2" s="16"/>
      <c r="C2" s="16"/>
      <c r="D2" s="16"/>
      <c r="E2" s="16"/>
      <c r="F2" s="16"/>
      <c r="G2" s="14"/>
    </row>
    <row r="3" spans="1:7" s="12" customFormat="1" ht="13.5" thickTop="1" x14ac:dyDescent="0.2">
      <c r="E3" s="3"/>
      <c r="F3" s="3"/>
      <c r="G3" s="6"/>
    </row>
    <row r="4" spans="1:7" ht="13.5" thickBot="1" x14ac:dyDescent="0.25">
      <c r="D4" s="4"/>
      <c r="E4" s="3"/>
      <c r="F4" s="3"/>
      <c r="G4" s="6"/>
    </row>
    <row r="5" spans="1:7" x14ac:dyDescent="0.2">
      <c r="C5" s="18" t="s">
        <v>107</v>
      </c>
      <c r="D5" s="19"/>
      <c r="G5" s="6"/>
    </row>
    <row r="6" spans="1:7" s="3" customFormat="1" ht="13.5" thickBot="1" x14ac:dyDescent="0.25">
      <c r="C6" s="20" t="s">
        <v>235</v>
      </c>
      <c r="D6" s="21"/>
      <c r="G6" s="6"/>
    </row>
    <row r="7" spans="1:7" s="3" customFormat="1" ht="13.5" thickBot="1" x14ac:dyDescent="0.25">
      <c r="C7" s="76" t="s">
        <v>104</v>
      </c>
      <c r="D7" s="77" t="s">
        <v>0</v>
      </c>
      <c r="G7" s="6"/>
    </row>
    <row r="8" spans="1:7" s="3" customFormat="1" ht="42.95" customHeight="1" thickBot="1" x14ac:dyDescent="0.25">
      <c r="C8" s="70" t="s">
        <v>485</v>
      </c>
      <c r="D8" s="68" t="s">
        <v>694</v>
      </c>
      <c r="G8" s="6"/>
    </row>
    <row r="9" spans="1:7" s="3" customFormat="1" ht="132.19999999999999" customHeight="1" thickBot="1" x14ac:dyDescent="0.25">
      <c r="C9" s="70" t="s">
        <v>486</v>
      </c>
      <c r="D9" s="68" t="s">
        <v>1156</v>
      </c>
      <c r="G9" s="6"/>
    </row>
    <row r="10" spans="1:7" s="3" customFormat="1" ht="55.7" customHeight="1" thickBot="1" x14ac:dyDescent="0.25">
      <c r="C10" s="70" t="s">
        <v>487</v>
      </c>
      <c r="D10" s="68" t="s">
        <v>815</v>
      </c>
      <c r="G10" s="6"/>
    </row>
    <row r="11" spans="1:7" s="3" customFormat="1" ht="13.5" thickBot="1" x14ac:dyDescent="0.25">
      <c r="C11" s="71"/>
      <c r="D11" s="61" t="s">
        <v>1150</v>
      </c>
      <c r="E11" s="5"/>
      <c r="G11" s="6"/>
    </row>
    <row r="12" spans="1:7" s="3" customFormat="1" ht="55.7" customHeight="1" thickBot="1" x14ac:dyDescent="0.25">
      <c r="C12" s="70" t="s">
        <v>488</v>
      </c>
      <c r="D12" s="68" t="s">
        <v>1081</v>
      </c>
      <c r="G12" s="6"/>
    </row>
    <row r="13" spans="1:7" s="3" customFormat="1" ht="30.2" customHeight="1" thickBot="1" x14ac:dyDescent="0.25">
      <c r="C13" s="70" t="s">
        <v>489</v>
      </c>
      <c r="D13" s="68" t="s">
        <v>1082</v>
      </c>
      <c r="G13" s="6"/>
    </row>
    <row r="14" spans="1:7" s="3" customFormat="1" ht="30.2" customHeight="1" thickBot="1" x14ac:dyDescent="0.25">
      <c r="C14" s="70" t="s">
        <v>490</v>
      </c>
      <c r="D14" s="68" t="s">
        <v>1084</v>
      </c>
      <c r="G14" s="6"/>
    </row>
    <row r="15" spans="1:7" s="3" customFormat="1" ht="13.5" thickBot="1" x14ac:dyDescent="0.25">
      <c r="C15" s="71"/>
      <c r="D15" s="61" t="s">
        <v>335</v>
      </c>
      <c r="E15" s="5"/>
      <c r="G15" s="6"/>
    </row>
    <row r="16" spans="1:7" s="3" customFormat="1" ht="17.45" customHeight="1" thickBot="1" x14ac:dyDescent="0.25">
      <c r="C16" s="70" t="s">
        <v>491</v>
      </c>
      <c r="D16" s="68" t="s">
        <v>7</v>
      </c>
      <c r="G16" s="6"/>
    </row>
    <row r="17" spans="1:7" s="3" customFormat="1" ht="13.5" thickBot="1" x14ac:dyDescent="0.25">
      <c r="C17" s="71"/>
      <c r="D17" s="61" t="s">
        <v>6</v>
      </c>
      <c r="E17" s="5"/>
      <c r="G17" s="6"/>
    </row>
    <row r="18" spans="1:7" s="3" customFormat="1" ht="30.2" customHeight="1" thickBot="1" x14ac:dyDescent="0.25">
      <c r="C18" s="70" t="s">
        <v>492</v>
      </c>
      <c r="D18" s="68" t="s">
        <v>320</v>
      </c>
      <c r="G18" s="6"/>
    </row>
    <row r="19" spans="1:7" s="3" customFormat="1" ht="17.45" customHeight="1" thickBot="1" x14ac:dyDescent="0.25">
      <c r="C19" s="70" t="s">
        <v>493</v>
      </c>
      <c r="D19" s="68" t="s">
        <v>1072</v>
      </c>
      <c r="G19" s="6"/>
    </row>
    <row r="20" spans="1:7" s="3" customFormat="1" ht="30.2" customHeight="1" thickBot="1" x14ac:dyDescent="0.25">
      <c r="C20" s="70" t="s">
        <v>496</v>
      </c>
      <c r="D20" s="68" t="s">
        <v>1083</v>
      </c>
      <c r="G20" s="6"/>
    </row>
    <row r="21" spans="1:7" s="3" customFormat="1" ht="17.45" customHeight="1" thickBot="1" x14ac:dyDescent="0.25">
      <c r="A21" s="2"/>
      <c r="B21" s="2"/>
      <c r="C21" s="70" t="s">
        <v>497</v>
      </c>
      <c r="D21" s="73" t="s">
        <v>817</v>
      </c>
      <c r="G21" s="6"/>
    </row>
    <row r="22" spans="1:7" s="3" customFormat="1" ht="17.45" customHeight="1" thickBot="1" x14ac:dyDescent="0.25">
      <c r="C22" s="70" t="s">
        <v>498</v>
      </c>
      <c r="D22" s="68" t="s">
        <v>695</v>
      </c>
      <c r="G22" s="6"/>
    </row>
    <row r="23" spans="1:7" s="3" customFormat="1" ht="13.5" thickBot="1" x14ac:dyDescent="0.25">
      <c r="C23" s="71"/>
      <c r="D23" s="61" t="s">
        <v>692</v>
      </c>
      <c r="E23" s="5"/>
      <c r="G23" s="6"/>
    </row>
    <row r="24" spans="1:7" s="3" customFormat="1" ht="30.2" customHeight="1" thickBot="1" x14ac:dyDescent="0.25">
      <c r="C24" s="70" t="s">
        <v>499</v>
      </c>
      <c r="D24" s="68" t="s">
        <v>1162</v>
      </c>
      <c r="G24" s="6"/>
    </row>
    <row r="25" spans="1:7" s="3" customFormat="1" ht="81.2" customHeight="1" thickBot="1" x14ac:dyDescent="0.25">
      <c r="C25" s="70" t="s">
        <v>500</v>
      </c>
      <c r="D25" s="68" t="s">
        <v>1146</v>
      </c>
      <c r="G25" s="6"/>
    </row>
    <row r="26" spans="1:7" s="3" customFormat="1" ht="106.7" customHeight="1" thickBot="1" x14ac:dyDescent="0.25">
      <c r="C26" s="70" t="s">
        <v>501</v>
      </c>
      <c r="D26" s="68" t="s">
        <v>1143</v>
      </c>
      <c r="G26" s="6"/>
    </row>
    <row r="27" spans="1:7" s="3" customFormat="1" ht="13.5" thickBot="1" x14ac:dyDescent="0.25">
      <c r="C27" s="71"/>
      <c r="D27" s="61" t="s">
        <v>98</v>
      </c>
      <c r="E27" s="5"/>
      <c r="G27" s="6"/>
    </row>
    <row r="28" spans="1:7" s="3" customFormat="1" ht="106.7" customHeight="1" thickBot="1" x14ac:dyDescent="0.25">
      <c r="C28" s="70" t="s">
        <v>502</v>
      </c>
      <c r="D28" s="68" t="s">
        <v>814</v>
      </c>
      <c r="G28" s="6"/>
    </row>
    <row r="29" spans="1:7" s="3" customFormat="1" ht="42.95" customHeight="1" thickBot="1" x14ac:dyDescent="0.25">
      <c r="C29" s="70" t="s">
        <v>503</v>
      </c>
      <c r="D29" s="68" t="s">
        <v>812</v>
      </c>
      <c r="G29" s="6"/>
    </row>
    <row r="30" spans="1:7" s="3" customFormat="1" ht="17.45" customHeight="1" thickBot="1" x14ac:dyDescent="0.25">
      <c r="C30" s="70" t="s">
        <v>504</v>
      </c>
      <c r="D30" s="83" t="s">
        <v>696</v>
      </c>
      <c r="G30" s="6"/>
    </row>
    <row r="31" spans="1:7" s="3" customFormat="1" ht="13.5" thickBot="1" x14ac:dyDescent="0.25">
      <c r="C31" s="71"/>
      <c r="D31" s="61" t="s">
        <v>127</v>
      </c>
      <c r="E31" s="5"/>
      <c r="G31" s="6"/>
    </row>
    <row r="32" spans="1:7" s="3" customFormat="1" ht="30.2" customHeight="1" thickBot="1" x14ac:dyDescent="0.25">
      <c r="C32" s="70" t="s">
        <v>505</v>
      </c>
      <c r="D32" s="68" t="s">
        <v>813</v>
      </c>
      <c r="G32" s="6"/>
    </row>
    <row r="33" spans="1:7" s="3" customFormat="1" ht="13.5" thickBot="1" x14ac:dyDescent="0.25">
      <c r="C33" s="71"/>
      <c r="D33" s="61" t="s">
        <v>328</v>
      </c>
      <c r="E33" s="5"/>
      <c r="G33" s="6"/>
    </row>
    <row r="34" spans="1:7" s="3" customFormat="1" ht="68.45" customHeight="1" thickBot="1" x14ac:dyDescent="0.25">
      <c r="C34" s="70" t="s">
        <v>506</v>
      </c>
      <c r="D34" s="68" t="s">
        <v>792</v>
      </c>
      <c r="G34" s="6"/>
    </row>
    <row r="35" spans="1:7" s="3" customFormat="1" ht="13.5" thickBot="1" x14ac:dyDescent="0.25">
      <c r="C35" s="9"/>
      <c r="D35" s="10"/>
      <c r="E35" s="5"/>
      <c r="G35" s="6"/>
    </row>
    <row r="36" spans="1:7" x14ac:dyDescent="0.2">
      <c r="G36" s="6"/>
    </row>
    <row r="37" spans="1:7" x14ac:dyDescent="0.2">
      <c r="G37" s="6"/>
    </row>
    <row r="38" spans="1:7" x14ac:dyDescent="0.2">
      <c r="A38" s="6"/>
      <c r="B38" s="6"/>
      <c r="C38" s="6"/>
      <c r="D38" s="6"/>
      <c r="E38" s="6"/>
      <c r="F38" s="6"/>
      <c r="G38" s="6"/>
    </row>
  </sheetData>
  <sheetProtection algorithmName="SHA-512" hashValue="yZz/mtpVzYZ/hqEDbhKJICQUMNtkZPeHYnHTTZvAU9tVmYU1ofRv/JVCziAjsO6+sRVVVBbraEZWOX2HEG5ouA==" saltValue="AB58W/wb3uFDl0RiOEkX4Q=="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55"/>
  <sheetViews>
    <sheetView showGridLines="0" workbookViewId="0">
      <selection activeCell="D9" sqref="D9"/>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8" width="37.85546875" style="1" customWidth="1"/>
    <col min="9" max="16384" width="8.85546875" style="1"/>
  </cols>
  <sheetData>
    <row r="1" spans="1:7" s="12" customFormat="1" x14ac:dyDescent="0.2">
      <c r="A1" s="11" t="s">
        <v>106</v>
      </c>
      <c r="F1" s="13" t="s">
        <v>105</v>
      </c>
      <c r="G1" s="14"/>
    </row>
    <row r="2" spans="1:7" s="12" customFormat="1" ht="13.5" thickBot="1" x14ac:dyDescent="0.25">
      <c r="A2" s="15" t="s">
        <v>234</v>
      </c>
      <c r="B2" s="16"/>
      <c r="C2" s="16"/>
      <c r="D2" s="16"/>
      <c r="E2" s="16"/>
      <c r="F2" s="16"/>
      <c r="G2" s="14"/>
    </row>
    <row r="3" spans="1:7" s="12" customFormat="1" ht="13.5" thickTop="1" x14ac:dyDescent="0.2">
      <c r="E3" s="3"/>
      <c r="F3" s="3"/>
      <c r="G3" s="6"/>
    </row>
    <row r="4" spans="1:7" ht="13.5" thickBot="1" x14ac:dyDescent="0.25">
      <c r="D4" s="4"/>
      <c r="E4" s="3"/>
      <c r="F4" s="3"/>
      <c r="G4" s="6"/>
    </row>
    <row r="5" spans="1:7" x14ac:dyDescent="0.2">
      <c r="C5" s="18" t="s">
        <v>107</v>
      </c>
      <c r="D5" s="19"/>
      <c r="G5" s="6"/>
    </row>
    <row r="6" spans="1:7" s="3" customFormat="1" ht="13.5" thickBot="1" x14ac:dyDescent="0.25">
      <c r="C6" s="20" t="s">
        <v>234</v>
      </c>
      <c r="D6" s="21"/>
      <c r="G6" s="6"/>
    </row>
    <row r="7" spans="1:7" s="3" customFormat="1" ht="13.5" thickBot="1" x14ac:dyDescent="0.25">
      <c r="C7" s="76" t="s">
        <v>104</v>
      </c>
      <c r="D7" s="77" t="s">
        <v>0</v>
      </c>
      <c r="G7" s="6"/>
    </row>
    <row r="8" spans="1:7" s="3" customFormat="1" ht="42.95" customHeight="1" thickBot="1" x14ac:dyDescent="0.25">
      <c r="C8" s="70" t="s">
        <v>259</v>
      </c>
      <c r="D8" s="68" t="s">
        <v>199</v>
      </c>
      <c r="G8" s="6"/>
    </row>
    <row r="9" spans="1:7" s="3" customFormat="1" ht="134.44999999999999" customHeight="1" thickBot="1" x14ac:dyDescent="0.25">
      <c r="C9" s="70" t="s">
        <v>260</v>
      </c>
      <c r="D9" s="68" t="s">
        <v>1144</v>
      </c>
      <c r="G9" s="6"/>
    </row>
    <row r="10" spans="1:7" s="3" customFormat="1" ht="17.45" customHeight="1" thickBot="1" x14ac:dyDescent="0.25">
      <c r="C10" s="70" t="s">
        <v>261</v>
      </c>
      <c r="D10" s="68" t="s">
        <v>200</v>
      </c>
      <c r="G10" s="6"/>
    </row>
    <row r="11" spans="1:7" s="3" customFormat="1" ht="13.5" thickBot="1" x14ac:dyDescent="0.25">
      <c r="C11" s="71"/>
      <c r="D11" s="61" t="s">
        <v>1150</v>
      </c>
      <c r="E11" s="5"/>
      <c r="G11" s="6"/>
    </row>
    <row r="12" spans="1:7" s="3" customFormat="1" ht="55.7" customHeight="1" thickBot="1" x14ac:dyDescent="0.25">
      <c r="C12" s="70" t="s">
        <v>262</v>
      </c>
      <c r="D12" s="68" t="s">
        <v>1078</v>
      </c>
      <c r="G12" s="6"/>
    </row>
    <row r="13" spans="1:7" s="3" customFormat="1" ht="13.5" thickBot="1" x14ac:dyDescent="0.25">
      <c r="C13" s="71"/>
      <c r="D13" s="61" t="s">
        <v>125</v>
      </c>
      <c r="E13" s="5"/>
      <c r="G13" s="6"/>
    </row>
    <row r="14" spans="1:7" s="3" customFormat="1" ht="55.7" customHeight="1" thickBot="1" x14ac:dyDescent="0.25">
      <c r="C14" s="70" t="s">
        <v>263</v>
      </c>
      <c r="D14" s="68" t="s">
        <v>793</v>
      </c>
      <c r="G14" s="6"/>
    </row>
    <row r="15" spans="1:7" s="3" customFormat="1" ht="17.45" customHeight="1" thickBot="1" x14ac:dyDescent="0.25">
      <c r="C15" s="70" t="s">
        <v>264</v>
      </c>
      <c r="D15" s="68" t="s">
        <v>710</v>
      </c>
      <c r="G15" s="6"/>
    </row>
    <row r="16" spans="1:7" s="3" customFormat="1" ht="13.5" thickBot="1" x14ac:dyDescent="0.25">
      <c r="C16" s="71"/>
      <c r="D16" s="61" t="s">
        <v>126</v>
      </c>
      <c r="E16" s="5"/>
      <c r="G16" s="6"/>
    </row>
    <row r="17" spans="3:7" s="3" customFormat="1" ht="42.95" customHeight="1" thickBot="1" x14ac:dyDescent="0.25">
      <c r="C17" s="70" t="s">
        <v>265</v>
      </c>
      <c r="D17" s="68" t="s">
        <v>1080</v>
      </c>
      <c r="G17" s="6"/>
    </row>
    <row r="18" spans="3:7" s="3" customFormat="1" ht="42.95" customHeight="1" thickBot="1" x14ac:dyDescent="0.25">
      <c r="C18" s="70" t="s">
        <v>266</v>
      </c>
      <c r="D18" s="68" t="s">
        <v>785</v>
      </c>
      <c r="G18" s="6"/>
    </row>
    <row r="19" spans="3:7" s="3" customFormat="1" ht="42.95" customHeight="1" thickBot="1" x14ac:dyDescent="0.25">
      <c r="C19" s="70" t="s">
        <v>267</v>
      </c>
      <c r="D19" s="68" t="s">
        <v>794</v>
      </c>
      <c r="G19" s="6"/>
    </row>
    <row r="20" spans="3:7" s="3" customFormat="1" ht="55.7" customHeight="1" thickBot="1" x14ac:dyDescent="0.25">
      <c r="C20" s="70" t="s">
        <v>268</v>
      </c>
      <c r="D20" s="68" t="s">
        <v>795</v>
      </c>
      <c r="G20" s="6"/>
    </row>
    <row r="21" spans="3:7" s="3" customFormat="1" ht="30.2" customHeight="1" thickBot="1" x14ac:dyDescent="0.25">
      <c r="C21" s="70" t="s">
        <v>269</v>
      </c>
      <c r="D21" s="68" t="s">
        <v>202</v>
      </c>
      <c r="G21" s="6"/>
    </row>
    <row r="22" spans="3:7" s="3" customFormat="1" ht="13.5" thickBot="1" x14ac:dyDescent="0.25">
      <c r="C22" s="71"/>
      <c r="D22" s="61" t="s">
        <v>692</v>
      </c>
      <c r="E22" s="5"/>
      <c r="G22" s="6"/>
    </row>
    <row r="23" spans="3:7" s="3" customFormat="1" ht="30.2" customHeight="1" thickBot="1" x14ac:dyDescent="0.25">
      <c r="C23" s="70" t="s">
        <v>270</v>
      </c>
      <c r="D23" s="68" t="s">
        <v>1161</v>
      </c>
      <c r="G23" s="6"/>
    </row>
    <row r="24" spans="3:7" s="3" customFormat="1" ht="81.2" customHeight="1" thickBot="1" x14ac:dyDescent="0.25">
      <c r="C24" s="70" t="s">
        <v>271</v>
      </c>
      <c r="D24" s="68" t="s">
        <v>1146</v>
      </c>
      <c r="G24" s="6"/>
    </row>
    <row r="25" spans="3:7" s="3" customFormat="1" ht="106.7" customHeight="1" thickBot="1" x14ac:dyDescent="0.25">
      <c r="C25" s="70" t="s">
        <v>272</v>
      </c>
      <c r="D25" s="68" t="s">
        <v>1143</v>
      </c>
      <c r="G25" s="6"/>
    </row>
    <row r="26" spans="3:7" s="3" customFormat="1" ht="13.5" thickBot="1" x14ac:dyDescent="0.25">
      <c r="C26" s="71"/>
      <c r="D26" s="61" t="s">
        <v>98</v>
      </c>
      <c r="E26" s="5"/>
      <c r="G26" s="6"/>
    </row>
    <row r="27" spans="3:7" s="3" customFormat="1" ht="30.2" customHeight="1" thickBot="1" x14ac:dyDescent="0.25">
      <c r="C27" s="70" t="s">
        <v>1147</v>
      </c>
      <c r="D27" s="68" t="s">
        <v>230</v>
      </c>
      <c r="G27" s="6"/>
    </row>
    <row r="28" spans="3:7" s="3" customFormat="1" ht="93.95" customHeight="1" thickBot="1" x14ac:dyDescent="0.25">
      <c r="C28" s="70" t="s">
        <v>273</v>
      </c>
      <c r="D28" s="68" t="s">
        <v>796</v>
      </c>
      <c r="G28" s="6"/>
    </row>
    <row r="29" spans="3:7" s="3" customFormat="1" ht="17.45" customHeight="1" thickBot="1" x14ac:dyDescent="0.25">
      <c r="C29" s="70" t="s">
        <v>274</v>
      </c>
      <c r="D29" s="75" t="s">
        <v>820</v>
      </c>
      <c r="G29" s="6"/>
    </row>
    <row r="30" spans="3:7" s="3" customFormat="1" ht="106.7" customHeight="1" thickBot="1" x14ac:dyDescent="0.25">
      <c r="C30" s="70" t="s">
        <v>275</v>
      </c>
      <c r="D30" s="68" t="s">
        <v>1151</v>
      </c>
      <c r="G30" s="6"/>
    </row>
    <row r="31" spans="3:7" s="3" customFormat="1" ht="30.2" customHeight="1" thickBot="1" x14ac:dyDescent="0.25">
      <c r="C31" s="70" t="s">
        <v>276</v>
      </c>
      <c r="D31" s="68" t="s">
        <v>300</v>
      </c>
      <c r="G31" s="6"/>
    </row>
    <row r="32" spans="3:7" s="3" customFormat="1" ht="61.5" customHeight="1" thickBot="1" x14ac:dyDescent="0.25">
      <c r="C32" s="70" t="s">
        <v>277</v>
      </c>
      <c r="D32" s="68" t="s">
        <v>1153</v>
      </c>
      <c r="G32" s="6"/>
    </row>
    <row r="33" spans="3:7" s="3" customFormat="1" ht="30.2" customHeight="1" thickBot="1" x14ac:dyDescent="0.25">
      <c r="C33" s="70" t="s">
        <v>278</v>
      </c>
      <c r="D33" s="68" t="s">
        <v>1152</v>
      </c>
      <c r="G33" s="6"/>
    </row>
    <row r="34" spans="3:7" s="3" customFormat="1" ht="55.7" customHeight="1" thickBot="1" x14ac:dyDescent="0.25">
      <c r="C34" s="70" t="s">
        <v>279</v>
      </c>
      <c r="D34" s="68" t="s">
        <v>819</v>
      </c>
      <c r="G34" s="6"/>
    </row>
    <row r="35" spans="3:7" s="3" customFormat="1" ht="17.45" customHeight="1" thickBot="1" x14ac:dyDescent="0.25">
      <c r="C35" s="70" t="s">
        <v>280</v>
      </c>
      <c r="D35" s="75" t="s">
        <v>1154</v>
      </c>
      <c r="G35" s="6"/>
    </row>
    <row r="36" spans="3:7" s="3" customFormat="1" ht="13.5" thickBot="1" x14ac:dyDescent="0.25">
      <c r="C36" s="71"/>
      <c r="D36" s="61" t="s">
        <v>308</v>
      </c>
      <c r="E36" s="5"/>
      <c r="G36" s="6"/>
    </row>
    <row r="37" spans="3:7" s="3" customFormat="1" ht="30.2" customHeight="1" thickBot="1" x14ac:dyDescent="0.25">
      <c r="C37" s="70" t="s">
        <v>281</v>
      </c>
      <c r="D37" s="68" t="s">
        <v>797</v>
      </c>
      <c r="G37" s="6"/>
    </row>
    <row r="38" spans="3:7" s="3" customFormat="1" ht="30.2" customHeight="1" thickBot="1" x14ac:dyDescent="0.25">
      <c r="C38" s="70" t="s">
        <v>282</v>
      </c>
      <c r="D38" s="68" t="s">
        <v>798</v>
      </c>
      <c r="G38" s="6"/>
    </row>
    <row r="39" spans="3:7" s="3" customFormat="1" ht="30.2" customHeight="1" thickBot="1" x14ac:dyDescent="0.25">
      <c r="C39" s="70" t="s">
        <v>283</v>
      </c>
      <c r="D39" s="68" t="s">
        <v>229</v>
      </c>
      <c r="G39" s="6"/>
    </row>
    <row r="40" spans="3:7" s="3" customFormat="1" ht="17.45" customHeight="1" thickBot="1" x14ac:dyDescent="0.25">
      <c r="C40" s="70" t="s">
        <v>284</v>
      </c>
      <c r="D40" s="68" t="s">
        <v>94</v>
      </c>
      <c r="G40" s="6"/>
    </row>
    <row r="41" spans="3:7" s="3" customFormat="1" ht="13.5" thickBot="1" x14ac:dyDescent="0.25">
      <c r="C41" s="71"/>
      <c r="D41" s="61" t="s">
        <v>95</v>
      </c>
      <c r="E41" s="5"/>
      <c r="G41" s="6"/>
    </row>
    <row r="42" spans="3:7" s="3" customFormat="1" ht="30.2" customHeight="1" thickBot="1" x14ac:dyDescent="0.25">
      <c r="C42" s="70" t="s">
        <v>285</v>
      </c>
      <c r="D42" s="68" t="s">
        <v>203</v>
      </c>
      <c r="G42" s="6"/>
    </row>
    <row r="43" spans="3:7" s="3" customFormat="1" ht="42.95" customHeight="1" thickBot="1" x14ac:dyDescent="0.25">
      <c r="C43" s="70" t="s">
        <v>286</v>
      </c>
      <c r="D43" s="68" t="s">
        <v>799</v>
      </c>
      <c r="G43" s="6"/>
    </row>
    <row r="44" spans="3:7" s="3" customFormat="1" ht="17.45" customHeight="1" thickBot="1" x14ac:dyDescent="0.25">
      <c r="C44" s="70" t="s">
        <v>287</v>
      </c>
      <c r="D44" s="68" t="s">
        <v>218</v>
      </c>
      <c r="G44" s="6"/>
    </row>
    <row r="45" spans="3:7" s="3" customFormat="1" ht="13.5" thickBot="1" x14ac:dyDescent="0.25">
      <c r="C45" s="71"/>
      <c r="D45" s="61" t="s">
        <v>328</v>
      </c>
      <c r="E45" s="5"/>
      <c r="G45" s="6"/>
    </row>
    <row r="46" spans="3:7" s="3" customFormat="1" ht="157.69999999999999" customHeight="1" thickBot="1" x14ac:dyDescent="0.25">
      <c r="C46" s="70" t="s">
        <v>288</v>
      </c>
      <c r="D46" s="68" t="s">
        <v>1076</v>
      </c>
      <c r="G46" s="6"/>
    </row>
    <row r="47" spans="3:7" s="3" customFormat="1" ht="17.45" customHeight="1" thickBot="1" x14ac:dyDescent="0.25">
      <c r="C47" s="70" t="s">
        <v>289</v>
      </c>
      <c r="D47" s="68" t="s">
        <v>219</v>
      </c>
      <c r="G47" s="6"/>
    </row>
    <row r="48" spans="3:7" s="3" customFormat="1" ht="42.95" customHeight="1" thickBot="1" x14ac:dyDescent="0.25">
      <c r="C48" s="70" t="s">
        <v>290</v>
      </c>
      <c r="D48" s="68" t="s">
        <v>1145</v>
      </c>
      <c r="G48" s="6"/>
    </row>
    <row r="49" spans="1:7" s="3" customFormat="1" ht="136.35" customHeight="1" thickBot="1" x14ac:dyDescent="0.25">
      <c r="C49" s="70" t="s">
        <v>291</v>
      </c>
      <c r="D49" s="68" t="s">
        <v>1155</v>
      </c>
      <c r="G49" s="6"/>
    </row>
    <row r="50" spans="1:7" s="3" customFormat="1" ht="87" customHeight="1" thickBot="1" x14ac:dyDescent="0.25">
      <c r="C50" s="70" t="s">
        <v>292</v>
      </c>
      <c r="D50" s="68" t="s">
        <v>1218</v>
      </c>
      <c r="G50" s="6"/>
    </row>
    <row r="51" spans="1:7" s="3" customFormat="1" ht="17.45" customHeight="1" thickBot="1" x14ac:dyDescent="0.25">
      <c r="C51" s="70" t="s">
        <v>1148</v>
      </c>
      <c r="D51" s="68" t="s">
        <v>205</v>
      </c>
      <c r="G51" s="6"/>
    </row>
    <row r="52" spans="1:7" s="3" customFormat="1" ht="13.5" thickBot="1" x14ac:dyDescent="0.25">
      <c r="C52" s="9"/>
      <c r="D52" s="10"/>
      <c r="E52" s="5"/>
      <c r="G52" s="6"/>
    </row>
    <row r="53" spans="1:7" x14ac:dyDescent="0.2">
      <c r="G53" s="6"/>
    </row>
    <row r="54" spans="1:7" x14ac:dyDescent="0.2">
      <c r="G54" s="6"/>
    </row>
    <row r="55" spans="1:7" x14ac:dyDescent="0.2">
      <c r="A55" s="6"/>
      <c r="B55" s="6"/>
      <c r="C55" s="6"/>
      <c r="D55" s="6"/>
      <c r="E55" s="6"/>
      <c r="F55" s="6"/>
      <c r="G55" s="6"/>
    </row>
  </sheetData>
  <sheetProtection algorithmName="SHA-512" hashValue="UKz8MBElnSF5P2Rcbsei8seYbiPD+Vd8c8MVNlPmL4qFybptM9hcPUMTgxc6KK5YQ59i7MedlRoUmSmOYUD+fA==" saltValue="bwMEan1HSMoqS9/vbquO+w=="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34"/>
  <sheetViews>
    <sheetView showGridLines="0" workbookViewId="0">
      <selection activeCell="D9" sqref="D9"/>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8" width="49.42578125" style="1" customWidth="1"/>
    <col min="9" max="16384" width="8.85546875" style="1"/>
  </cols>
  <sheetData>
    <row r="1" spans="1:7" s="12" customFormat="1" x14ac:dyDescent="0.2">
      <c r="A1" s="11" t="s">
        <v>106</v>
      </c>
      <c r="F1" s="13" t="s">
        <v>105</v>
      </c>
      <c r="G1" s="14"/>
    </row>
    <row r="2" spans="1:7" s="12" customFormat="1" ht="13.5" thickBot="1" x14ac:dyDescent="0.25">
      <c r="A2" s="15" t="s">
        <v>310</v>
      </c>
      <c r="B2" s="16"/>
      <c r="C2" s="16"/>
      <c r="D2" s="16"/>
      <c r="E2" s="16"/>
      <c r="F2" s="16"/>
      <c r="G2" s="14"/>
    </row>
    <row r="3" spans="1:7" s="12" customFormat="1" ht="13.5" thickTop="1" x14ac:dyDescent="0.2">
      <c r="E3" s="3"/>
      <c r="F3" s="3"/>
      <c r="G3" s="6"/>
    </row>
    <row r="4" spans="1:7" ht="13.5" thickBot="1" x14ac:dyDescent="0.25">
      <c r="D4" s="4"/>
      <c r="E4" s="3"/>
      <c r="F4" s="3"/>
      <c r="G4" s="6"/>
    </row>
    <row r="5" spans="1:7" x14ac:dyDescent="0.2">
      <c r="C5" s="18" t="s">
        <v>107</v>
      </c>
      <c r="D5" s="19"/>
      <c r="G5" s="6"/>
    </row>
    <row r="6" spans="1:7" s="3" customFormat="1" ht="13.5" thickBot="1" x14ac:dyDescent="0.25">
      <c r="C6" s="20" t="s">
        <v>310</v>
      </c>
      <c r="D6" s="21"/>
      <c r="G6" s="6"/>
    </row>
    <row r="7" spans="1:7" s="3" customFormat="1" ht="13.5" thickBot="1" x14ac:dyDescent="0.25">
      <c r="C7" s="7" t="s">
        <v>104</v>
      </c>
      <c r="D7" s="8" t="s">
        <v>0</v>
      </c>
      <c r="G7" s="6"/>
    </row>
    <row r="8" spans="1:7" s="3" customFormat="1" ht="17.45" customHeight="1" thickBot="1" x14ac:dyDescent="0.25">
      <c r="C8" s="70" t="s">
        <v>444</v>
      </c>
      <c r="D8" s="68" t="s">
        <v>331</v>
      </c>
      <c r="G8" s="6"/>
    </row>
    <row r="9" spans="1:7" s="3" customFormat="1" ht="106.7" customHeight="1" thickBot="1" x14ac:dyDescent="0.25">
      <c r="C9" s="70" t="s">
        <v>445</v>
      </c>
      <c r="D9" s="68" t="s">
        <v>811</v>
      </c>
      <c r="G9" s="6"/>
    </row>
    <row r="10" spans="1:7" s="3" customFormat="1" ht="13.5" thickBot="1" x14ac:dyDescent="0.25">
      <c r="C10" s="71"/>
      <c r="D10" s="61" t="s">
        <v>336</v>
      </c>
      <c r="E10" s="5"/>
      <c r="G10" s="6"/>
    </row>
    <row r="11" spans="1:7" s="3" customFormat="1" ht="17.45" customHeight="1" thickBot="1" x14ac:dyDescent="0.25">
      <c r="C11" s="70" t="s">
        <v>446</v>
      </c>
      <c r="D11" s="68" t="s">
        <v>711</v>
      </c>
      <c r="G11" s="6"/>
    </row>
    <row r="12" spans="1:7" s="3" customFormat="1" ht="42.95" customHeight="1" thickBot="1" x14ac:dyDescent="0.25">
      <c r="C12" s="70" t="s">
        <v>447</v>
      </c>
      <c r="D12" s="68" t="s">
        <v>698</v>
      </c>
      <c r="G12" s="6"/>
    </row>
    <row r="13" spans="1:7" s="3" customFormat="1" ht="54" thickBot="1" x14ac:dyDescent="0.25">
      <c r="C13" s="70" t="s">
        <v>448</v>
      </c>
      <c r="D13" s="68" t="s">
        <v>828</v>
      </c>
      <c r="G13" s="6"/>
    </row>
    <row r="14" spans="1:7" s="3" customFormat="1" ht="17.45" customHeight="1" thickBot="1" x14ac:dyDescent="0.25">
      <c r="C14" s="70" t="s">
        <v>449</v>
      </c>
      <c r="D14" s="68" t="s">
        <v>712</v>
      </c>
      <c r="G14" s="6"/>
    </row>
    <row r="15" spans="1:7" s="3" customFormat="1" ht="13.5" thickBot="1" x14ac:dyDescent="0.25">
      <c r="C15" s="71"/>
      <c r="D15" s="61" t="s">
        <v>692</v>
      </c>
      <c r="E15" s="5"/>
      <c r="G15" s="6"/>
    </row>
    <row r="16" spans="1:7" s="3" customFormat="1" ht="30.2" customHeight="1" thickBot="1" x14ac:dyDescent="0.25">
      <c r="C16" s="70" t="s">
        <v>450</v>
      </c>
      <c r="D16" s="68" t="s">
        <v>1160</v>
      </c>
      <c r="G16" s="6"/>
    </row>
    <row r="17" spans="3:7" s="3" customFormat="1" ht="93.95" customHeight="1" thickBot="1" x14ac:dyDescent="0.25">
      <c r="C17" s="70" t="s">
        <v>451</v>
      </c>
      <c r="D17" s="68" t="s">
        <v>787</v>
      </c>
      <c r="G17" s="6"/>
    </row>
    <row r="18" spans="3:7" s="3" customFormat="1" ht="106.7" customHeight="1" thickBot="1" x14ac:dyDescent="0.25">
      <c r="C18" s="70" t="s">
        <v>452</v>
      </c>
      <c r="D18" s="68" t="s">
        <v>1143</v>
      </c>
      <c r="G18" s="6"/>
    </row>
    <row r="19" spans="3:7" s="3" customFormat="1" ht="13.5" thickBot="1" x14ac:dyDescent="0.25">
      <c r="C19" s="71"/>
      <c r="D19" s="61" t="s">
        <v>98</v>
      </c>
      <c r="E19" s="5"/>
      <c r="G19" s="6"/>
    </row>
    <row r="20" spans="3:7" s="3" customFormat="1" ht="42.95" customHeight="1" thickBot="1" x14ac:dyDescent="0.25">
      <c r="C20" s="70" t="s">
        <v>453</v>
      </c>
      <c r="D20" s="68" t="s">
        <v>311</v>
      </c>
      <c r="G20" s="6"/>
    </row>
    <row r="21" spans="3:7" s="3" customFormat="1" ht="60" customHeight="1" thickBot="1" x14ac:dyDescent="0.25">
      <c r="C21" s="70" t="s">
        <v>454</v>
      </c>
      <c r="D21" s="68" t="s">
        <v>312</v>
      </c>
      <c r="G21" s="6"/>
    </row>
    <row r="22" spans="3:7" s="3" customFormat="1" ht="17.45" customHeight="1" thickBot="1" x14ac:dyDescent="0.25">
      <c r="C22" s="70" t="s">
        <v>455</v>
      </c>
      <c r="D22" s="75" t="s">
        <v>1149</v>
      </c>
      <c r="G22" s="6"/>
    </row>
    <row r="23" spans="3:7" s="3" customFormat="1" ht="13.5" thickBot="1" x14ac:dyDescent="0.25">
      <c r="C23" s="71"/>
      <c r="D23" s="61" t="s">
        <v>308</v>
      </c>
      <c r="E23" s="5"/>
      <c r="G23" s="6"/>
    </row>
    <row r="24" spans="3:7" s="3" customFormat="1" ht="17.45" customHeight="1" thickBot="1" x14ac:dyDescent="0.25">
      <c r="C24" s="70" t="s">
        <v>456</v>
      </c>
      <c r="D24" s="68" t="s">
        <v>717</v>
      </c>
      <c r="G24" s="6"/>
    </row>
    <row r="25" spans="3:7" s="3" customFormat="1" ht="17.45" customHeight="1" thickBot="1" x14ac:dyDescent="0.25">
      <c r="C25" s="70" t="s">
        <v>457</v>
      </c>
      <c r="D25" s="68" t="s">
        <v>699</v>
      </c>
      <c r="G25" s="6"/>
    </row>
    <row r="26" spans="3:7" s="3" customFormat="1" ht="42.95" customHeight="1" thickBot="1" x14ac:dyDescent="0.25">
      <c r="C26" s="70" t="s">
        <v>458</v>
      </c>
      <c r="D26" s="68" t="s">
        <v>1219</v>
      </c>
      <c r="G26" s="6"/>
    </row>
    <row r="27" spans="3:7" s="3" customFormat="1" ht="17.45" customHeight="1" thickBot="1" x14ac:dyDescent="0.25">
      <c r="C27" s="70" t="s">
        <v>459</v>
      </c>
      <c r="D27" s="68" t="s">
        <v>324</v>
      </c>
      <c r="G27" s="6"/>
    </row>
    <row r="28" spans="3:7" s="3" customFormat="1" ht="57.2" customHeight="1" thickBot="1" x14ac:dyDescent="0.25">
      <c r="C28" s="70" t="s">
        <v>460</v>
      </c>
      <c r="D28" s="68" t="s">
        <v>333</v>
      </c>
      <c r="G28" s="6"/>
    </row>
    <row r="29" spans="3:7" s="3" customFormat="1" ht="13.5" thickBot="1" x14ac:dyDescent="0.25">
      <c r="C29" s="71"/>
      <c r="D29" s="61" t="s">
        <v>328</v>
      </c>
      <c r="E29" s="5"/>
      <c r="G29" s="6"/>
    </row>
    <row r="30" spans="3:7" s="3" customFormat="1" ht="68.45" customHeight="1" thickBot="1" x14ac:dyDescent="0.25">
      <c r="C30" s="70" t="s">
        <v>461</v>
      </c>
      <c r="D30" s="68" t="s">
        <v>788</v>
      </c>
      <c r="G30" s="6"/>
    </row>
    <row r="31" spans="3:7" s="3" customFormat="1" ht="13.5" thickBot="1" x14ac:dyDescent="0.25">
      <c r="C31" s="9"/>
      <c r="D31" s="10"/>
      <c r="E31" s="5"/>
      <c r="G31" s="6"/>
    </row>
    <row r="32" spans="3:7" x14ac:dyDescent="0.2">
      <c r="G32" s="6"/>
    </row>
    <row r="33" spans="1:7" x14ac:dyDescent="0.2">
      <c r="G33" s="6"/>
    </row>
    <row r="34" spans="1:7" x14ac:dyDescent="0.2">
      <c r="A34" s="6"/>
      <c r="B34" s="6"/>
      <c r="C34" s="6"/>
      <c r="D34" s="6"/>
      <c r="E34" s="6"/>
      <c r="F34" s="6"/>
      <c r="G34" s="6"/>
    </row>
  </sheetData>
  <sheetProtection algorithmName="SHA-512" hashValue="zZFWZaOIQ89a55U8gmpwjqnFHNRS2weV7wppSUI+6nkqqPxgMOAlaEhOrXnuvMT7w7los+4R3oeMCJAjSTV6sg==" saltValue="noklQQ5MxHgy4hTHjCqr+g=="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2FA099-B896-45FC-B9EF-062FEA769C85}">
  <ds:schemaRefs>
    <ds:schemaRef ds:uri="http://purl.org/dc/dcmitype/"/>
    <ds:schemaRef ds:uri="http://schemas.microsoft.com/office/2006/documentManagement/types"/>
    <ds:schemaRef ds:uri="962d65e8-ec2e-4f08-b510-02888a857b6e"/>
    <ds:schemaRef ds:uri="http://purl.org/dc/terms/"/>
    <ds:schemaRef ds:uri="http://schemas.microsoft.com/office/infopath/2007/PartnerControls"/>
    <ds:schemaRef ds:uri="b77e2b43-37d4-4532-953b-53983e0992e2"/>
    <ds:schemaRef ds:uri="http://schemas.openxmlformats.org/package/2006/metadata/core-properties"/>
    <ds:schemaRef ds:uri="http://schemas.microsoft.com/office/2006/metadata/properties"/>
    <ds:schemaRef ds:uri="40faa72d-7604-4f4d-a488-93cffb7df14f"/>
    <ds:schemaRef ds:uri="http://www.w3.org/XML/1998/namespace"/>
    <ds:schemaRef ds:uri="http://purl.org/dc/elements/1.1/"/>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D2D59F4D-3741-4A68-A138-672B27B77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15</vt:i4>
      </vt:variant>
    </vt:vector>
  </HeadingPairs>
  <TitlesOfParts>
    <vt:vector size="27" baseType="lpstr">
      <vt:lpstr>0. Voorblad</vt:lpstr>
      <vt:lpstr>1. Informatie en omvang</vt:lpstr>
      <vt:lpstr>2. Definities</vt:lpstr>
      <vt:lpstr>3. Algemene eisen</vt:lpstr>
      <vt:lpstr>4. Dienstverlening HRA </vt:lpstr>
      <vt:lpstr>5. Dienstverlening GFT</vt:lpstr>
      <vt:lpstr>6. Dienstverlening PMD</vt:lpstr>
      <vt:lpstr>7. Dienstverlening OPK</vt:lpstr>
      <vt:lpstr>8. Dienstverlening GHA</vt:lpstr>
      <vt:lpstr>9. Dienstverlening GTA </vt:lpstr>
      <vt:lpstr>10. Dienstverlening Kerstbomen</vt:lpstr>
      <vt:lpstr>11. Dienstverlening KCA</vt:lpstr>
      <vt:lpstr>'3. Algemene eisen'!_Toc39055353</vt:lpstr>
      <vt:lpstr>'7. Dienstverlening OPK'!_Toc39055353</vt:lpstr>
      <vt:lpstr>'3. Algemene eisen'!_Toc39055354</vt:lpstr>
      <vt:lpstr>'0. Voorblad'!Afdrukbereik</vt:lpstr>
      <vt:lpstr>'1. Informatie en omvang'!Afdrukbereik</vt:lpstr>
      <vt:lpstr>'10. Dienstverlening Kerstbomen'!Afdrukbereik</vt:lpstr>
      <vt:lpstr>'11. Dienstverlening KCA'!Afdrukbereik</vt:lpstr>
      <vt:lpstr>'2. Definities'!Afdrukbereik</vt:lpstr>
      <vt:lpstr>'3. Algemene eisen'!Afdrukbereik</vt:lpstr>
      <vt:lpstr>'4. Dienstverlening HRA '!Afdrukbereik</vt:lpstr>
      <vt:lpstr>'5. Dienstverlening GFT'!Afdrukbereik</vt:lpstr>
      <vt:lpstr>'6. Dienstverlening PMD'!Afdrukbereik</vt:lpstr>
      <vt:lpstr>'7. Dienstverlening OPK'!Afdrukbereik</vt:lpstr>
      <vt:lpstr>'8. Dienstverlening GHA'!Afdrukbereik</vt:lpstr>
      <vt:lpstr>'9. Dienstverlening GTA '!Afdrukbereik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2024-06-27T09:00:00Z</cp:lastPrinted>
  <dcterms:created xsi:type="dcterms:W3CDTF">2019-01-23T09:30:55Z</dcterms:created>
  <dcterms:modified xsi:type="dcterms:W3CDTF">2024-07-25T12:02:52Z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