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filterPrivacy="1"/>
  <xr:revisionPtr revIDLastSave="90" documentId="13_ncr:1_{AA788DD3-621C-234F-9D7A-13EA60C53699}" xr6:coauthVersionLast="47" xr6:coauthVersionMax="47" xr10:uidLastSave="{387720CF-09EE-DB40-9DC4-DE6D70D522B6}"/>
  <bookViews>
    <workbookView xWindow="35780" yWindow="500" windowWidth="36020" windowHeight="19660" xr2:uid="{00000000-000D-0000-FFFF-FFFF00000000}"/>
  </bookViews>
  <sheets>
    <sheet name="Prijzenblad" sheetId="8" r:id="rId1"/>
  </sheets>
  <definedNames>
    <definedName name="_xlnm.Print_Area" localSheetId="0">Prijzenblad!$A$1:$I$28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7" i="8" l="1"/>
  <c r="G9" i="8"/>
  <c r="G8" i="8"/>
  <c r="G7" i="8"/>
  <c r="G6" i="8"/>
  <c r="G5" i="8"/>
  <c r="G24" i="8"/>
  <c r="G23" i="8"/>
  <c r="G22" i="8"/>
  <c r="G21" i="8"/>
  <c r="G20" i="8"/>
  <c r="C11" i="8"/>
  <c r="C26" i="8"/>
  <c r="C28" i="8"/>
</calcChain>
</file>

<file path=xl/sharedStrings.xml><?xml version="1.0" encoding="utf-8"?>
<sst xmlns="http://schemas.openxmlformats.org/spreadsheetml/2006/main" count="32" uniqueCount="30">
  <si>
    <t>&lt;&lt;NAAM INSCHRIJVER&gt;&gt;</t>
  </si>
  <si>
    <t xml:space="preserve">Totaal per jaar </t>
  </si>
  <si>
    <t>Onderhoud</t>
  </si>
  <si>
    <t>Doorontwikkeling</t>
  </si>
  <si>
    <t>Implementatiekosten (eenmalig) zoals aangeboden conform inschrijving</t>
  </si>
  <si>
    <t>NB: de huidige leveranciers dienen dit in te vullen als ware het een nieuwe implementatie betreft.</t>
  </si>
  <si>
    <t xml:space="preserve"> </t>
  </si>
  <si>
    <t>Kosten trainingen</t>
  </si>
  <si>
    <t>Totaal som gunningscriterium prijs exclusief BTW</t>
  </si>
  <si>
    <t>Prijzenblad EA Asset Management AVA24ASMA</t>
  </si>
  <si>
    <t xml:space="preserve"> kosten ALL-IN (alle gevraagde en aangeboden kwaliteit uit bijlage 7, kwaliteit)</t>
  </si>
  <si>
    <t>Subtotaal eenmalige kosten</t>
  </si>
  <si>
    <t>Support/ondersteuning</t>
  </si>
  <si>
    <t>Hosting</t>
  </si>
  <si>
    <t>Opgave prijs per licentie en per maand exclusief BTW</t>
  </si>
  <si>
    <t xml:space="preserve"> Prijspijl 2024 en 2025, daarna volgt indexering, weging op basis van 24 maanden</t>
  </si>
  <si>
    <t>Kosten migratie  Datamigratie =&gt; migratie van bronbestanden en basisdata, actuele asset-informatie (incluis eventuele bijlage en bestanden als foto’s en andere documenten die horen bij de diverse assets), historische data voor zover het functioneel nodig is.</t>
  </si>
  <si>
    <t>Gebruikersrecht, Licentiekosten all-in, onafhankelijk van het aantal gebruikers, vaste kosten ongeacht aantal gebruikers (mobile: 200 gebruikers  / asset management 10 medewerkers, inclusief de functioneel beheerders). Ingangsdatum van deze kosten: per live-datum.</t>
  </si>
  <si>
    <t xml:space="preserve">Subtotaalbedragen per 24 maanden:   </t>
  </si>
  <si>
    <t>Implementatiekosten algemeen, all-in inclusief koppelingen zoals beschreven in deze aanbesteding, exclusief migratie en trainingen.</t>
  </si>
  <si>
    <r>
      <t xml:space="preserve">Eerste jaar Gebruikerstraining </t>
    </r>
    <r>
      <rPr>
        <b/>
        <sz val="10"/>
        <rFont val="Verdana"/>
        <family val="2"/>
      </rPr>
      <t>per dag</t>
    </r>
    <r>
      <rPr>
        <sz val="10"/>
        <rFont val="Verdana"/>
        <family val="2"/>
      </rPr>
      <t xml:space="preserve"> (6-8 uur) op n.n.b. locatie aanbestedende dienst tijdens implementatie en aanvangstrainingen (tussen 3 en 10 deelnemers van Avalex op een dag).</t>
    </r>
  </si>
  <si>
    <r>
      <t xml:space="preserve">Extra Gebruikerstraining </t>
    </r>
    <r>
      <rPr>
        <b/>
        <sz val="10"/>
        <rFont val="Verdana"/>
        <family val="2"/>
      </rPr>
      <t>per dag</t>
    </r>
    <r>
      <rPr>
        <sz val="10"/>
        <rFont val="Verdana"/>
        <family val="2"/>
      </rPr>
      <t xml:space="preserve"> (6 -8 uur) op n.n.b. locatie aanbestedende dienst NA implementatie en aanvangstrainingen  (tussen 3 en 10 deelnemers van Avalex op een dag).</t>
    </r>
  </si>
  <si>
    <r>
      <t xml:space="preserve">Advieskosten/extra ondersteuning  af te nemen op basis van nadere opdracht/strippenkaart (zonder afname verplichtingen) prijs </t>
    </r>
    <r>
      <rPr>
        <b/>
        <sz val="10"/>
        <rFont val="Verdana"/>
        <family val="2"/>
      </rPr>
      <t>per uur</t>
    </r>
    <r>
      <rPr>
        <sz val="10"/>
        <rFont val="Verdana"/>
        <family val="2"/>
      </rPr>
      <t xml:space="preserve"> voor senior consultant.</t>
    </r>
  </si>
  <si>
    <r>
      <t xml:space="preserve">Kosten projectleider na implementatie voor changes </t>
    </r>
    <r>
      <rPr>
        <b/>
        <sz val="10"/>
        <rFont val="Verdana"/>
        <family val="2"/>
      </rPr>
      <t>per uur</t>
    </r>
    <r>
      <rPr>
        <sz val="10"/>
        <rFont val="Verdana"/>
        <family val="2"/>
      </rPr>
      <t>.</t>
    </r>
  </si>
  <si>
    <r>
      <rPr>
        <b/>
        <sz val="10"/>
        <rFont val="Verdana"/>
        <family val="2"/>
      </rPr>
      <t>Technisch specialist per dagdeel</t>
    </r>
    <r>
      <rPr>
        <sz val="10"/>
        <rFont val="Verdana"/>
        <family val="2"/>
      </rPr>
      <t xml:space="preserve"> (4 uur) op n.n.b. locatie aanbestedende dienst NA implementatie.</t>
    </r>
  </si>
  <si>
    <t>Aantal fictieve afname/wegingsfactor</t>
  </si>
  <si>
    <t>Totaal:</t>
  </si>
  <si>
    <t>Tarief all-in, exclusief BTW</t>
  </si>
  <si>
    <t>Prijs per eenheid, exclusief BTW</t>
  </si>
  <si>
    <t>Alle lichtgroene cellen dienen door Inschrijver te worden ingevuld en bedragen met minimaal € 0,01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</si>
</sst>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_);\(&quot;€&quot;\ #,##0.00\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</numFmts>
  <fonts count="14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b/>
      <sz val="18"/>
      <color theme="0"/>
      <name val="Verdana"/>
      <family val="2"/>
    </font>
    <font>
      <sz val="10"/>
      <color rgb="FF00B050"/>
      <name val="Arial"/>
      <family val="2"/>
    </font>
    <font>
      <b/>
      <sz val="36"/>
      <color theme="0"/>
      <name val="Verdana"/>
      <family val="2"/>
    </font>
    <font>
      <i/>
      <sz val="14"/>
      <color rgb="FFFF0000"/>
      <name val="Arial"/>
      <family val="2"/>
    </font>
    <font>
      <b/>
      <sz val="24"/>
      <color theme="0"/>
      <name val="Verdana"/>
      <family val="2"/>
    </font>
    <font>
      <sz val="20"/>
      <color rgb="FFFF0000"/>
      <name val="Verdana"/>
      <family val="2"/>
    </font>
    <font>
      <b/>
      <sz val="48"/>
      <color indexed="9"/>
      <name val="Verdana"/>
      <family val="2"/>
    </font>
    <font>
      <b/>
      <sz val="11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6" borderId="3" applyNumberFormat="0" applyProtection="0">
      <alignment horizontal="left" vertical="center" indent="1"/>
    </xf>
    <xf numFmtId="0" fontId="1" fillId="6" borderId="3" applyNumberFormat="0" applyProtection="0">
      <alignment horizontal="left" vertical="center" indent="1"/>
    </xf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5" borderId="4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7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 wrapText="1"/>
    </xf>
    <xf numFmtId="3" fontId="3" fillId="9" borderId="5" xfId="0" applyNumberFormat="1" applyFont="1" applyFill="1" applyBorder="1" applyAlignment="1">
      <alignment horizontal="center" vertical="center"/>
    </xf>
    <xf numFmtId="7" fontId="3" fillId="4" borderId="5" xfId="1" applyNumberFormat="1" applyFont="1" applyFill="1" applyBorder="1" applyAlignment="1" applyProtection="1">
      <alignment horizontal="center" vertical="center"/>
      <protection locked="0"/>
    </xf>
    <xf numFmtId="166" fontId="3" fillId="5" borderId="5" xfId="0" applyNumberFormat="1" applyFont="1" applyFill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166" fontId="13" fillId="2" borderId="0" xfId="1" applyNumberFormat="1" applyFont="1" applyFill="1" applyAlignment="1" applyProtection="1">
      <alignment horizontal="center" vertical="center"/>
    </xf>
    <xf numFmtId="166" fontId="13" fillId="2" borderId="0" xfId="1" applyNumberFormat="1" applyFont="1" applyFill="1" applyBorder="1" applyAlignment="1" applyProtection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2" fillId="8" borderId="0" xfId="0" applyFont="1" applyFill="1" applyAlignment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165" fontId="8" fillId="3" borderId="2" xfId="1" applyNumberFormat="1" applyFont="1" applyFill="1" applyBorder="1" applyAlignment="1" applyProtection="1">
      <alignment horizontal="center" vertical="center" wrapText="1"/>
    </xf>
    <xf numFmtId="165" fontId="8" fillId="3" borderId="0" xfId="1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165" fontId="6" fillId="3" borderId="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5" borderId="2" xfId="0" applyFont="1" applyFill="1" applyBorder="1" applyAlignment="1">
      <alignment horizontal="right" vertical="center" wrapText="1"/>
    </xf>
    <xf numFmtId="0" fontId="4" fillId="5" borderId="10" xfId="0" applyFont="1" applyFill="1" applyBorder="1" applyAlignment="1">
      <alignment horizontal="right" vertical="center" wrapText="1"/>
    </xf>
  </cellXfs>
  <cellStyles count="5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98777</xdr:colOff>
      <xdr:row>0</xdr:row>
      <xdr:rowOff>70556</xdr:rowOff>
    </xdr:from>
    <xdr:to>
      <xdr:col>8</xdr:col>
      <xdr:colOff>4062588</xdr:colOff>
      <xdr:row>0</xdr:row>
      <xdr:rowOff>1806222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DD3946D-07E9-379D-98EB-70AFDA52B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8" t="23721" r="13949" b="25093"/>
        <a:stretch/>
      </xdr:blipFill>
      <xdr:spPr bwMode="auto">
        <a:xfrm>
          <a:off x="17434277" y="70556"/>
          <a:ext cx="4344811" cy="17356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86A7C-C5AF-1A4A-B914-FB03E46FAED9}">
  <sheetPr>
    <tabColor rgb="FF92D050"/>
  </sheetPr>
  <dimension ref="A1:I28"/>
  <sheetViews>
    <sheetView showGridLines="0" tabSelected="1" topLeftCell="A2" zoomScaleNormal="100" workbookViewId="0">
      <selection activeCell="A2" sqref="A2:G2"/>
    </sheetView>
  </sheetViews>
  <sheetFormatPr baseColWidth="10" defaultColWidth="9.1640625" defaultRowHeight="13" x14ac:dyDescent="0.15"/>
  <cols>
    <col min="1" max="1" width="80.83203125" customWidth="1"/>
    <col min="2" max="2" width="35.6640625" customWidth="1"/>
    <col min="3" max="3" width="52.5" style="1" customWidth="1"/>
    <col min="4" max="4" width="3.5" style="1" customWidth="1"/>
    <col min="5" max="5" width="42.83203125" customWidth="1"/>
    <col min="6" max="6" width="3.5" customWidth="1"/>
    <col min="7" max="7" width="33.6640625" customWidth="1"/>
    <col min="8" max="8" width="3.5" customWidth="1"/>
    <col min="9" max="9" width="61" customWidth="1"/>
    <col min="10" max="10" width="34.83203125" customWidth="1"/>
    <col min="11" max="11" width="36.6640625" customWidth="1"/>
    <col min="12" max="12" width="38.5" customWidth="1"/>
  </cols>
  <sheetData>
    <row r="1" spans="1:9" ht="169" customHeight="1" x14ac:dyDescent="0.15">
      <c r="A1" s="22" t="s">
        <v>9</v>
      </c>
      <c r="B1" s="22"/>
      <c r="C1" s="22"/>
      <c r="D1" s="22"/>
      <c r="E1" s="22"/>
      <c r="F1" s="22"/>
      <c r="G1" s="22"/>
    </row>
    <row r="2" spans="1:9" ht="130" customHeight="1" x14ac:dyDescent="0.15">
      <c r="A2" s="23" t="s">
        <v>0</v>
      </c>
      <c r="B2" s="24"/>
      <c r="C2" s="24"/>
      <c r="D2" s="24"/>
      <c r="E2" s="24"/>
      <c r="F2" s="24"/>
      <c r="G2" s="24"/>
    </row>
    <row r="3" spans="1:9" ht="59" customHeight="1" x14ac:dyDescent="0.15">
      <c r="A3" s="35" t="s">
        <v>29</v>
      </c>
      <c r="B3" s="35"/>
      <c r="C3" s="35"/>
      <c r="D3" s="35"/>
      <c r="E3" s="35"/>
      <c r="F3" s="35"/>
      <c r="G3" s="35"/>
    </row>
    <row r="4" spans="1:9" ht="107" customHeight="1" x14ac:dyDescent="0.15">
      <c r="A4" s="21" t="s">
        <v>10</v>
      </c>
      <c r="B4" s="8"/>
      <c r="C4" s="18" t="s">
        <v>15</v>
      </c>
      <c r="D4" s="19"/>
      <c r="E4" s="18" t="s">
        <v>14</v>
      </c>
      <c r="F4" s="19"/>
      <c r="G4" s="18" t="s">
        <v>1</v>
      </c>
    </row>
    <row r="5" spans="1:9" ht="92" customHeight="1" x14ac:dyDescent="0.15">
      <c r="A5" s="4" t="s">
        <v>17</v>
      </c>
      <c r="B5" s="4"/>
      <c r="C5" s="11">
        <v>24</v>
      </c>
      <c r="D5" s="27"/>
      <c r="E5" s="12">
        <v>0</v>
      </c>
      <c r="F5" s="27"/>
      <c r="G5" s="13">
        <f>(C5*E5)*12</f>
        <v>0</v>
      </c>
    </row>
    <row r="6" spans="1:9" ht="92" customHeight="1" x14ac:dyDescent="0.15">
      <c r="A6" s="4" t="s">
        <v>13</v>
      </c>
      <c r="B6" s="4"/>
      <c r="C6" s="11">
        <v>24</v>
      </c>
      <c r="D6" s="28"/>
      <c r="E6" s="12">
        <v>0</v>
      </c>
      <c r="F6" s="28"/>
      <c r="G6" s="13">
        <f t="shared" ref="G6:G9" si="0">(C6*E6)*12</f>
        <v>0</v>
      </c>
    </row>
    <row r="7" spans="1:9" ht="92" customHeight="1" x14ac:dyDescent="0.15">
      <c r="A7" s="4" t="s">
        <v>2</v>
      </c>
      <c r="B7" s="4"/>
      <c r="C7" s="11">
        <v>24</v>
      </c>
      <c r="D7" s="28"/>
      <c r="E7" s="12">
        <v>0</v>
      </c>
      <c r="F7" s="28"/>
      <c r="G7" s="13">
        <f t="shared" si="0"/>
        <v>0</v>
      </c>
    </row>
    <row r="8" spans="1:9" ht="92" customHeight="1" x14ac:dyDescent="0.15">
      <c r="A8" s="4" t="s">
        <v>12</v>
      </c>
      <c r="B8" s="4"/>
      <c r="C8" s="11">
        <v>24</v>
      </c>
      <c r="D8" s="28"/>
      <c r="E8" s="12">
        <v>0</v>
      </c>
      <c r="F8" s="28"/>
      <c r="G8" s="13">
        <f t="shared" si="0"/>
        <v>0</v>
      </c>
    </row>
    <row r="9" spans="1:9" ht="92" customHeight="1" x14ac:dyDescent="0.15">
      <c r="A9" s="4" t="s">
        <v>3</v>
      </c>
      <c r="B9" s="4"/>
      <c r="C9" s="11">
        <v>24</v>
      </c>
      <c r="D9" s="28"/>
      <c r="E9" s="12">
        <v>0</v>
      </c>
      <c r="F9" s="28"/>
      <c r="G9" s="13">
        <f t="shared" si="0"/>
        <v>0</v>
      </c>
    </row>
    <row r="10" spans="1:9" ht="10" customHeight="1" x14ac:dyDescent="0.15"/>
    <row r="11" spans="1:9" ht="72" customHeight="1" x14ac:dyDescent="0.15">
      <c r="A11" s="36" t="s">
        <v>18</v>
      </c>
      <c r="B11" s="37"/>
      <c r="C11" s="29">
        <f>SUM(G5:G9)</f>
        <v>0</v>
      </c>
      <c r="D11" s="30"/>
      <c r="E11" s="30"/>
      <c r="F11" s="30"/>
      <c r="G11" s="30"/>
    </row>
    <row r="12" spans="1:9" ht="20" customHeight="1" x14ac:dyDescent="0.15"/>
    <row r="13" spans="1:9" ht="87" customHeight="1" x14ac:dyDescent="0.15">
      <c r="A13" s="17" t="s">
        <v>4</v>
      </c>
      <c r="B13" s="2"/>
      <c r="C13" s="18" t="s">
        <v>27</v>
      </c>
      <c r="D13"/>
    </row>
    <row r="14" spans="1:9" ht="71" customHeight="1" x14ac:dyDescent="0.15">
      <c r="A14" s="4" t="s">
        <v>19</v>
      </c>
      <c r="B14" s="4"/>
      <c r="C14" s="12">
        <v>0</v>
      </c>
      <c r="D14"/>
      <c r="E14" s="7" t="s">
        <v>5</v>
      </c>
      <c r="F14" s="7"/>
      <c r="G14" s="7"/>
      <c r="H14" s="7"/>
      <c r="I14" s="7"/>
    </row>
    <row r="15" spans="1:9" ht="71" customHeight="1" x14ac:dyDescent="0.15">
      <c r="A15" s="4" t="s">
        <v>16</v>
      </c>
      <c r="B15" s="4"/>
      <c r="C15" s="12">
        <v>0</v>
      </c>
      <c r="D15"/>
      <c r="E15" s="7" t="s">
        <v>6</v>
      </c>
      <c r="F15" s="7"/>
      <c r="G15" s="7"/>
      <c r="H15" s="7"/>
      <c r="I15" s="7"/>
    </row>
    <row r="16" spans="1:9" ht="10" customHeight="1" x14ac:dyDescent="0.15">
      <c r="E16" s="6"/>
    </row>
    <row r="17" spans="1:7" ht="59" customHeight="1" x14ac:dyDescent="0.15">
      <c r="A17" s="3" t="s">
        <v>11</v>
      </c>
      <c r="B17" s="3"/>
      <c r="C17" s="14">
        <f>SUM(C14:C16)</f>
        <v>0</v>
      </c>
      <c r="D17"/>
      <c r="E17" s="5" t="s">
        <v>6</v>
      </c>
    </row>
    <row r="18" spans="1:7" ht="20" customHeight="1" x14ac:dyDescent="0.15"/>
    <row r="19" spans="1:7" ht="60" customHeight="1" x14ac:dyDescent="0.15">
      <c r="A19" s="17" t="s">
        <v>7</v>
      </c>
      <c r="B19" s="2"/>
      <c r="C19" s="18" t="s">
        <v>25</v>
      </c>
      <c r="D19" s="19"/>
      <c r="E19" s="18" t="s">
        <v>28</v>
      </c>
      <c r="F19" s="19"/>
      <c r="G19" s="20" t="s">
        <v>26</v>
      </c>
    </row>
    <row r="20" spans="1:7" ht="38" customHeight="1" x14ac:dyDescent="0.15">
      <c r="A20" s="4" t="s">
        <v>20</v>
      </c>
      <c r="B20" s="4"/>
      <c r="C20" s="10">
        <v>10</v>
      </c>
      <c r="D20" s="31"/>
      <c r="E20" s="12">
        <v>0</v>
      </c>
      <c r="F20" s="31"/>
      <c r="G20" s="13">
        <f>C20*E20</f>
        <v>0</v>
      </c>
    </row>
    <row r="21" spans="1:7" ht="38" customHeight="1" x14ac:dyDescent="0.15">
      <c r="A21" s="4" t="s">
        <v>21</v>
      </c>
      <c r="B21" s="4"/>
      <c r="C21" s="10">
        <v>10</v>
      </c>
      <c r="D21" s="31"/>
      <c r="E21" s="12">
        <v>0</v>
      </c>
      <c r="F21" s="31"/>
      <c r="G21" s="13">
        <f t="shared" ref="G21:G24" si="1">C21*E21</f>
        <v>0</v>
      </c>
    </row>
    <row r="22" spans="1:7" ht="38" customHeight="1" x14ac:dyDescent="0.15">
      <c r="A22" s="4" t="s">
        <v>23</v>
      </c>
      <c r="B22" s="4"/>
      <c r="C22" s="10">
        <v>100</v>
      </c>
      <c r="D22" s="31"/>
      <c r="E22" s="12">
        <v>0</v>
      </c>
      <c r="F22" s="31"/>
      <c r="G22" s="13">
        <f t="shared" si="1"/>
        <v>0</v>
      </c>
    </row>
    <row r="23" spans="1:7" ht="54" customHeight="1" x14ac:dyDescent="0.15">
      <c r="A23" s="4" t="s">
        <v>22</v>
      </c>
      <c r="B23" s="4"/>
      <c r="C23" s="10">
        <v>50</v>
      </c>
      <c r="D23" s="31"/>
      <c r="E23" s="12">
        <v>0</v>
      </c>
      <c r="F23" s="31"/>
      <c r="G23" s="13">
        <f t="shared" si="1"/>
        <v>0</v>
      </c>
    </row>
    <row r="24" spans="1:7" ht="49" customHeight="1" x14ac:dyDescent="0.15">
      <c r="A24" s="4" t="s">
        <v>24</v>
      </c>
      <c r="B24" s="4"/>
      <c r="C24" s="10">
        <v>100</v>
      </c>
      <c r="D24" s="31"/>
      <c r="E24" s="12">
        <v>0</v>
      </c>
      <c r="F24" s="31"/>
      <c r="G24" s="13">
        <f t="shared" si="1"/>
        <v>0</v>
      </c>
    </row>
    <row r="25" spans="1:7" ht="10" customHeight="1" x14ac:dyDescent="0.15"/>
    <row r="26" spans="1:7" ht="30" customHeight="1" x14ac:dyDescent="0.15">
      <c r="A26" s="15" t="s">
        <v>6</v>
      </c>
      <c r="B26" s="3"/>
      <c r="C26" s="32">
        <f>SUM(G20:G24)</f>
        <v>0</v>
      </c>
      <c r="D26" s="33"/>
      <c r="E26" s="33"/>
      <c r="F26" s="33"/>
      <c r="G26" s="34"/>
    </row>
    <row r="27" spans="1:7" ht="20" customHeight="1" x14ac:dyDescent="0.15"/>
    <row r="28" spans="1:7" ht="187" customHeight="1" x14ac:dyDescent="0.15">
      <c r="A28" s="16" t="s">
        <v>8</v>
      </c>
      <c r="B28" s="9"/>
      <c r="C28" s="25">
        <f>C26+C17+C11</f>
        <v>0</v>
      </c>
      <c r="D28" s="26"/>
      <c r="E28" s="26"/>
      <c r="F28" s="26"/>
      <c r="G28" s="26"/>
    </row>
  </sheetData>
  <sheetProtection algorithmName="SHA-512" hashValue="5FCQscLSVwaQqdZDNi95O2OXYHcLQKizuu7ZvIXeAqqJjD7ft+6g7rzQBqSvTcdAYgH1F/6LTnzG4l4y8xq/LQ==" saltValue="ozdMh74n7k6usiHEoc9AEQ==" spinCount="100000" sheet="1" selectLockedCells="1"/>
  <mergeCells count="11">
    <mergeCell ref="A1:G1"/>
    <mergeCell ref="A2:G2"/>
    <mergeCell ref="C28:G28"/>
    <mergeCell ref="D5:D9"/>
    <mergeCell ref="F5:F9"/>
    <mergeCell ref="C11:G11"/>
    <mergeCell ref="D20:D24"/>
    <mergeCell ref="F20:F24"/>
    <mergeCell ref="C26:G26"/>
    <mergeCell ref="A3:G3"/>
    <mergeCell ref="A11:B11"/>
  </mergeCells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5ab2cf32e48d1b6a7448349eada59c36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cdc4819a3088082993f6a327ac3ab85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830D3E-A05B-4FCE-B43F-E92ED01A1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4735D7-46F7-42DF-A59B-5A5C2CF520F8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04d4ff2e-cf62-40b0-a5cf-f8c6524922a9"/>
    <ds:schemaRef ds:uri="http://purl.org/dc/dcmitype/"/>
    <ds:schemaRef ds:uri="cdfd6af9-2027-427e-aee7-f2f3dc2ea94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1D86840-27FE-4E15-B7D9-B347D23765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2024-05-30T14:09:15Z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0x010100D3B690CF24BA03409545456E9496C782</vt:lpwstr>
  </property>
  <property fmtid="{D5CDD505-2E9C-101B-9397-08002B2CF9AE}" pid="3" name="MSIP_Label_2a968da3-969b-43f6-be75-5745c0ecbd2c_Enabled">
    <vt:lpwstr>true</vt:lpwstr>
  </property>
  <property fmtid="{D5CDD505-2E9C-101B-9397-08002B2CF9AE}" pid="4" name="MSIP_Label_2a968da3-969b-43f6-be75-5745c0ecbd2c_SetDate">
    <vt:lpwstr>2024-01-09T13:46:40Z</vt:lpwstr>
  </property>
  <property fmtid="{D5CDD505-2E9C-101B-9397-08002B2CF9AE}" pid="5" name="MSIP_Label_2a968da3-969b-43f6-be75-5745c0ecbd2c_Method">
    <vt:lpwstr>Standard</vt:lpwstr>
  </property>
  <property fmtid="{D5CDD505-2E9C-101B-9397-08002B2CF9AE}" pid="6" name="MSIP_Label_2a968da3-969b-43f6-be75-5745c0ecbd2c_Name">
    <vt:lpwstr>Intern</vt:lpwstr>
  </property>
  <property fmtid="{D5CDD505-2E9C-101B-9397-08002B2CF9AE}" pid="7" name="MSIP_Label_2a968da3-969b-43f6-be75-5745c0ecbd2c_SiteId">
    <vt:lpwstr>48a476ee-4ae2-4849-9f5b-7ba5b91cb178</vt:lpwstr>
  </property>
  <property fmtid="{D5CDD505-2E9C-101B-9397-08002B2CF9AE}" pid="8" name="MSIP_Label_2a968da3-969b-43f6-be75-5745c0ecbd2c_ActionId">
    <vt:lpwstr>6af20548-8632-44e7-aa3e-c484e136f8a6</vt:lpwstr>
  </property>
  <property fmtid="{D5CDD505-2E9C-101B-9397-08002B2CF9AE}" pid="9" name="MSIP_Label_2a968da3-969b-43f6-be75-5745c0ecbd2c_ContentBits">
    <vt:lpwstr>0</vt:lpwstr>
  </property>
  <property fmtid="{D5CDD505-2E9C-101B-9397-08002B2CF9AE}" pid="10" name="MediaServiceImageTags">
    <vt:lpwstr/>
  </property>
</Properties>
</file>