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deinkoopadviesgroep.sharepoint.com/sites/Team/Shared Documents/Projecten/100167 Gem Eemsdelta EA Afvalverwijdering/2. Bestek, offerte-aanvraag/01 Definitief/"/>
    </mc:Choice>
  </mc:AlternateContent>
  <xr:revisionPtr revIDLastSave="30" documentId="8_{DF38B2B4-7B9D-4C93-8E4F-06E52185F87F}" xr6:coauthVersionLast="47" xr6:coauthVersionMax="47" xr10:uidLastSave="{69F18F7D-0F62-458B-8A33-EDB76448ECAD}"/>
  <bookViews>
    <workbookView xWindow="28680" yWindow="-2070" windowWidth="38640" windowHeight="21120" activeTab="1" xr2:uid="{62E75940-D419-49E7-8400-3E3F889A614F}"/>
  </bookViews>
  <sheets>
    <sheet name="Voorblad" sheetId="2" r:id="rId1"/>
    <sheet name="Uw Inschrijving"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4" i="1" l="1"/>
  <c r="G27" i="1"/>
  <c r="G23" i="1"/>
  <c r="G36" i="1" l="1"/>
  <c r="G35" i="1"/>
  <c r="G34" i="1"/>
  <c r="G33" i="1"/>
  <c r="G32" i="1"/>
  <c r="G31" i="1"/>
  <c r="G30" i="1"/>
  <c r="G29" i="1"/>
  <c r="G28" i="1"/>
  <c r="G26" i="1"/>
  <c r="G25" i="1"/>
  <c r="G22" i="1"/>
  <c r="G17" i="1"/>
  <c r="G16" i="1"/>
  <c r="G15" i="1"/>
  <c r="G14" i="1"/>
  <c r="G13" i="1"/>
  <c r="G12" i="1"/>
  <c r="G11" i="1"/>
  <c r="G10" i="1"/>
  <c r="G9" i="1"/>
  <c r="G8" i="1"/>
  <c r="G7" i="1"/>
  <c r="G6" i="1"/>
  <c r="G5" i="1"/>
  <c r="G37" i="1" l="1"/>
  <c r="G18" i="1"/>
  <c r="B18" i="2" l="1"/>
  <c r="G41" i="1"/>
  <c r="B17" i="2"/>
  <c r="G40" i="1"/>
  <c r="G42" i="1" l="1"/>
  <c r="B19" i="2" s="1"/>
</calcChain>
</file>

<file path=xl/sharedStrings.xml><?xml version="1.0" encoding="utf-8"?>
<sst xmlns="http://schemas.openxmlformats.org/spreadsheetml/2006/main" count="78" uniqueCount="64">
  <si>
    <t>Onderdeel 1</t>
  </si>
  <si>
    <t>Huur containers voor de afvalstromen op de milieustraat</t>
  </si>
  <si>
    <t>Asbest</t>
  </si>
  <si>
    <t>GFT</t>
  </si>
  <si>
    <t>Gips</t>
  </si>
  <si>
    <t>Matrassen</t>
  </si>
  <si>
    <t>Kringloop Hergebruik Plus</t>
  </si>
  <si>
    <t>Dakleer</t>
  </si>
  <si>
    <t>EPS piepschuim</t>
  </si>
  <si>
    <t>Harde kunststoffen</t>
  </si>
  <si>
    <t>Tapijt</t>
  </si>
  <si>
    <t>B-hout</t>
  </si>
  <si>
    <t>C-hout</t>
  </si>
  <si>
    <t>Veegvuil</t>
  </si>
  <si>
    <t>Puin</t>
  </si>
  <si>
    <t>Onderdeel 2</t>
  </si>
  <si>
    <t>Transport en verwerking van de afvalstromen van de milieustraat</t>
  </si>
  <si>
    <t>Transport-kosten
(per lediging)
C</t>
  </si>
  <si>
    <t xml:space="preserve">Kosten per jaar
=(A*B)+ (C*D)
</t>
  </si>
  <si>
    <t>Totale huurkosten containers per jaar</t>
  </si>
  <si>
    <t>Totale kosten transport en verwerking per jaar</t>
  </si>
  <si>
    <t>Totaal per jaar</t>
  </si>
  <si>
    <t>INSCHRIJFSOM (kosten/jaar)</t>
  </si>
  <si>
    <t>Toelichting:</t>
  </si>
  <si>
    <t xml:space="preserve">In dit prijsblad vult u uw definitieve prijzen in voor uw inschrijving. 
</t>
  </si>
  <si>
    <t>Alle opgegeven prijzen zijn all-in (niet limitatief inclusief reiskosten, vervangings- en plaatsingskosten e.d.) en exclusief btw.</t>
  </si>
  <si>
    <t>Genoemde tarieven zijn netto, excl. BTW incl. alle andere kosten zoals bijv. reis- en verblijfkosten.</t>
  </si>
  <si>
    <t>Legenda:</t>
  </si>
  <si>
    <t>Tekst</t>
  </si>
  <si>
    <t>Invoer</t>
  </si>
  <si>
    <t>Cellen bestemd voor uw invoer. Inschrijver dient deze cellen in dit Prijzenblad in te vullen. Het niet of niet op juiste wijze invullen van dit Prijzenblad leidt tot uitsluiting van de Inschrijving in deze tender.</t>
  </si>
  <si>
    <t>Berekening</t>
  </si>
  <si>
    <t>Berekeningen in werkblad. Niet wijzigen.</t>
  </si>
  <si>
    <t>Totalen</t>
  </si>
  <si>
    <t>Berekeningen van totalen in werkblad. Niet wijzigen.</t>
  </si>
  <si>
    <t xml:space="preserve">Berekening van uw inschrijfprijs. Niet wijzigen. </t>
  </si>
  <si>
    <t>Aanpassing van de excelsheet (anders dan het invullen van de oranje cellen) is NIET toegestaan en kan tot uitsluiting van de procedure leiden.</t>
  </si>
  <si>
    <t>Overzicht Inschrijving:</t>
  </si>
  <si>
    <t>Totaal inschrijvingprijs onderdeel 1</t>
  </si>
  <si>
    <t>Totaal inschrijvingprijs onderdeel 2</t>
  </si>
  <si>
    <t>Uw Inschrijfprijs</t>
  </si>
  <si>
    <t>Onderdeel 1; Huur containers voor de afvalstromen van de milieustraat</t>
  </si>
  <si>
    <t>Onderdeel 2; Transport en verwerking van de afvalstromen van de milieustraat</t>
  </si>
  <si>
    <t xml:space="preserve">Uw inschrijfprijs </t>
  </si>
  <si>
    <t>Verwerkingskosten of vergoeding
(per ton)
[opbrengst als negatief getal invullen]
A</t>
  </si>
  <si>
    <t>In te zetten containers
Inhoud in m3</t>
  </si>
  <si>
    <t>Huurprijs per container
per jaar</t>
  </si>
  <si>
    <t>Kosten per jaar</t>
  </si>
  <si>
    <t>In te zetten containers
Afmetingen 
l*b*h in meters</t>
  </si>
  <si>
    <t>Omschrijving type in te zetten container (open of dicht)</t>
  </si>
  <si>
    <t>Kringloop Hergebruik Plus (Grofvuil)</t>
  </si>
  <si>
    <t>Bijlage 2 - Prijzenblad - EA Afvalverwerking</t>
  </si>
  <si>
    <t>Waterdicht met deuren</t>
  </si>
  <si>
    <t>Extra versterkt</t>
  </si>
  <si>
    <t>Met deksel i.v.m. inregenen</t>
  </si>
  <si>
    <t xml:space="preserve">Aantal
containers op locatie </t>
  </si>
  <si>
    <t>Invoer gemeente Eemsdelta.</t>
  </si>
  <si>
    <t>Afleveradressen</t>
  </si>
  <si>
    <t>Energieweg 7, 9902 RL Appingedam</t>
  </si>
  <si>
    <t>Factor (ton)
obv 2023*
B</t>
  </si>
  <si>
    <t>Factor (aantal ledigingen)
obv 2023*
D</t>
  </si>
  <si>
    <t>Metalen</t>
  </si>
  <si>
    <t>Orgaworld
Stuurboord 11
9206 BK Drachten</t>
  </si>
  <si>
    <t>OGAR
Industrieweg-West 1, 9665 PX Oude Pekela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</si>
</sst>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_-"/>
  </numFmts>
  <fonts count="10" x14ac:knownFonts="1">
    <font>
      <sz val="11"/>
      <color theme="1"/>
      <name val="Calibri"/>
      <family val="2"/>
      <scheme val="minor"/>
    </font>
    <font>
      <sz val="11"/>
      <color theme="1"/>
      <name val="Calibri"/>
      <family val="2"/>
      <scheme val="min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9"/>
      <color theme="1"/>
      <name val="Arial"/>
      <family val="2"/>
    </font>
    <font>
      <b/>
      <sz val="9"/>
      <color theme="1"/>
      <name val="Arial"/>
      <family val="2"/>
    </font>
    <font>
      <sz val="20"/>
      <color theme="1"/>
      <name val="Calibri"/>
      <family val="2"/>
      <scheme val="minor"/>
    </font>
    <font>
      <sz val="11"/>
      <name val="Calibri"/>
      <family val="2"/>
      <scheme val="minor"/>
    </font>
  </fonts>
  <fills count="9">
    <fill>
      <patternFill patternType="none"/>
    </fill>
    <fill>
      <patternFill patternType="gray125"/>
    </fill>
    <fill>
      <patternFill patternType="solid">
        <fgColor rgb="FFFFCC99"/>
      </patternFill>
    </fill>
    <fill>
      <patternFill patternType="solid">
        <fgColor rgb="FFF2F2F2"/>
      </patternFill>
    </fill>
    <fill>
      <patternFill patternType="solid">
        <fgColor theme="9" tint="0.59999389629810485"/>
        <bgColor indexed="65"/>
      </patternFill>
    </fill>
    <fill>
      <patternFill patternType="solid">
        <fgColor rgb="FF92D050"/>
        <bgColor indexed="64"/>
      </patternFill>
    </fill>
    <fill>
      <patternFill patternType="solid">
        <fgColor theme="0" tint="-0.249977111117893"/>
        <bgColor indexed="64"/>
      </patternFill>
    </fill>
    <fill>
      <patternFill patternType="solid">
        <fgColor rgb="FFFFCC99"/>
        <bgColor indexed="64"/>
      </patternFill>
    </fill>
    <fill>
      <patternFill patternType="solid">
        <fgColor theme="9" tint="0.59999389629810485"/>
        <bgColor indexed="64"/>
      </patternFill>
    </fill>
  </fills>
  <borders count="49">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rgb="FF3F3F3F"/>
      </left>
      <right style="medium">
        <color indexed="64"/>
      </right>
      <top style="thin">
        <color rgb="FF3F3F3F"/>
      </top>
      <bottom/>
      <diagonal/>
    </border>
    <border>
      <left style="thin">
        <color indexed="64"/>
      </left>
      <right style="medium">
        <color indexed="64"/>
      </right>
      <top/>
      <bottom style="thin">
        <color indexed="64"/>
      </bottom>
      <diagonal/>
    </border>
    <border>
      <left style="thin">
        <color rgb="FF7F7F7F"/>
      </left>
      <right style="medium">
        <color indexed="64"/>
      </right>
      <top style="thin">
        <color rgb="FF7F7F7F"/>
      </top>
      <bottom style="thin">
        <color rgb="FF7F7F7F"/>
      </bottom>
      <diagonal/>
    </border>
    <border>
      <left style="thin">
        <color rgb="FF3F3F3F"/>
      </left>
      <right style="medium">
        <color indexed="64"/>
      </right>
      <top style="thin">
        <color rgb="FF3F3F3F"/>
      </top>
      <bottom style="thin">
        <color rgb="FF3F3F3F"/>
      </bottom>
      <diagonal/>
    </border>
    <border>
      <left style="medium">
        <color indexed="64"/>
      </left>
      <right style="medium">
        <color indexed="64"/>
      </right>
      <top style="medium">
        <color indexed="64"/>
      </top>
      <bottom/>
      <diagonal/>
    </border>
    <border>
      <left/>
      <right style="thin">
        <color rgb="FF3F3F3F"/>
      </right>
      <top style="thin">
        <color indexed="64"/>
      </top>
      <bottom style="medium">
        <color indexed="64"/>
      </bottom>
      <diagonal/>
    </border>
    <border>
      <left/>
      <right style="thin">
        <color rgb="FF3F3F3F"/>
      </right>
      <top style="thin">
        <color indexed="64"/>
      </top>
      <bottom style="thin">
        <color indexed="64"/>
      </bottom>
      <diagonal/>
    </border>
    <border>
      <left style="thin">
        <color rgb="FF7F7F7F"/>
      </left>
      <right style="thin">
        <color rgb="FF7F7F7F"/>
      </right>
      <top/>
      <bottom style="thin">
        <color rgb="FF7F7F7F"/>
      </bottom>
      <diagonal/>
    </border>
  </borders>
  <cellStyleXfs count="6">
    <xf numFmtId="0" fontId="0" fillId="0" borderId="0"/>
    <xf numFmtId="0" fontId="2" fillId="0" borderId="1" applyNumberFormat="0" applyFill="0" applyAlignment="0" applyProtection="0"/>
    <xf numFmtId="0" fontId="3" fillId="2" borderId="2" applyNumberFormat="0" applyAlignment="0" applyProtection="0"/>
    <xf numFmtId="0" fontId="4" fillId="3" borderId="3" applyNumberFormat="0" applyAlignment="0" applyProtection="0"/>
    <xf numFmtId="0" fontId="5" fillId="3" borderId="2" applyNumberFormat="0" applyAlignment="0" applyProtection="0"/>
    <xf numFmtId="0" fontId="1" fillId="4" borderId="0" applyNumberFormat="0" applyBorder="0" applyAlignment="0" applyProtection="0"/>
  </cellStyleXfs>
  <cellXfs count="101">
    <xf numFmtId="0" fontId="0" fillId="0" borderId="0" xfId="0"/>
    <xf numFmtId="0" fontId="6" fillId="0" borderId="5" xfId="0" applyFont="1" applyBorder="1"/>
    <xf numFmtId="0" fontId="7" fillId="5" borderId="16" xfId="0" applyFont="1" applyFill="1" applyBorder="1" applyAlignment="1">
      <alignment vertical="top"/>
    </xf>
    <xf numFmtId="0" fontId="7" fillId="5" borderId="19" xfId="0" applyFont="1" applyFill="1" applyBorder="1" applyAlignment="1">
      <alignment vertical="top"/>
    </xf>
    <xf numFmtId="0" fontId="0" fillId="0" borderId="27" xfId="0" applyBorder="1"/>
    <xf numFmtId="0" fontId="0" fillId="0" borderId="28" xfId="0" applyBorder="1"/>
    <xf numFmtId="0" fontId="0" fillId="0" borderId="29" xfId="0" applyBorder="1"/>
    <xf numFmtId="0" fontId="0" fillId="0" borderId="30" xfId="0" applyBorder="1"/>
    <xf numFmtId="0" fontId="0" fillId="0" borderId="34" xfId="0" applyBorder="1"/>
    <xf numFmtId="0" fontId="1" fillId="4" borderId="19" xfId="5" applyBorder="1"/>
    <xf numFmtId="0" fontId="9" fillId="2" borderId="7" xfId="2" applyFont="1" applyBorder="1" applyAlignment="1">
      <alignment vertical="top"/>
    </xf>
    <xf numFmtId="0" fontId="5" fillId="3" borderId="7" xfId="4" applyBorder="1"/>
    <xf numFmtId="0" fontId="4" fillId="3" borderId="7" xfId="3" applyBorder="1"/>
    <xf numFmtId="164" fontId="4" fillId="5" borderId="24" xfId="3" applyNumberFormat="1" applyFill="1" applyBorder="1" applyProtection="1">
      <protection hidden="1"/>
    </xf>
    <xf numFmtId="0" fontId="1" fillId="4" borderId="7" xfId="5" applyBorder="1"/>
    <xf numFmtId="0" fontId="2" fillId="0" borderId="6" xfId="1" applyBorder="1"/>
    <xf numFmtId="164" fontId="0" fillId="0" borderId="0" xfId="0" applyNumberFormat="1"/>
    <xf numFmtId="10" fontId="0" fillId="0" borderId="0" xfId="0" applyNumberFormat="1"/>
    <xf numFmtId="0" fontId="1" fillId="4" borderId="11" xfId="5" applyBorder="1" applyAlignment="1">
      <alignment horizontal="center"/>
    </xf>
    <xf numFmtId="0" fontId="1" fillId="4" borderId="11" xfId="5" applyBorder="1" applyAlignment="1">
      <alignment horizontal="center" vertical="center" wrapText="1"/>
    </xf>
    <xf numFmtId="0" fontId="1" fillId="4" borderId="23" xfId="5" applyBorder="1" applyAlignment="1">
      <alignment horizontal="center" vertical="center" wrapText="1"/>
    </xf>
    <xf numFmtId="165" fontId="4" fillId="3" borderId="41" xfId="3" applyNumberFormat="1" applyBorder="1"/>
    <xf numFmtId="165" fontId="4" fillId="3" borderId="23" xfId="3" applyNumberFormat="1" applyBorder="1"/>
    <xf numFmtId="164" fontId="4" fillId="5" borderId="26" xfId="3" applyNumberFormat="1" applyFill="1" applyBorder="1" applyProtection="1">
      <protection hidden="1"/>
    </xf>
    <xf numFmtId="0" fontId="1" fillId="4" borderId="31" xfId="5" applyBorder="1"/>
    <xf numFmtId="0" fontId="1" fillId="4" borderId="12" xfId="5" applyBorder="1"/>
    <xf numFmtId="0" fontId="1" fillId="4" borderId="36" xfId="5" applyBorder="1"/>
    <xf numFmtId="164" fontId="4" fillId="5" borderId="33" xfId="3" applyNumberFormat="1" applyFill="1" applyBorder="1" applyProtection="1">
      <protection hidden="1"/>
    </xf>
    <xf numFmtId="164" fontId="4" fillId="5" borderId="23" xfId="3" applyNumberFormat="1" applyFill="1" applyBorder="1" applyProtection="1">
      <protection hidden="1"/>
    </xf>
    <xf numFmtId="0" fontId="1" fillId="4" borderId="7" xfId="5" applyBorder="1" applyAlignment="1">
      <alignment vertical="top"/>
    </xf>
    <xf numFmtId="0" fontId="1" fillId="4" borderId="11" xfId="5" applyBorder="1" applyAlignment="1">
      <alignment horizontal="center" vertical="top" wrapText="1"/>
    </xf>
    <xf numFmtId="0" fontId="1" fillId="4" borderId="23" xfId="5" applyBorder="1" applyAlignment="1">
      <alignment horizontal="center" vertical="top" wrapText="1"/>
    </xf>
    <xf numFmtId="0" fontId="0" fillId="0" borderId="0" xfId="0" applyAlignment="1">
      <alignment vertical="top"/>
    </xf>
    <xf numFmtId="0" fontId="1" fillId="7" borderId="8" xfId="5" applyFill="1" applyBorder="1" applyAlignment="1">
      <alignment horizontal="center"/>
    </xf>
    <xf numFmtId="0" fontId="1" fillId="4" borderId="10" xfId="5" applyBorder="1" applyAlignment="1">
      <alignment vertical="top"/>
    </xf>
    <xf numFmtId="0" fontId="1" fillId="4" borderId="11" xfId="5" applyBorder="1" applyAlignment="1">
      <alignment horizontal="center" vertical="top"/>
    </xf>
    <xf numFmtId="0" fontId="1" fillId="4" borderId="9" xfId="5" applyBorder="1" applyAlignment="1">
      <alignment horizontal="left"/>
    </xf>
    <xf numFmtId="0" fontId="1" fillId="4" borderId="37" xfId="5" applyBorder="1" applyAlignment="1">
      <alignment horizontal="left"/>
    </xf>
    <xf numFmtId="0" fontId="1" fillId="4" borderId="42" xfId="5" applyBorder="1" applyAlignment="1">
      <alignment horizontal="center"/>
    </xf>
    <xf numFmtId="0" fontId="0" fillId="0" borderId="28" xfId="0" applyBorder="1" applyAlignment="1">
      <alignment vertical="top"/>
    </xf>
    <xf numFmtId="164" fontId="3" fillId="7" borderId="2" xfId="2" applyNumberFormat="1" applyFill="1" applyAlignment="1" applyProtection="1">
      <alignment horizontal="center"/>
      <protection locked="0"/>
    </xf>
    <xf numFmtId="164" fontId="5" fillId="3" borderId="43" xfId="4" applyNumberFormat="1" applyBorder="1"/>
    <xf numFmtId="164" fontId="3" fillId="2" borderId="2" xfId="2" applyNumberFormat="1" applyAlignment="1" applyProtection="1">
      <alignment horizontal="center"/>
      <protection locked="0"/>
    </xf>
    <xf numFmtId="165" fontId="4" fillId="3" borderId="44" xfId="3" applyNumberFormat="1" applyBorder="1"/>
    <xf numFmtId="0" fontId="0" fillId="0" borderId="45" xfId="0" applyBorder="1"/>
    <xf numFmtId="165" fontId="3" fillId="2" borderId="2" xfId="2" applyNumberFormat="1" applyAlignment="1" applyProtection="1">
      <alignment horizontal="center"/>
      <protection locked="0"/>
    </xf>
    <xf numFmtId="165" fontId="3" fillId="8" borderId="2" xfId="2" applyNumberFormat="1" applyFill="1" applyAlignment="1" applyProtection="1">
      <alignment horizontal="center"/>
      <protection locked="0"/>
    </xf>
    <xf numFmtId="165" fontId="5" fillId="3" borderId="43" xfId="4" applyNumberFormat="1" applyBorder="1"/>
    <xf numFmtId="0" fontId="1" fillId="4" borderId="10" xfId="5" applyBorder="1" applyAlignment="1">
      <alignment vertical="top" wrapText="1"/>
    </xf>
    <xf numFmtId="0" fontId="1" fillId="8" borderId="10" xfId="5" applyFill="1" applyBorder="1" applyAlignment="1">
      <alignment vertical="top" wrapText="1"/>
    </xf>
    <xf numFmtId="0" fontId="1" fillId="8" borderId="0" xfId="5" applyFill="1" applyBorder="1" applyAlignment="1">
      <alignment vertical="top" wrapText="1"/>
    </xf>
    <xf numFmtId="165" fontId="3" fillId="2" borderId="48" xfId="2" applyNumberFormat="1" applyBorder="1" applyAlignment="1" applyProtection="1">
      <alignment horizontal="center"/>
      <protection locked="0"/>
    </xf>
    <xf numFmtId="0" fontId="1" fillId="4" borderId="11" xfId="5" applyBorder="1" applyAlignment="1">
      <alignment vertical="top"/>
    </xf>
    <xf numFmtId="165" fontId="3" fillId="2" borderId="2" xfId="2" applyNumberFormat="1" applyAlignment="1" applyProtection="1">
      <alignment horizontal="center" vertical="center"/>
      <protection locked="0"/>
    </xf>
    <xf numFmtId="165" fontId="5" fillId="3" borderId="43" xfId="4" applyNumberFormat="1" applyBorder="1" applyAlignment="1">
      <alignment vertical="center"/>
    </xf>
    <xf numFmtId="0" fontId="0" fillId="6" borderId="13" xfId="0" applyFill="1" applyBorder="1" applyAlignment="1">
      <alignment horizontal="center"/>
    </xf>
    <xf numFmtId="0" fontId="0" fillId="6" borderId="14" xfId="0" applyFill="1" applyBorder="1" applyAlignment="1">
      <alignment horizontal="center"/>
    </xf>
    <xf numFmtId="0" fontId="0" fillId="6" borderId="15" xfId="0" applyFill="1" applyBorder="1" applyAlignment="1">
      <alignment horizontal="center"/>
    </xf>
    <xf numFmtId="0" fontId="1" fillId="4" borderId="25" xfId="5" applyBorder="1" applyAlignment="1">
      <alignment horizontal="left" wrapText="1"/>
    </xf>
    <xf numFmtId="0" fontId="1" fillId="4" borderId="26" xfId="5" applyBorder="1" applyAlignment="1">
      <alignment horizontal="left" wrapText="1"/>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8" fillId="0" borderId="15" xfId="0" applyFont="1" applyBorder="1" applyAlignment="1">
      <alignment horizontal="left" vertical="center"/>
    </xf>
    <xf numFmtId="0" fontId="2" fillId="0" borderId="4" xfId="1" applyBorder="1" applyAlignment="1">
      <alignment horizontal="left"/>
    </xf>
    <xf numFmtId="0" fontId="2" fillId="0" borderId="5" xfId="1" applyBorder="1" applyAlignment="1">
      <alignment horizontal="left"/>
    </xf>
    <xf numFmtId="0" fontId="1" fillId="4" borderId="6" xfId="5" applyBorder="1" applyAlignment="1">
      <alignment horizontal="left" vertical="top"/>
    </xf>
    <xf numFmtId="0" fontId="1" fillId="4" borderId="0" xfId="5" applyBorder="1" applyAlignment="1">
      <alignment horizontal="left" vertical="top"/>
    </xf>
    <xf numFmtId="0" fontId="1" fillId="4" borderId="28" xfId="5" applyBorder="1" applyAlignment="1">
      <alignment horizontal="left" vertical="top"/>
    </xf>
    <xf numFmtId="0" fontId="1" fillId="4" borderId="29" xfId="5" applyBorder="1" applyAlignment="1">
      <alignment horizontal="left" vertical="top"/>
    </xf>
    <xf numFmtId="0" fontId="1" fillId="4" borderId="34" xfId="5" applyBorder="1" applyAlignment="1">
      <alignment horizontal="left" vertical="top"/>
    </xf>
    <xf numFmtId="0" fontId="1" fillId="4" borderId="30" xfId="5" applyBorder="1" applyAlignment="1">
      <alignment horizontal="left" vertical="top"/>
    </xf>
    <xf numFmtId="0" fontId="0" fillId="0" borderId="0" xfId="0"/>
    <xf numFmtId="0" fontId="1" fillId="4" borderId="4" xfId="5" applyBorder="1" applyAlignment="1">
      <alignment horizontal="left" vertical="top" wrapText="1"/>
    </xf>
    <xf numFmtId="0" fontId="1" fillId="4" borderId="5" xfId="5" applyBorder="1" applyAlignment="1">
      <alignment horizontal="left" vertical="top" wrapText="1"/>
    </xf>
    <xf numFmtId="0" fontId="1" fillId="4" borderId="27" xfId="5" applyBorder="1" applyAlignment="1">
      <alignment horizontal="left" vertical="top" wrapText="1"/>
    </xf>
    <xf numFmtId="0" fontId="1" fillId="4" borderId="6" xfId="5" applyBorder="1" applyAlignment="1">
      <alignment horizontal="left" vertical="top" wrapText="1"/>
    </xf>
    <xf numFmtId="0" fontId="1" fillId="4" borderId="0" xfId="5" applyBorder="1" applyAlignment="1">
      <alignment horizontal="left" vertical="top" wrapText="1"/>
    </xf>
    <xf numFmtId="0" fontId="1" fillId="4" borderId="28" xfId="5" applyBorder="1" applyAlignment="1">
      <alignment horizontal="left" vertical="top" wrapText="1"/>
    </xf>
    <xf numFmtId="0" fontId="1" fillId="4" borderId="39" xfId="5" applyBorder="1" applyAlignment="1">
      <alignment horizontal="left" wrapText="1"/>
    </xf>
    <xf numFmtId="0" fontId="1" fillId="4" borderId="33" xfId="5" applyBorder="1" applyAlignment="1">
      <alignment horizontal="left" wrapText="1"/>
    </xf>
    <xf numFmtId="0" fontId="1" fillId="4" borderId="8" xfId="5" applyBorder="1" applyAlignment="1">
      <alignment horizontal="left" wrapText="1"/>
    </xf>
    <xf numFmtId="0" fontId="1" fillId="4" borderId="9" xfId="5" applyBorder="1" applyAlignment="1">
      <alignment horizontal="left" wrapText="1"/>
    </xf>
    <xf numFmtId="0" fontId="1" fillId="4" borderId="40" xfId="5" applyBorder="1" applyAlignment="1">
      <alignment horizontal="left" wrapText="1"/>
    </xf>
    <xf numFmtId="0" fontId="1" fillId="4" borderId="11" xfId="5" applyBorder="1" applyAlignment="1">
      <alignment horizontal="left" wrapText="1"/>
    </xf>
    <xf numFmtId="0" fontId="1" fillId="4" borderId="23" xfId="5" applyBorder="1" applyAlignment="1">
      <alignment horizontal="left" wrapText="1"/>
    </xf>
    <xf numFmtId="0" fontId="1" fillId="4" borderId="12" xfId="5" applyBorder="1" applyAlignment="1">
      <alignment horizontal="left"/>
    </xf>
    <xf numFmtId="0" fontId="1" fillId="4" borderId="9" xfId="5" applyBorder="1" applyAlignment="1">
      <alignment horizontal="left"/>
    </xf>
    <xf numFmtId="0" fontId="1" fillId="4" borderId="36" xfId="5" applyBorder="1" applyAlignment="1">
      <alignment horizontal="left"/>
    </xf>
    <xf numFmtId="0" fontId="1" fillId="4" borderId="37" xfId="5" applyBorder="1" applyAlignment="1">
      <alignment horizontal="left"/>
    </xf>
    <xf numFmtId="0" fontId="1" fillId="4" borderId="46" xfId="5" applyBorder="1" applyAlignment="1">
      <alignment horizontal="left"/>
    </xf>
    <xf numFmtId="0" fontId="1" fillId="4" borderId="31" xfId="5" applyBorder="1" applyAlignment="1">
      <alignment horizontal="center"/>
    </xf>
    <xf numFmtId="0" fontId="1" fillId="4" borderId="21" xfId="5" applyBorder="1" applyAlignment="1">
      <alignment horizontal="center"/>
    </xf>
    <xf numFmtId="0" fontId="1" fillId="4" borderId="32" xfId="5" applyBorder="1" applyAlignment="1">
      <alignment horizontal="center"/>
    </xf>
    <xf numFmtId="0" fontId="1" fillId="4" borderId="47" xfId="5" applyBorder="1" applyAlignment="1">
      <alignment horizontal="left"/>
    </xf>
    <xf numFmtId="0" fontId="1" fillId="4" borderId="38" xfId="5" applyBorder="1" applyAlignment="1">
      <alignment horizontal="left"/>
    </xf>
    <xf numFmtId="0" fontId="7" fillId="5" borderId="17" xfId="0" applyFont="1" applyFill="1" applyBorder="1" applyAlignment="1">
      <alignment horizontal="center" vertical="top"/>
    </xf>
    <xf numFmtId="0" fontId="0" fillId="0" borderId="18" xfId="0" applyBorder="1" applyAlignment="1">
      <alignment horizontal="center" vertical="top"/>
    </xf>
    <xf numFmtId="0" fontId="0" fillId="0" borderId="35" xfId="0" applyBorder="1" applyAlignment="1">
      <alignment horizontal="center" vertical="top"/>
    </xf>
    <xf numFmtId="0" fontId="7" fillId="5" borderId="20" xfId="0" applyFont="1" applyFill="1" applyBorder="1" applyAlignment="1">
      <alignment horizontal="center" vertical="top" wrapText="1"/>
    </xf>
    <xf numFmtId="0" fontId="7" fillId="5" borderId="21" xfId="0" applyFont="1" applyFill="1" applyBorder="1" applyAlignment="1">
      <alignment horizontal="center" vertical="top" wrapText="1"/>
    </xf>
    <xf numFmtId="0" fontId="7" fillId="5" borderId="22" xfId="0" applyFont="1" applyFill="1" applyBorder="1" applyAlignment="1">
      <alignment horizontal="center" vertical="top" wrapText="1"/>
    </xf>
  </cellXfs>
  <cellStyles count="6">
    <cellStyle name="40% - Accent6" xfId="5" builtinId="51"/>
    <cellStyle name="Berekening" xfId="4" builtinId="22"/>
    <cellStyle name="Invoer" xfId="2" builtinId="20"/>
    <cellStyle name="Kop 2" xfId="1" builtinId="17"/>
    <cellStyle name="Standaard" xfId="0" builtinId="0"/>
    <cellStyle name="Uitvoer" xfId="3" builtinId="21"/>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9093200</xdr:colOff>
      <xdr:row>0</xdr:row>
      <xdr:rowOff>73025</xdr:rowOff>
    </xdr:from>
    <xdr:to>
      <xdr:col>5</xdr:col>
      <xdr:colOff>9925685</xdr:colOff>
      <xdr:row>0</xdr:row>
      <xdr:rowOff>902335</xdr:rowOff>
    </xdr:to>
    <xdr:pic>
      <xdr:nvPicPr>
        <xdr:cNvPr id="3" name="Picture 2" descr="Afbeelding met tekst, illustratie&#10;&#10;Automatisch gegenereerde beschrijving">
          <a:extLst>
            <a:ext uri="{FF2B5EF4-FFF2-40B4-BE49-F238E27FC236}">
              <a16:creationId xmlns:a16="http://schemas.microsoft.com/office/drawing/2014/main" id="{A7DD8D85-4272-0A40-CA17-4D17D99817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55725" y="73025"/>
          <a:ext cx="832485" cy="82931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0</xdr:colOff>
      <xdr:row>0</xdr:row>
      <xdr:rowOff>665480</xdr:rowOff>
    </xdr:to>
    <xdr:pic>
      <xdr:nvPicPr>
        <xdr:cNvPr id="4" name="Afbeelding 2">
          <a:extLst>
            <a:ext uri="{FF2B5EF4-FFF2-40B4-BE49-F238E27FC236}">
              <a16:creationId xmlns:a16="http://schemas.microsoft.com/office/drawing/2014/main" id="{CF985D75-CAE3-4B26-998E-7482FD0E72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19375"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152025</xdr:colOff>
      <xdr:row>0</xdr:row>
      <xdr:rowOff>33618</xdr:rowOff>
    </xdr:from>
    <xdr:to>
      <xdr:col>7</xdr:col>
      <xdr:colOff>15650</xdr:colOff>
      <xdr:row>0</xdr:row>
      <xdr:rowOff>1007124</xdr:rowOff>
    </xdr:to>
    <xdr:pic>
      <xdr:nvPicPr>
        <xdr:cNvPr id="2" name="Picture 2" descr="Afbeelding met tekst, illustratie&#10;&#10;Automatisch gegenereerde beschrijving">
          <a:extLst>
            <a:ext uri="{FF2B5EF4-FFF2-40B4-BE49-F238E27FC236}">
              <a16:creationId xmlns:a16="http://schemas.microsoft.com/office/drawing/2014/main" id="{3788A2ED-0EC6-E5C9-E809-683293ED67C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00290" y="33618"/>
          <a:ext cx="954181" cy="972236"/>
        </a:xfrm>
        <a:prstGeom prst="rect">
          <a:avLst/>
        </a:prstGeom>
        <a:noFill/>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C82F6-59F5-4EC5-9585-3B06247C5B53}">
  <dimension ref="A1:H44"/>
  <sheetViews>
    <sheetView showGridLines="0" topLeftCell="B2" zoomScale="85" zoomScaleNormal="85" workbookViewId="0">
      <selection activeCell="B17" sqref="B17"/>
    </sheetView>
  </sheetViews>
  <sheetFormatPr defaultColWidth="0" defaultRowHeight="14.4" zeroHeight="1" x14ac:dyDescent="0.3"/>
  <cols>
    <col min="1" max="1" width="34.44140625" customWidth="1"/>
    <col min="2" max="5" width="9.109375" customWidth="1"/>
    <col min="6" max="6" width="144.6640625" customWidth="1"/>
    <col min="7" max="8" width="2.6640625" customWidth="1"/>
    <col min="9" max="16384" width="9.109375" hidden="1"/>
  </cols>
  <sheetData>
    <row r="1" spans="1:7" ht="82.5" customHeight="1" thickBot="1" x14ac:dyDescent="0.35">
      <c r="A1" s="60" t="s">
        <v>51</v>
      </c>
      <c r="B1" s="61"/>
      <c r="C1" s="61"/>
      <c r="D1" s="61"/>
      <c r="E1" s="61"/>
      <c r="F1" s="62"/>
      <c r="G1" s="4"/>
    </row>
    <row r="2" spans="1:7" ht="15" thickBot="1" x14ac:dyDescent="0.35">
      <c r="A2" s="55"/>
      <c r="B2" s="56"/>
      <c r="C2" s="56"/>
      <c r="D2" s="56"/>
      <c r="E2" s="56"/>
      <c r="F2" s="57"/>
      <c r="G2" s="5"/>
    </row>
    <row r="3" spans="1:7" ht="18" thickBot="1" x14ac:dyDescent="0.4">
      <c r="A3" s="63" t="s">
        <v>23</v>
      </c>
      <c r="B3" s="64"/>
      <c r="C3" s="64"/>
      <c r="D3" s="64"/>
      <c r="E3" s="64"/>
      <c r="F3" s="64"/>
      <c r="G3" s="5"/>
    </row>
    <row r="4" spans="1:7" x14ac:dyDescent="0.3">
      <c r="A4" s="72" t="s">
        <v>24</v>
      </c>
      <c r="B4" s="73"/>
      <c r="C4" s="73"/>
      <c r="D4" s="73"/>
      <c r="E4" s="73"/>
      <c r="F4" s="74"/>
      <c r="G4" s="5"/>
    </row>
    <row r="5" spans="1:7" x14ac:dyDescent="0.3">
      <c r="A5" s="65" t="s">
        <v>25</v>
      </c>
      <c r="B5" s="66"/>
      <c r="C5" s="66"/>
      <c r="D5" s="66"/>
      <c r="E5" s="66"/>
      <c r="F5" s="67"/>
      <c r="G5" s="5"/>
    </row>
    <row r="6" spans="1:7" x14ac:dyDescent="0.3">
      <c r="A6" s="75" t="s">
        <v>26</v>
      </c>
      <c r="B6" s="76"/>
      <c r="C6" s="76"/>
      <c r="D6" s="76"/>
      <c r="E6" s="76"/>
      <c r="F6" s="77"/>
      <c r="G6" s="5"/>
    </row>
    <row r="7" spans="1:7" ht="15" thickBot="1" x14ac:dyDescent="0.35">
      <c r="A7" s="68" t="s">
        <v>36</v>
      </c>
      <c r="B7" s="69"/>
      <c r="C7" s="69"/>
      <c r="D7" s="69"/>
      <c r="E7" s="69"/>
      <c r="F7" s="70"/>
      <c r="G7" s="5"/>
    </row>
    <row r="8" spans="1:7" ht="15" thickBot="1" x14ac:dyDescent="0.35">
      <c r="A8" s="55"/>
      <c r="B8" s="56"/>
      <c r="C8" s="56"/>
      <c r="D8" s="56"/>
      <c r="E8" s="56"/>
      <c r="F8" s="57"/>
      <c r="G8" s="5"/>
    </row>
    <row r="9" spans="1:7" ht="18" thickBot="1" x14ac:dyDescent="0.4">
      <c r="A9" s="15" t="s">
        <v>27</v>
      </c>
      <c r="D9" s="16"/>
      <c r="E9" s="17"/>
      <c r="F9" s="16"/>
      <c r="G9" s="5"/>
    </row>
    <row r="10" spans="1:7" x14ac:dyDescent="0.3">
      <c r="A10" s="9" t="s">
        <v>28</v>
      </c>
      <c r="B10" s="78" t="s">
        <v>56</v>
      </c>
      <c r="C10" s="78"/>
      <c r="D10" s="78"/>
      <c r="E10" s="78"/>
      <c r="F10" s="79"/>
      <c r="G10" s="5"/>
    </row>
    <row r="11" spans="1:7" x14ac:dyDescent="0.3">
      <c r="A11" s="10" t="s">
        <v>29</v>
      </c>
      <c r="B11" s="80" t="s">
        <v>30</v>
      </c>
      <c r="C11" s="81"/>
      <c r="D11" s="81"/>
      <c r="E11" s="81"/>
      <c r="F11" s="82"/>
      <c r="G11" s="5"/>
    </row>
    <row r="12" spans="1:7" x14ac:dyDescent="0.3">
      <c r="A12" s="11" t="s">
        <v>31</v>
      </c>
      <c r="B12" s="83" t="s">
        <v>32</v>
      </c>
      <c r="C12" s="83"/>
      <c r="D12" s="83"/>
      <c r="E12" s="83"/>
      <c r="F12" s="84"/>
      <c r="G12" s="5"/>
    </row>
    <row r="13" spans="1:7" x14ac:dyDescent="0.3">
      <c r="A13" s="12" t="s">
        <v>33</v>
      </c>
      <c r="B13" s="83" t="s">
        <v>34</v>
      </c>
      <c r="C13" s="83"/>
      <c r="D13" s="83"/>
      <c r="E13" s="83"/>
      <c r="F13" s="84"/>
      <c r="G13" s="5"/>
    </row>
    <row r="14" spans="1:7" ht="15" thickBot="1" x14ac:dyDescent="0.35">
      <c r="A14" s="13" t="s">
        <v>43</v>
      </c>
      <c r="B14" s="58" t="s">
        <v>35</v>
      </c>
      <c r="C14" s="58"/>
      <c r="D14" s="58"/>
      <c r="E14" s="58"/>
      <c r="F14" s="59"/>
      <c r="G14" s="5"/>
    </row>
    <row r="15" spans="1:7" ht="15" thickBot="1" x14ac:dyDescent="0.35">
      <c r="A15" s="55"/>
      <c r="B15" s="56"/>
      <c r="C15" s="56"/>
      <c r="D15" s="56"/>
      <c r="E15" s="56"/>
      <c r="F15" s="57"/>
      <c r="G15" s="5"/>
    </row>
    <row r="16" spans="1:7" ht="18" thickBot="1" x14ac:dyDescent="0.4">
      <c r="A16" s="63" t="s">
        <v>37</v>
      </c>
      <c r="B16" s="64"/>
      <c r="C16" s="64"/>
      <c r="D16" s="64"/>
      <c r="E16" s="64"/>
      <c r="F16" s="64"/>
      <c r="G16" s="5"/>
    </row>
    <row r="17" spans="1:7" x14ac:dyDescent="0.3">
      <c r="A17" s="24" t="s">
        <v>38</v>
      </c>
      <c r="B17" s="27">
        <f>'Uw Inschrijving'!G18</f>
        <v>0</v>
      </c>
      <c r="G17" s="5"/>
    </row>
    <row r="18" spans="1:7" x14ac:dyDescent="0.3">
      <c r="A18" s="25" t="s">
        <v>39</v>
      </c>
      <c r="B18" s="28">
        <f>'Uw Inschrijving'!G37</f>
        <v>0</v>
      </c>
      <c r="G18" s="5"/>
    </row>
    <row r="19" spans="1:7" ht="15" thickBot="1" x14ac:dyDescent="0.35">
      <c r="A19" s="26" t="s">
        <v>40</v>
      </c>
      <c r="B19" s="23">
        <f>'Uw Inschrijving'!G42</f>
        <v>0</v>
      </c>
      <c r="G19" s="5"/>
    </row>
    <row r="20" spans="1:7" ht="15" thickBot="1" x14ac:dyDescent="0.35">
      <c r="A20" s="6"/>
      <c r="B20" s="8"/>
      <c r="C20" s="8"/>
      <c r="D20" s="8"/>
      <c r="E20" s="8"/>
      <c r="F20" s="8"/>
      <c r="G20" s="7"/>
    </row>
    <row r="21" spans="1:7" x14ac:dyDescent="0.3"/>
    <row r="32" spans="1:7" hidden="1" x14ac:dyDescent="0.3">
      <c r="A32" s="71"/>
      <c r="B32" s="71"/>
      <c r="C32" s="71"/>
      <c r="D32" s="71"/>
      <c r="E32" s="71"/>
    </row>
    <row r="33" spans="2:5" hidden="1" x14ac:dyDescent="0.3">
      <c r="B33" s="71"/>
      <c r="C33" s="71"/>
      <c r="D33" s="71"/>
      <c r="E33" s="71"/>
    </row>
    <row r="34" spans="2:5" hidden="1" x14ac:dyDescent="0.3">
      <c r="B34" s="71"/>
      <c r="C34" s="71"/>
      <c r="D34" s="71"/>
      <c r="E34" s="71"/>
    </row>
    <row r="35" spans="2:5" hidden="1" x14ac:dyDescent="0.3">
      <c r="B35" s="71"/>
      <c r="C35" s="71"/>
      <c r="D35" s="71"/>
      <c r="E35" s="71"/>
    </row>
    <row r="36" spans="2:5" hidden="1" x14ac:dyDescent="0.3">
      <c r="B36" s="71"/>
      <c r="C36" s="71"/>
      <c r="D36" s="71"/>
      <c r="E36" s="71"/>
    </row>
    <row r="37" spans="2:5" hidden="1" x14ac:dyDescent="0.3">
      <c r="B37" s="71"/>
      <c r="C37" s="71"/>
      <c r="D37" s="71"/>
      <c r="E37" s="71"/>
    </row>
    <row r="38" spans="2:5" hidden="1" x14ac:dyDescent="0.3">
      <c r="B38" s="71"/>
      <c r="C38" s="71"/>
      <c r="D38" s="71"/>
      <c r="E38" s="71"/>
    </row>
    <row r="39" spans="2:5" hidden="1" x14ac:dyDescent="0.3">
      <c r="B39" s="71"/>
      <c r="C39" s="71"/>
      <c r="D39" s="71"/>
      <c r="E39" s="71"/>
    </row>
    <row r="40" spans="2:5" hidden="1" x14ac:dyDescent="0.3">
      <c r="B40" s="71"/>
      <c r="C40" s="71"/>
      <c r="D40" s="71"/>
      <c r="E40" s="71"/>
    </row>
    <row r="44" spans="2:5" x14ac:dyDescent="0.3"/>
  </sheetData>
  <protectedRanges>
    <protectedRange sqref="B40 A32 B34 B36 B38" name="Bereik1"/>
  </protectedRanges>
  <mergeCells count="24">
    <mergeCell ref="B38:E38"/>
    <mergeCell ref="B39:E39"/>
    <mergeCell ref="B40:E40"/>
    <mergeCell ref="A4:F4"/>
    <mergeCell ref="A6:F6"/>
    <mergeCell ref="B10:F10"/>
    <mergeCell ref="B11:F11"/>
    <mergeCell ref="B12:F12"/>
    <mergeCell ref="B13:F13"/>
    <mergeCell ref="A32:E32"/>
    <mergeCell ref="B33:E33"/>
    <mergeCell ref="B34:E34"/>
    <mergeCell ref="B35:E35"/>
    <mergeCell ref="B36:E36"/>
    <mergeCell ref="B37:E37"/>
    <mergeCell ref="A16:F16"/>
    <mergeCell ref="A15:F15"/>
    <mergeCell ref="B14:F14"/>
    <mergeCell ref="A1:F1"/>
    <mergeCell ref="A2:F2"/>
    <mergeCell ref="A3:F3"/>
    <mergeCell ref="A5:F5"/>
    <mergeCell ref="A7:F7"/>
    <mergeCell ref="A8:F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98EEB-4AB8-457D-AD3D-B67A4526810F}">
  <sheetPr>
    <pageSetUpPr fitToPage="1"/>
  </sheetPr>
  <dimension ref="A1:I114"/>
  <sheetViews>
    <sheetView showGridLines="0" tabSelected="1" topLeftCell="A9" zoomScale="130" zoomScaleNormal="130" workbookViewId="0">
      <selection activeCell="E23" sqref="E23"/>
    </sheetView>
  </sheetViews>
  <sheetFormatPr defaultColWidth="0" defaultRowHeight="14.4" zeroHeight="1" x14ac:dyDescent="0.3"/>
  <cols>
    <col min="1" max="1" width="39.33203125" customWidth="1"/>
    <col min="2" max="2" width="25.6640625" customWidth="1"/>
    <col min="3" max="3" width="20.44140625" customWidth="1"/>
    <col min="4" max="4" width="27.109375" bestFit="1" customWidth="1"/>
    <col min="5" max="5" width="15.6640625" customWidth="1"/>
    <col min="6" max="6" width="14.44140625" bestFit="1" customWidth="1"/>
    <col min="7" max="7" width="15.6640625" customWidth="1"/>
    <col min="8" max="9" width="2.6640625" customWidth="1"/>
    <col min="10" max="16384" width="9.109375" hidden="1"/>
  </cols>
  <sheetData>
    <row r="1" spans="1:8" ht="82.5" customHeight="1" thickBot="1" x14ac:dyDescent="0.35">
      <c r="A1" s="60" t="s">
        <v>51</v>
      </c>
      <c r="B1" s="61"/>
      <c r="C1" s="61"/>
      <c r="D1" s="61"/>
      <c r="E1" s="61"/>
      <c r="F1" s="62"/>
      <c r="G1" s="1"/>
      <c r="H1" s="4"/>
    </row>
    <row r="2" spans="1:8" ht="15" thickBot="1" x14ac:dyDescent="0.35">
      <c r="A2" s="55"/>
      <c r="B2" s="56"/>
      <c r="C2" s="56"/>
      <c r="D2" s="56"/>
      <c r="E2" s="56"/>
      <c r="F2" s="56"/>
      <c r="G2" s="57"/>
      <c r="H2" s="5"/>
    </row>
    <row r="3" spans="1:8" x14ac:dyDescent="0.3">
      <c r="A3" s="2" t="s">
        <v>0</v>
      </c>
      <c r="B3" s="95" t="s">
        <v>1</v>
      </c>
      <c r="C3" s="96"/>
      <c r="D3" s="96"/>
      <c r="E3" s="96"/>
      <c r="F3" s="96"/>
      <c r="G3" s="97"/>
      <c r="H3" s="5"/>
    </row>
    <row r="4" spans="1:8" s="32" customFormat="1" ht="43.2" x14ac:dyDescent="0.3">
      <c r="A4" s="29"/>
      <c r="B4" s="30" t="s">
        <v>48</v>
      </c>
      <c r="C4" s="30" t="s">
        <v>45</v>
      </c>
      <c r="D4" s="30" t="s">
        <v>49</v>
      </c>
      <c r="E4" s="30" t="s">
        <v>55</v>
      </c>
      <c r="F4" s="30" t="s">
        <v>46</v>
      </c>
      <c r="G4" s="31" t="s">
        <v>47</v>
      </c>
      <c r="H4" s="39"/>
    </row>
    <row r="5" spans="1:8" x14ac:dyDescent="0.3">
      <c r="A5" s="14" t="s">
        <v>2</v>
      </c>
      <c r="B5" s="33"/>
      <c r="C5" s="35">
        <v>15</v>
      </c>
      <c r="D5" s="34"/>
      <c r="E5" s="18">
        <v>2</v>
      </c>
      <c r="F5" s="40">
        <v>0</v>
      </c>
      <c r="G5" s="41">
        <f>E5*F5</f>
        <v>0</v>
      </c>
      <c r="H5" s="5"/>
    </row>
    <row r="6" spans="1:8" x14ac:dyDescent="0.3">
      <c r="A6" s="14" t="s">
        <v>3</v>
      </c>
      <c r="B6" s="33"/>
      <c r="C6" s="35">
        <v>40</v>
      </c>
      <c r="D6" s="34"/>
      <c r="E6" s="18">
        <v>3</v>
      </c>
      <c r="F6" s="42">
        <v>0</v>
      </c>
      <c r="G6" s="41">
        <f t="shared" ref="G6:G17" si="0">E6*F6</f>
        <v>0</v>
      </c>
      <c r="H6" s="5"/>
    </row>
    <row r="7" spans="1:8" x14ac:dyDescent="0.3">
      <c r="A7" s="14" t="s">
        <v>4</v>
      </c>
      <c r="B7" s="33"/>
      <c r="C7" s="35">
        <v>30</v>
      </c>
      <c r="D7" s="34" t="s">
        <v>54</v>
      </c>
      <c r="E7" s="18">
        <v>1</v>
      </c>
      <c r="F7" s="42">
        <v>0</v>
      </c>
      <c r="G7" s="41">
        <f t="shared" si="0"/>
        <v>0</v>
      </c>
      <c r="H7" s="5"/>
    </row>
    <row r="8" spans="1:8" x14ac:dyDescent="0.3">
      <c r="A8" s="14" t="s">
        <v>5</v>
      </c>
      <c r="B8" s="33"/>
      <c r="C8" s="35">
        <v>30</v>
      </c>
      <c r="D8" s="34" t="s">
        <v>52</v>
      </c>
      <c r="E8" s="18">
        <v>2</v>
      </c>
      <c r="F8" s="42">
        <v>0</v>
      </c>
      <c r="G8" s="41">
        <f t="shared" si="0"/>
        <v>0</v>
      </c>
      <c r="H8" s="5"/>
    </row>
    <row r="9" spans="1:8" x14ac:dyDescent="0.3">
      <c r="A9" s="14" t="s">
        <v>50</v>
      </c>
      <c r="B9" s="33"/>
      <c r="C9" s="35">
        <v>40</v>
      </c>
      <c r="D9" s="34"/>
      <c r="E9" s="18">
        <v>1</v>
      </c>
      <c r="F9" s="42">
        <v>0</v>
      </c>
      <c r="G9" s="41">
        <f t="shared" si="0"/>
        <v>0</v>
      </c>
      <c r="H9" s="5"/>
    </row>
    <row r="10" spans="1:8" x14ac:dyDescent="0.3">
      <c r="A10" s="14" t="s">
        <v>7</v>
      </c>
      <c r="B10" s="33"/>
      <c r="C10" s="35">
        <v>20</v>
      </c>
      <c r="D10" s="34"/>
      <c r="E10" s="18">
        <v>2</v>
      </c>
      <c r="F10" s="42">
        <v>0</v>
      </c>
      <c r="G10" s="41">
        <f t="shared" si="0"/>
        <v>0</v>
      </c>
      <c r="H10" s="5"/>
    </row>
    <row r="11" spans="1:8" x14ac:dyDescent="0.3">
      <c r="A11" s="14" t="s">
        <v>8</v>
      </c>
      <c r="B11" s="33"/>
      <c r="C11" s="35">
        <v>40</v>
      </c>
      <c r="D11" s="34"/>
      <c r="E11" s="18">
        <v>1</v>
      </c>
      <c r="F11" s="42">
        <v>0</v>
      </c>
      <c r="G11" s="41">
        <f t="shared" si="0"/>
        <v>0</v>
      </c>
      <c r="H11" s="5"/>
    </row>
    <row r="12" spans="1:8" x14ac:dyDescent="0.3">
      <c r="A12" s="14" t="s">
        <v>9</v>
      </c>
      <c r="B12" s="33"/>
      <c r="C12" s="35">
        <v>40</v>
      </c>
      <c r="D12" s="34"/>
      <c r="E12" s="18">
        <v>2</v>
      </c>
      <c r="F12" s="42">
        <v>0</v>
      </c>
      <c r="G12" s="41">
        <f t="shared" si="0"/>
        <v>0</v>
      </c>
      <c r="H12" s="5"/>
    </row>
    <row r="13" spans="1:8" x14ac:dyDescent="0.3">
      <c r="A13" s="14" t="s">
        <v>10</v>
      </c>
      <c r="B13" s="33"/>
      <c r="C13" s="35">
        <v>40</v>
      </c>
      <c r="D13" s="34"/>
      <c r="E13" s="18">
        <v>1</v>
      </c>
      <c r="F13" s="42">
        <v>0</v>
      </c>
      <c r="G13" s="41">
        <f t="shared" si="0"/>
        <v>0</v>
      </c>
      <c r="H13" s="5"/>
    </row>
    <row r="14" spans="1:8" x14ac:dyDescent="0.3">
      <c r="A14" s="14" t="s">
        <v>11</v>
      </c>
      <c r="B14" s="33"/>
      <c r="C14" s="35">
        <v>40</v>
      </c>
      <c r="D14" s="34"/>
      <c r="E14" s="18">
        <v>6</v>
      </c>
      <c r="F14" s="42">
        <v>0</v>
      </c>
      <c r="G14" s="41">
        <f t="shared" si="0"/>
        <v>0</v>
      </c>
      <c r="H14" s="5"/>
    </row>
    <row r="15" spans="1:8" x14ac:dyDescent="0.3">
      <c r="A15" s="14" t="s">
        <v>12</v>
      </c>
      <c r="B15" s="33"/>
      <c r="C15" s="35">
        <v>40</v>
      </c>
      <c r="D15" s="34"/>
      <c r="E15" s="18">
        <v>1</v>
      </c>
      <c r="F15" s="42">
        <v>0</v>
      </c>
      <c r="G15" s="41">
        <f t="shared" si="0"/>
        <v>0</v>
      </c>
      <c r="H15" s="5"/>
    </row>
    <row r="16" spans="1:8" x14ac:dyDescent="0.3">
      <c r="A16" s="14" t="s">
        <v>61</v>
      </c>
      <c r="B16" s="33"/>
      <c r="C16" s="35">
        <v>40</v>
      </c>
      <c r="D16" s="34"/>
      <c r="E16" s="18">
        <v>2</v>
      </c>
      <c r="F16" s="42">
        <v>0</v>
      </c>
      <c r="G16" s="41">
        <f t="shared" si="0"/>
        <v>0</v>
      </c>
      <c r="H16" s="5"/>
    </row>
    <row r="17" spans="1:9" x14ac:dyDescent="0.3">
      <c r="A17" s="14" t="s">
        <v>14</v>
      </c>
      <c r="B17" s="33"/>
      <c r="C17" s="35">
        <v>15</v>
      </c>
      <c r="D17" s="34" t="s">
        <v>53</v>
      </c>
      <c r="E17" s="18">
        <v>2</v>
      </c>
      <c r="F17" s="42">
        <v>0</v>
      </c>
      <c r="G17" s="41">
        <f t="shared" si="0"/>
        <v>0</v>
      </c>
      <c r="H17" s="5"/>
    </row>
    <row r="18" spans="1:9" ht="15" thickBot="1" x14ac:dyDescent="0.35">
      <c r="A18" s="87" t="s">
        <v>19</v>
      </c>
      <c r="B18" s="88"/>
      <c r="C18" s="88"/>
      <c r="D18" s="88"/>
      <c r="E18" s="88"/>
      <c r="F18" s="94"/>
      <c r="G18" s="43">
        <f>SUM(G5:G17)</f>
        <v>0</v>
      </c>
      <c r="H18" s="5"/>
    </row>
    <row r="19" spans="1:9" ht="15" thickBot="1" x14ac:dyDescent="0.35">
      <c r="A19" s="55"/>
      <c r="B19" s="56"/>
      <c r="C19" s="56"/>
      <c r="D19" s="56"/>
      <c r="E19" s="56"/>
      <c r="F19" s="56"/>
      <c r="G19" s="57"/>
      <c r="H19" s="5"/>
    </row>
    <row r="20" spans="1:9" x14ac:dyDescent="0.3">
      <c r="A20" s="3" t="s">
        <v>15</v>
      </c>
      <c r="B20" s="98" t="s">
        <v>16</v>
      </c>
      <c r="C20" s="99"/>
      <c r="D20" s="99"/>
      <c r="E20" s="99"/>
      <c r="F20" s="100"/>
      <c r="G20" s="44"/>
      <c r="H20" s="5"/>
    </row>
    <row r="21" spans="1:9" ht="86.4" x14ac:dyDescent="0.3">
      <c r="A21" s="14"/>
      <c r="B21" s="19" t="s">
        <v>44</v>
      </c>
      <c r="C21" s="19" t="s">
        <v>57</v>
      </c>
      <c r="D21" s="19" t="s">
        <v>59</v>
      </c>
      <c r="E21" s="19" t="s">
        <v>17</v>
      </c>
      <c r="F21" s="19" t="s">
        <v>60</v>
      </c>
      <c r="G21" s="20" t="s">
        <v>18</v>
      </c>
      <c r="H21" s="5"/>
      <c r="I21" s="5"/>
    </row>
    <row r="22" spans="1:9" x14ac:dyDescent="0.3">
      <c r="A22" s="14" t="s">
        <v>2</v>
      </c>
      <c r="B22" s="45">
        <v>0</v>
      </c>
      <c r="C22" s="46"/>
      <c r="D22" s="19">
        <v>25.5</v>
      </c>
      <c r="E22" s="45">
        <v>0</v>
      </c>
      <c r="F22" s="19">
        <v>6</v>
      </c>
      <c r="G22" s="47">
        <f>(B22*D22)+(E22*F22)</f>
        <v>0</v>
      </c>
      <c r="H22" s="5"/>
      <c r="I22" s="5"/>
    </row>
    <row r="23" spans="1:9" ht="43.2" x14ac:dyDescent="0.3">
      <c r="A23" s="29" t="s">
        <v>3</v>
      </c>
      <c r="B23" s="34"/>
      <c r="C23" s="49" t="s">
        <v>63</v>
      </c>
      <c r="D23" s="19">
        <v>213.5</v>
      </c>
      <c r="E23" s="53">
        <v>0</v>
      </c>
      <c r="F23" s="19">
        <v>15</v>
      </c>
      <c r="G23" s="54">
        <f>E23*F23</f>
        <v>0</v>
      </c>
      <c r="H23" s="5"/>
      <c r="I23" s="5"/>
    </row>
    <row r="24" spans="1:9" ht="43.2" x14ac:dyDescent="0.3">
      <c r="A24" s="29" t="s">
        <v>3</v>
      </c>
      <c r="B24" s="52"/>
      <c r="C24" s="50" t="s">
        <v>62</v>
      </c>
      <c r="D24" s="19">
        <v>213.5</v>
      </c>
      <c r="E24" s="53">
        <v>0</v>
      </c>
      <c r="F24" s="19">
        <v>15</v>
      </c>
      <c r="G24" s="54">
        <f>E24*F24</f>
        <v>0</v>
      </c>
      <c r="H24" s="5"/>
      <c r="I24" s="5"/>
    </row>
    <row r="25" spans="1:9" x14ac:dyDescent="0.3">
      <c r="A25" s="14" t="s">
        <v>4</v>
      </c>
      <c r="B25" s="51">
        <v>0</v>
      </c>
      <c r="C25" s="46"/>
      <c r="D25" s="19">
        <v>81.5</v>
      </c>
      <c r="E25" s="45">
        <v>0</v>
      </c>
      <c r="F25" s="19">
        <v>6</v>
      </c>
      <c r="G25" s="47">
        <f>(B25*D25)+(E25*F25)</f>
        <v>0</v>
      </c>
      <c r="H25" s="5"/>
      <c r="I25" s="5"/>
    </row>
    <row r="26" spans="1:9" x14ac:dyDescent="0.3">
      <c r="A26" s="14" t="s">
        <v>5</v>
      </c>
      <c r="B26" s="45">
        <v>0</v>
      </c>
      <c r="C26" s="46"/>
      <c r="D26" s="19">
        <v>49.3</v>
      </c>
      <c r="E26" s="45">
        <v>0</v>
      </c>
      <c r="F26" s="19">
        <v>45</v>
      </c>
      <c r="G26" s="47">
        <f>(B26*D26)+(E26*F26)</f>
        <v>0</v>
      </c>
      <c r="H26" s="5"/>
      <c r="I26" s="5"/>
    </row>
    <row r="27" spans="1:9" ht="28.8" x14ac:dyDescent="0.3">
      <c r="A27" s="14" t="s">
        <v>6</v>
      </c>
      <c r="B27" s="34"/>
      <c r="C27" s="48" t="s">
        <v>58</v>
      </c>
      <c r="D27" s="19">
        <v>72</v>
      </c>
      <c r="E27" s="45">
        <v>0</v>
      </c>
      <c r="F27" s="19">
        <v>24</v>
      </c>
      <c r="G27" s="47">
        <f>E27*F27</f>
        <v>0</v>
      </c>
      <c r="H27" s="5"/>
      <c r="I27" s="5"/>
    </row>
    <row r="28" spans="1:9" x14ac:dyDescent="0.3">
      <c r="A28" s="14" t="s">
        <v>7</v>
      </c>
      <c r="B28" s="45">
        <v>0</v>
      </c>
      <c r="C28" s="46"/>
      <c r="D28" s="19">
        <v>68.099999999999994</v>
      </c>
      <c r="E28" s="45">
        <v>0</v>
      </c>
      <c r="F28" s="19">
        <v>6</v>
      </c>
      <c r="G28" s="47">
        <f t="shared" ref="G28:G36" si="1">(B28*D28)+(E28*F28)</f>
        <v>0</v>
      </c>
      <c r="H28" s="5"/>
      <c r="I28" s="5"/>
    </row>
    <row r="29" spans="1:9" x14ac:dyDescent="0.3">
      <c r="A29" s="14" t="s">
        <v>8</v>
      </c>
      <c r="B29" s="45">
        <v>0</v>
      </c>
      <c r="C29" s="46"/>
      <c r="D29" s="19">
        <v>2.8</v>
      </c>
      <c r="E29" s="45">
        <v>0</v>
      </c>
      <c r="F29" s="19">
        <v>10</v>
      </c>
      <c r="G29" s="47">
        <f t="shared" si="1"/>
        <v>0</v>
      </c>
      <c r="H29" s="5"/>
      <c r="I29" s="5"/>
    </row>
    <row r="30" spans="1:9" x14ac:dyDescent="0.3">
      <c r="A30" s="14" t="s">
        <v>9</v>
      </c>
      <c r="B30" s="45">
        <v>0</v>
      </c>
      <c r="C30" s="46"/>
      <c r="D30" s="19">
        <v>87</v>
      </c>
      <c r="E30" s="45">
        <v>0</v>
      </c>
      <c r="F30" s="19">
        <v>29</v>
      </c>
      <c r="G30" s="47">
        <f t="shared" si="1"/>
        <v>0</v>
      </c>
      <c r="H30" s="5"/>
      <c r="I30" s="5"/>
    </row>
    <row r="31" spans="1:9" x14ac:dyDescent="0.3">
      <c r="A31" s="14" t="s">
        <v>10</v>
      </c>
      <c r="B31" s="45">
        <v>0</v>
      </c>
      <c r="C31" s="46"/>
      <c r="D31" s="19">
        <v>58.4</v>
      </c>
      <c r="E31" s="45">
        <v>0</v>
      </c>
      <c r="F31" s="19">
        <v>6</v>
      </c>
      <c r="G31" s="47">
        <f t="shared" si="1"/>
        <v>0</v>
      </c>
      <c r="H31" s="5"/>
      <c r="I31" s="5"/>
    </row>
    <row r="32" spans="1:9" x14ac:dyDescent="0.3">
      <c r="A32" s="14" t="s">
        <v>11</v>
      </c>
      <c r="B32" s="45">
        <v>0</v>
      </c>
      <c r="C32" s="46"/>
      <c r="D32" s="19">
        <v>1266.9000000000001</v>
      </c>
      <c r="E32" s="45">
        <v>0</v>
      </c>
      <c r="F32" s="19">
        <v>144</v>
      </c>
      <c r="G32" s="47">
        <f t="shared" si="1"/>
        <v>0</v>
      </c>
      <c r="H32" s="5"/>
      <c r="I32" s="5"/>
    </row>
    <row r="33" spans="1:9" x14ac:dyDescent="0.3">
      <c r="A33" s="14" t="s">
        <v>12</v>
      </c>
      <c r="B33" s="45">
        <v>0</v>
      </c>
      <c r="C33" s="46"/>
      <c r="D33" s="19">
        <v>171.7</v>
      </c>
      <c r="E33" s="45">
        <v>0</v>
      </c>
      <c r="F33" s="19">
        <v>21</v>
      </c>
      <c r="G33" s="47">
        <f t="shared" si="1"/>
        <v>0</v>
      </c>
      <c r="H33" s="5"/>
      <c r="I33" s="5"/>
    </row>
    <row r="34" spans="1:9" x14ac:dyDescent="0.3">
      <c r="A34" s="14" t="s">
        <v>13</v>
      </c>
      <c r="B34" s="45">
        <v>0</v>
      </c>
      <c r="C34" s="46"/>
      <c r="D34" s="19">
        <v>712</v>
      </c>
      <c r="E34" s="45">
        <v>0</v>
      </c>
      <c r="F34" s="19">
        <v>27</v>
      </c>
      <c r="G34" s="47">
        <f t="shared" si="1"/>
        <v>0</v>
      </c>
      <c r="H34" s="5"/>
      <c r="I34" s="5"/>
    </row>
    <row r="35" spans="1:9" x14ac:dyDescent="0.3">
      <c r="A35" s="14" t="s">
        <v>61</v>
      </c>
      <c r="B35" s="45">
        <v>0</v>
      </c>
      <c r="C35" s="46"/>
      <c r="D35" s="19">
        <v>164.3</v>
      </c>
      <c r="E35" s="45">
        <v>0</v>
      </c>
      <c r="F35" s="19">
        <v>42</v>
      </c>
      <c r="G35" s="47">
        <f t="shared" si="1"/>
        <v>0</v>
      </c>
      <c r="H35" s="5"/>
      <c r="I35" s="5"/>
    </row>
    <row r="36" spans="1:9" x14ac:dyDescent="0.3">
      <c r="A36" s="14" t="s">
        <v>14</v>
      </c>
      <c r="B36" s="45">
        <v>0</v>
      </c>
      <c r="C36" s="46"/>
      <c r="D36" s="19">
        <v>1170.8</v>
      </c>
      <c r="E36" s="45">
        <v>0</v>
      </c>
      <c r="F36" s="19">
        <v>73</v>
      </c>
      <c r="G36" s="47">
        <f t="shared" si="1"/>
        <v>0</v>
      </c>
      <c r="H36" s="5"/>
      <c r="I36" s="5"/>
    </row>
    <row r="37" spans="1:9" ht="15" thickBot="1" x14ac:dyDescent="0.35">
      <c r="A37" s="87" t="s">
        <v>20</v>
      </c>
      <c r="B37" s="88"/>
      <c r="C37" s="88"/>
      <c r="D37" s="88"/>
      <c r="E37" s="88"/>
      <c r="F37" s="89"/>
      <c r="G37" s="21">
        <f>SUM(G22:G36)</f>
        <v>0</v>
      </c>
      <c r="H37" s="5"/>
      <c r="I37" s="5"/>
    </row>
    <row r="38" spans="1:9" ht="15" thickBot="1" x14ac:dyDescent="0.35">
      <c r="A38" s="55"/>
      <c r="B38" s="56"/>
      <c r="C38" s="56"/>
      <c r="D38" s="56"/>
      <c r="E38" s="56"/>
      <c r="F38" s="56"/>
      <c r="G38" s="57"/>
      <c r="H38" s="5"/>
    </row>
    <row r="39" spans="1:9" x14ac:dyDescent="0.3">
      <c r="A39" s="90"/>
      <c r="B39" s="91"/>
      <c r="C39" s="91"/>
      <c r="D39" s="91"/>
      <c r="E39" s="91"/>
      <c r="F39" s="92"/>
      <c r="G39" s="38" t="s">
        <v>21</v>
      </c>
      <c r="H39" s="5"/>
      <c r="I39" s="5"/>
    </row>
    <row r="40" spans="1:9" x14ac:dyDescent="0.3">
      <c r="A40" s="85" t="s">
        <v>41</v>
      </c>
      <c r="B40" s="86"/>
      <c r="C40" s="86"/>
      <c r="D40" s="86"/>
      <c r="E40" s="86"/>
      <c r="F40" s="93"/>
      <c r="G40" s="21">
        <f>G18</f>
        <v>0</v>
      </c>
      <c r="H40" s="5"/>
      <c r="I40" s="5"/>
    </row>
    <row r="41" spans="1:9" x14ac:dyDescent="0.3">
      <c r="A41" s="85" t="s">
        <v>42</v>
      </c>
      <c r="B41" s="86"/>
      <c r="C41" s="86"/>
      <c r="D41" s="86"/>
      <c r="E41" s="86"/>
      <c r="F41" s="36"/>
      <c r="G41" s="22">
        <f>G37</f>
        <v>0</v>
      </c>
      <c r="H41" s="5"/>
      <c r="I41" s="5"/>
    </row>
    <row r="42" spans="1:9" ht="15" thickBot="1" x14ac:dyDescent="0.35">
      <c r="A42" s="87" t="s">
        <v>22</v>
      </c>
      <c r="B42" s="88"/>
      <c r="C42" s="88"/>
      <c r="D42" s="88"/>
      <c r="E42" s="88"/>
      <c r="F42" s="37"/>
      <c r="G42" s="23">
        <f>G40+G41</f>
        <v>0</v>
      </c>
      <c r="H42" s="5"/>
      <c r="I42" s="5"/>
    </row>
    <row r="43" spans="1:9" ht="15" thickBot="1" x14ac:dyDescent="0.35">
      <c r="A43" s="55"/>
      <c r="B43" s="56"/>
      <c r="C43" s="56"/>
      <c r="D43" s="56"/>
      <c r="E43" s="56"/>
      <c r="F43" s="56"/>
      <c r="G43" s="57"/>
      <c r="H43" s="5"/>
    </row>
    <row r="44" spans="1:9" ht="15" thickBot="1" x14ac:dyDescent="0.35">
      <c r="A44" s="6"/>
      <c r="B44" s="8"/>
      <c r="C44" s="8"/>
      <c r="D44" s="8"/>
      <c r="E44" s="8"/>
      <c r="F44" s="8"/>
      <c r="G44" s="8"/>
      <c r="H44" s="7"/>
    </row>
    <row r="45" spans="1:9" x14ac:dyDescent="0.3"/>
    <row r="58" x14ac:dyDescent="0.3"/>
    <row r="59" x14ac:dyDescent="0.3"/>
    <row r="60" x14ac:dyDescent="0.3"/>
    <row r="61" x14ac:dyDescent="0.3"/>
    <row r="97" x14ac:dyDescent="0.3"/>
    <row r="100" x14ac:dyDescent="0.3"/>
    <row r="111" x14ac:dyDescent="0.3"/>
    <row r="112" x14ac:dyDescent="0.3"/>
    <row r="113" x14ac:dyDescent="0.3"/>
    <row r="114" x14ac:dyDescent="0.3"/>
  </sheetData>
  <protectedRanges>
    <protectedRange sqref="F5:F13" name="Bereik1"/>
    <protectedRange sqref="F14:F17" name="Bereik1_1"/>
    <protectedRange sqref="B22:C31 E22:E31" name="Bereik1_2"/>
    <protectedRange sqref="E32:E36 B32:C36" name="Bereik1_2_1"/>
  </protectedRanges>
  <mergeCells count="13">
    <mergeCell ref="A43:G43"/>
    <mergeCell ref="A1:F1"/>
    <mergeCell ref="A41:E41"/>
    <mergeCell ref="A42:E42"/>
    <mergeCell ref="A38:G38"/>
    <mergeCell ref="A37:F37"/>
    <mergeCell ref="A39:F39"/>
    <mergeCell ref="A40:F40"/>
    <mergeCell ref="A2:G2"/>
    <mergeCell ref="A18:F18"/>
    <mergeCell ref="B3:G3"/>
    <mergeCell ref="B20:F20"/>
    <mergeCell ref="A19:G19"/>
  </mergeCells>
  <pageMargins left="0.70866141732283472" right="0.70866141732283472" top="0.74803149606299213" bottom="0.74803149606299213" header="0.31496062992125984" footer="0.31496062992125984"/>
  <pageSetup paperSize="9" scale="5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Een nieuw document maken." ma:contentTypeScope="" ma:versionID="9a508a042ae3ec6995fd8d0282b2963d">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9fced66a09048c47d52a6795c115673f"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93B81D-AD1F-4F70-87C7-0937C3967BA6}">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d1b6d353-2e47-4aa4-9b0f-d1ecf904f41c"/>
    <ds:schemaRef ds:uri="http://purl.org/dc/terms/"/>
    <ds:schemaRef ds:uri="http://schemas.openxmlformats.org/package/2006/metadata/core-properties"/>
    <ds:schemaRef ds:uri="720d9b1d-60e8-4acf-8763-7792c7c9d130"/>
    <ds:schemaRef ds:uri="http://www.w3.org/XML/1998/namespace"/>
  </ds:schemaRefs>
</ds:datastoreItem>
</file>

<file path=customXml/itemProps2.xml><?xml version="1.0" encoding="utf-8"?>
<ds:datastoreItem xmlns:ds="http://schemas.openxmlformats.org/officeDocument/2006/customXml" ds:itemID="{0159ECBE-082C-4216-89D0-3B85978D6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F9790B-E775-4B82-9CEA-379EAB68F1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Uw Inschrijving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rzeew</dc:creator>
  <cp:lastModifiedBy>Henk Vrieling - Flott inkoop- en interim-management</cp:lastModifiedBy>
  <cp:lastPrinted>2020-10-08T11:28:51Z</cp:lastPrinted>
  <dcterms:created xsi:type="dcterms:W3CDTF">2020-05-15T11:06:15Z</dcterms:created>
  <dcterms:modified xsi:type="dcterms:W3CDTF">2024-07-03T09:10:39Z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