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hotelschool.sharepoint.com/sites/UC_FoodenNonFood/Shared Documents/General/Nota van Inlichtingen 1/"/>
    </mc:Choice>
  </mc:AlternateContent>
  <xr:revisionPtr revIDLastSave="576" documentId="8_{96EA3BCA-DDFA-4DA9-B4F1-FCB94BB55B46}" xr6:coauthVersionLast="47" xr6:coauthVersionMax="47" xr10:uidLastSave="{417F126B-4D2E-431B-B966-180844A96212}"/>
  <bookViews>
    <workbookView xWindow="-120" yWindow="-120" windowWidth="29040" windowHeight="15840" tabRatio="906" activeTab="1" xr2:uid="{00000000-000D-0000-FFFF-FFFF00000000}"/>
  </bookViews>
  <sheets>
    <sheet name="Voorblad - Totaal generaal" sheetId="26" r:id="rId1"/>
    <sheet name="AGF" sheetId="3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31" l="1"/>
  <c r="E40" i="31"/>
  <c r="E15" i="31"/>
  <c r="E49" i="31"/>
  <c r="E47" i="31"/>
  <c r="E43" i="31"/>
  <c r="E17" i="31"/>
  <c r="E9" i="31"/>
  <c r="E12" i="31"/>
  <c r="E33" i="31"/>
  <c r="E34" i="31"/>
  <c r="E22" i="31"/>
  <c r="E21" i="31"/>
  <c r="E6" i="31"/>
  <c r="E32" i="31"/>
  <c r="E26" i="31"/>
  <c r="E31" i="31"/>
  <c r="E20" i="31"/>
  <c r="E19" i="31"/>
  <c r="E14" i="31"/>
  <c r="E11" i="31"/>
  <c r="E10" i="31"/>
  <c r="E27" i="31"/>
  <c r="E28" i="31"/>
  <c r="E29" i="31"/>
  <c r="E30" i="31"/>
  <c r="E35" i="31"/>
  <c r="E36" i="31"/>
  <c r="E37" i="31"/>
  <c r="E38" i="31"/>
  <c r="E39" i="31"/>
  <c r="E18" i="31" l="1"/>
  <c r="E44" i="31"/>
  <c r="E45" i="31"/>
  <c r="E46" i="31"/>
  <c r="E8" i="31"/>
  <c r="E24" i="31"/>
  <c r="E25" i="31"/>
  <c r="E48" i="31"/>
  <c r="E16" i="31"/>
  <c r="E23" i="31"/>
  <c r="E13" i="31"/>
  <c r="E4" i="31" l="1"/>
  <c r="E5" i="31"/>
  <c r="E7" i="31"/>
  <c r="E41" i="31"/>
  <c r="E42" i="31"/>
  <c r="E3" i="31"/>
</calcChain>
</file>

<file path=xl/sharedStrings.xml><?xml version="1.0" encoding="utf-8"?>
<sst xmlns="http://schemas.openxmlformats.org/spreadsheetml/2006/main" count="115" uniqueCount="84">
  <si>
    <t>Alle prijzen dienen op straffe van uitsluiting te worden ingevuld.</t>
  </si>
  <si>
    <t>Aantallen betreffen indicaties, hieraan kunnen geen rechten worden ontleend.</t>
  </si>
  <si>
    <t xml:space="preserve">* Prijzen zijn inclusief voorrijkosten, arbeidsloon, machines, middelen, vervoerskosten, rapportages, winst en overhead, exclusief BTW
</t>
  </si>
  <si>
    <t>Eenheid</t>
  </si>
  <si>
    <t>Hoeveelheid</t>
  </si>
  <si>
    <t>All-in tarief (excl.BTW) per jaar *</t>
  </si>
  <si>
    <t>2 kg</t>
  </si>
  <si>
    <t>6 kg</t>
  </si>
  <si>
    <t>1 kg</t>
  </si>
  <si>
    <t>Aardappelen Kriel</t>
  </si>
  <si>
    <t xml:space="preserve">Aardbeien </t>
  </si>
  <si>
    <t>100 gr</t>
  </si>
  <si>
    <t>1 st</t>
  </si>
  <si>
    <t>500 gr</t>
  </si>
  <si>
    <t>3 kg</t>
  </si>
  <si>
    <t>Bleekselderij</t>
  </si>
  <si>
    <t>Broccoli</t>
  </si>
  <si>
    <t>Champignon Kastanje</t>
  </si>
  <si>
    <t>Courgette</t>
  </si>
  <si>
    <t>Druiven Blauw</t>
  </si>
  <si>
    <t>Druiven Wit</t>
  </si>
  <si>
    <t>Flespompoen</t>
  </si>
  <si>
    <t>Frambozen</t>
  </si>
  <si>
    <t>Kiwi</t>
  </si>
  <si>
    <t>Knolselderij</t>
  </si>
  <si>
    <t>Komkommers</t>
  </si>
  <si>
    <t>Kruiden Bieslook</t>
  </si>
  <si>
    <t>Kruiden Koriander</t>
  </si>
  <si>
    <t>Peen Bos</t>
  </si>
  <si>
    <t>Peen Winter</t>
  </si>
  <si>
    <t>Prei</t>
  </si>
  <si>
    <t>Sperziebonen</t>
  </si>
  <si>
    <t>300 gr</t>
  </si>
  <si>
    <t>450 gr</t>
  </si>
  <si>
    <t>700 gr</t>
  </si>
  <si>
    <t>70 gr</t>
  </si>
  <si>
    <t>20 kg</t>
  </si>
  <si>
    <t>5kg</t>
  </si>
  <si>
    <t>Aardappelen Bonken onbewerkt</t>
  </si>
  <si>
    <t xml:space="preserve">5 kg </t>
  </si>
  <si>
    <t>Zoete aardappel</t>
  </si>
  <si>
    <t>Aardappel Roseval</t>
  </si>
  <si>
    <t>Appel zoet</t>
  </si>
  <si>
    <t>Asperge Groen</t>
  </si>
  <si>
    <t>Aubergine</t>
  </si>
  <si>
    <t>Champignon (Middel)</t>
  </si>
  <si>
    <t>2.5 kg</t>
  </si>
  <si>
    <t>225 gr</t>
  </si>
  <si>
    <t xml:space="preserve">1 st </t>
  </si>
  <si>
    <t>Aardappelen friet</t>
  </si>
  <si>
    <t>Kruiden  Munt</t>
  </si>
  <si>
    <t>Spinazie</t>
  </si>
  <si>
    <t>Kruiden Peterselie krul</t>
  </si>
  <si>
    <t>Sla ijsberg</t>
  </si>
  <si>
    <t>Kruiden basilicum</t>
  </si>
  <si>
    <t>Paprika rood</t>
  </si>
  <si>
    <t>Sla rucola</t>
  </si>
  <si>
    <t>Cherry tomaat</t>
  </si>
  <si>
    <t>Uien wit</t>
  </si>
  <si>
    <t>Uien rood</t>
  </si>
  <si>
    <t>Tomaat</t>
  </si>
  <si>
    <t>Sla romeins</t>
  </si>
  <si>
    <t>Knoflook</t>
  </si>
  <si>
    <t>Bosui</t>
  </si>
  <si>
    <t>Rode bieten</t>
  </si>
  <si>
    <t>Mandarijn kist</t>
  </si>
  <si>
    <t>Citroenen</t>
  </si>
  <si>
    <t xml:space="preserve">Peren </t>
  </si>
  <si>
    <t>Blauwe bes</t>
  </si>
  <si>
    <t>Soort product (ONBEWERKT):</t>
  </si>
  <si>
    <t>Rode peper</t>
  </si>
  <si>
    <r>
      <t>Bijlage 2a - Perceel 1 - AVG</t>
    </r>
    <r>
      <rPr>
        <b/>
        <sz val="13"/>
        <rFont val="Calibri"/>
        <family val="2"/>
        <scheme val="minor"/>
      </rPr>
      <t xml:space="preserve"> </t>
    </r>
  </si>
  <si>
    <t>vul hier uw N.A.W. gegevens in:
NaamOrganisatie
Rechtgeldige handtekening</t>
  </si>
  <si>
    <t>Adres</t>
  </si>
  <si>
    <t>Naam tekenbevoegde</t>
  </si>
  <si>
    <t>Rechtsgeldige Handtekening</t>
  </si>
  <si>
    <t>Naam Organisatie</t>
  </si>
  <si>
    <t xml:space="preserve">Inschrijver dient enkel de eenheidsprijzen in de Kolommen "C" van de producten genoemd in de tabbladen in te vullen. </t>
  </si>
  <si>
    <t>Voorblad -  Bijlage 2A - Prijsinvulformulier Perceel 1 - AGF Hotelschool Den Haag</t>
  </si>
  <si>
    <t>TOTAAL</t>
  </si>
  <si>
    <t>Het is op straffe van uitsluiting niet toegestaan om voorwaardelijkheden of opmerkingen in de tabbladen weer te geven, anders dan gevraagd in kolom F</t>
  </si>
  <si>
    <t>In Kolom F dient u te omschrijven in hoeverre uw product voldoet aan het Sense Manifest.</t>
  </si>
  <si>
    <t>Omschrijving keurmerk/ toelichting a.d.h.v richtlijnen Sense Manifest</t>
  </si>
  <si>
    <t>All-in tarief per stuk (excl.BTW)  *
Week 37 / 38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</si>
</sst>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_ ;_ * \-#,##0_ ;_ * &quot;-&quot;_ ;_ @_ "/>
    <numFmt numFmtId="165" formatCode="_-* #,##0\ &quot;DM&quot;_-;\-* #,##0\ &quot;DM&quot;_-;_-* &quot;-&quot;\ &quot;DM&quot;_-;_-@_-"/>
    <numFmt numFmtId="166" formatCode="_-* #,##0\ _D_M_-;\-* #,##0\ _D_M_-;_-* &quot;-&quot;\ _D_M_-;_-@_-"/>
    <numFmt numFmtId="167" formatCode="_-* #,##0.00\ &quot;DM&quot;_-;\-* #,##0.00\ &quot;DM&quot;_-;_-* &quot;-&quot;??\ &quot;DM&quot;_-;_-@_-"/>
    <numFmt numFmtId="168" formatCode="_-* #,##0.00\ _D_M_-;\-* #,##0.00\ _D_M_-;_-* &quot;-&quot;??\ _D_M_-;_-@_-"/>
    <numFmt numFmtId="169" formatCode="#0.000"/>
    <numFmt numFmtId="170" formatCode="_ [$€-413]\ * #,##0.00_ ;_ [$€-413]\ * \-#,##0.00_ ;_ [$€-413]\ * &quot;-&quot;??_ ;_ @_ "/>
    <numFmt numFmtId="171" formatCode="_([$€-2]\ * #,##0.00_);_([$€-2]\ * \(#,##0.00\);_([$€-2]\ 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7" fillId="0" borderId="0"/>
    <xf numFmtId="9" fontId="7" fillId="0" borderId="0"/>
    <xf numFmtId="167" fontId="7" fillId="0" borderId="0"/>
    <xf numFmtId="165" fontId="7" fillId="0" borderId="0"/>
    <xf numFmtId="168" fontId="7" fillId="0" borderId="0"/>
    <xf numFmtId="166" fontId="7" fillId="0" borderId="0"/>
    <xf numFmtId="167" fontId="7" fillId="0" borderId="0"/>
    <xf numFmtId="167" fontId="7" fillId="0" borderId="0"/>
    <xf numFmtId="168" fontId="7" fillId="0" borderId="0"/>
    <xf numFmtId="167" fontId="7" fillId="0" borderId="0"/>
    <xf numFmtId="168" fontId="7" fillId="0" borderId="0"/>
    <xf numFmtId="167" fontId="7" fillId="0" borderId="0"/>
    <xf numFmtId="168" fontId="7" fillId="0" borderId="0"/>
    <xf numFmtId="167" fontId="7" fillId="0" borderId="0"/>
    <xf numFmtId="168" fontId="7" fillId="0" borderId="0"/>
    <xf numFmtId="167" fontId="7" fillId="0" borderId="0"/>
    <xf numFmtId="168" fontId="7" fillId="0" borderId="0"/>
    <xf numFmtId="167" fontId="7" fillId="0" borderId="0"/>
    <xf numFmtId="168" fontId="7" fillId="0" borderId="0"/>
    <xf numFmtId="167" fontId="7" fillId="0" borderId="0"/>
    <xf numFmtId="168" fontId="7" fillId="0" borderId="0"/>
    <xf numFmtId="167" fontId="7" fillId="0" borderId="0"/>
    <xf numFmtId="168" fontId="7" fillId="0" borderId="0"/>
    <xf numFmtId="167" fontId="7" fillId="0" borderId="0"/>
    <xf numFmtId="168" fontId="7" fillId="0" borderId="0"/>
    <xf numFmtId="167" fontId="7" fillId="0" borderId="0"/>
    <xf numFmtId="168" fontId="7" fillId="0" borderId="0"/>
    <xf numFmtId="167" fontId="7" fillId="0" borderId="0"/>
    <xf numFmtId="168" fontId="7" fillId="0" borderId="0"/>
    <xf numFmtId="167" fontId="7" fillId="0" borderId="0"/>
    <xf numFmtId="168" fontId="7" fillId="0" borderId="0"/>
    <xf numFmtId="168" fontId="7" fillId="0" borderId="0"/>
  </cellStyleXfs>
  <cellXfs count="56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left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169" fontId="5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 wrapText="1"/>
    </xf>
    <xf numFmtId="170" fontId="1" fillId="0" borderId="1" xfId="0" applyNumberFormat="1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left" vertical="top"/>
    </xf>
    <xf numFmtId="1" fontId="6" fillId="0" borderId="1" xfId="0" applyNumberFormat="1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left" vertical="top"/>
    </xf>
    <xf numFmtId="0" fontId="9" fillId="0" borderId="0" xfId="0" applyFont="1" applyAlignment="1">
      <alignment horizontal="left" vertical="top" wrapText="1"/>
    </xf>
    <xf numFmtId="1" fontId="5" fillId="0" borderId="3" xfId="0" applyNumberFormat="1" applyFont="1" applyBorder="1" applyAlignment="1">
      <alignment horizontal="left" vertical="top"/>
    </xf>
    <xf numFmtId="171" fontId="2" fillId="0" borderId="1" xfId="0" applyNumberFormat="1" applyFont="1" applyBorder="1" applyAlignment="1">
      <alignment horizontal="left" vertical="top" wrapText="1"/>
    </xf>
    <xf numFmtId="171" fontId="0" fillId="0" borderId="0" xfId="0" applyNumberFormat="1"/>
    <xf numFmtId="171" fontId="0" fillId="0" borderId="1" xfId="0" applyNumberFormat="1" applyBorder="1"/>
    <xf numFmtId="1" fontId="5" fillId="0" borderId="2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171" fontId="0" fillId="0" borderId="2" xfId="0" applyNumberFormat="1" applyBorder="1"/>
    <xf numFmtId="0" fontId="0" fillId="0" borderId="1" xfId="0" applyBorder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169" fontId="5" fillId="0" borderId="2" xfId="0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5" fillId="0" borderId="0" xfId="0" applyFont="1"/>
    <xf numFmtId="0" fontId="5" fillId="0" borderId="14" xfId="0" applyFont="1" applyBorder="1" applyAlignment="1">
      <alignment horizontal="left" vertical="top"/>
    </xf>
    <xf numFmtId="171" fontId="2" fillId="0" borderId="14" xfId="0" applyNumberFormat="1" applyFont="1" applyBorder="1" applyAlignment="1">
      <alignment horizontal="left" vertical="top" wrapText="1"/>
    </xf>
    <xf numFmtId="1" fontId="5" fillId="0" borderId="14" xfId="0" applyNumberFormat="1" applyFont="1" applyBorder="1" applyAlignment="1">
      <alignment horizontal="left" vertical="top"/>
    </xf>
    <xf numFmtId="171" fontId="0" fillId="0" borderId="14" xfId="0" applyNumberFormat="1" applyBorder="1"/>
    <xf numFmtId="0" fontId="9" fillId="2" borderId="15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vertical="center" wrapText="1"/>
    </xf>
    <xf numFmtId="1" fontId="2" fillId="2" borderId="16" xfId="0" applyNumberFormat="1" applyFont="1" applyFill="1" applyBorder="1" applyAlignment="1">
      <alignment horizontal="left" vertical="top" wrapText="1"/>
    </xf>
    <xf numFmtId="2" fontId="0" fillId="2" borderId="16" xfId="0" applyNumberFormat="1" applyFill="1" applyBorder="1" applyAlignment="1">
      <alignment horizontal="left" wrapText="1"/>
    </xf>
    <xf numFmtId="171" fontId="0" fillId="2" borderId="17" xfId="0" applyNumberFormat="1" applyFill="1" applyBorder="1"/>
    <xf numFmtId="0" fontId="10" fillId="0" borderId="0" xfId="0" applyFont="1" applyAlignment="1">
      <alignment horizontal="left"/>
    </xf>
    <xf numFmtId="0" fontId="9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14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171" fontId="15" fillId="0" borderId="1" xfId="0" applyNumberFormat="1" applyFont="1" applyBorder="1" applyAlignment="1">
      <alignment horizontal="left" vertical="top" wrapText="1"/>
    </xf>
  </cellXfs>
  <cellStyles count="33">
    <cellStyle name="Comma [0] 2" xfId="6" xr:uid="{00000000-0005-0000-0000-000000000000}"/>
    <cellStyle name="Comma 10" xfId="23" xr:uid="{00000000-0005-0000-0000-000001000000}"/>
    <cellStyle name="Comma 11" xfId="25" xr:uid="{00000000-0005-0000-0000-000002000000}"/>
    <cellStyle name="Comma 12" xfId="27" xr:uid="{00000000-0005-0000-0000-000003000000}"/>
    <cellStyle name="Comma 13" xfId="29" xr:uid="{00000000-0005-0000-0000-000004000000}"/>
    <cellStyle name="Comma 14" xfId="31" xr:uid="{00000000-0005-0000-0000-000005000000}"/>
    <cellStyle name="Comma 15" xfId="32" xr:uid="{00000000-0005-0000-0000-000006000000}"/>
    <cellStyle name="Comma 2" xfId="5" xr:uid="{00000000-0005-0000-0000-000007000000}"/>
    <cellStyle name="Comma 3" xfId="9" xr:uid="{00000000-0005-0000-0000-000008000000}"/>
    <cellStyle name="Comma 4" xfId="11" xr:uid="{00000000-0005-0000-0000-000009000000}"/>
    <cellStyle name="Comma 5" xfId="13" xr:uid="{00000000-0005-0000-0000-00000A000000}"/>
    <cellStyle name="Comma 6" xfId="15" xr:uid="{00000000-0005-0000-0000-00000B000000}"/>
    <cellStyle name="Comma 7" xfId="17" xr:uid="{00000000-0005-0000-0000-00000C000000}"/>
    <cellStyle name="Comma 8" xfId="19" xr:uid="{00000000-0005-0000-0000-00000D000000}"/>
    <cellStyle name="Comma 9" xfId="21" xr:uid="{00000000-0005-0000-0000-00000E000000}"/>
    <cellStyle name="Currency [0] 2" xfId="4" xr:uid="{00000000-0005-0000-0000-000010000000}"/>
    <cellStyle name="Currency 10" xfId="20" xr:uid="{00000000-0005-0000-0000-000011000000}"/>
    <cellStyle name="Currency 11" xfId="22" xr:uid="{00000000-0005-0000-0000-000012000000}"/>
    <cellStyle name="Currency 12" xfId="24" xr:uid="{00000000-0005-0000-0000-000013000000}"/>
    <cellStyle name="Currency 13" xfId="26" xr:uid="{00000000-0005-0000-0000-000014000000}"/>
    <cellStyle name="Currency 14" xfId="28" xr:uid="{00000000-0005-0000-0000-000015000000}"/>
    <cellStyle name="Currency 15" xfId="30" xr:uid="{00000000-0005-0000-0000-000016000000}"/>
    <cellStyle name="Currency 2" xfId="3" xr:uid="{00000000-0005-0000-0000-000017000000}"/>
    <cellStyle name="Currency 3" xfId="7" xr:uid="{00000000-0005-0000-0000-000018000000}"/>
    <cellStyle name="Currency 4" xfId="8" xr:uid="{00000000-0005-0000-0000-000019000000}"/>
    <cellStyle name="Currency 5" xfId="10" xr:uid="{00000000-0005-0000-0000-00001A000000}"/>
    <cellStyle name="Currency 6" xfId="12" xr:uid="{00000000-0005-0000-0000-00001B000000}"/>
    <cellStyle name="Currency 7" xfId="14" xr:uid="{00000000-0005-0000-0000-00001C000000}"/>
    <cellStyle name="Currency 8" xfId="16" xr:uid="{00000000-0005-0000-0000-00001D000000}"/>
    <cellStyle name="Currency 9" xfId="18" xr:uid="{00000000-0005-0000-0000-00001E000000}"/>
    <cellStyle name="Normal" xfId="0" builtinId="0"/>
    <cellStyle name="Normal 2" xfId="1" xr:uid="{00000000-0005-0000-0000-000020000000}"/>
    <cellStyle name="Percent 2" xfId="2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F14"/>
  <sheetViews>
    <sheetView workbookViewId="0">
      <selection activeCell="A14" sqref="A14"/>
    </sheetView>
  </sheetViews>
  <sheetFormatPr defaultRowHeight="15" x14ac:dyDescent="0.25"/>
  <cols>
    <col min="1" max="1" width="52.5703125" customWidth="1"/>
    <col min="2" max="2" width="27.5703125" customWidth="1"/>
    <col min="3" max="3" width="65" customWidth="1"/>
    <col min="4" max="4" width="18.28515625" customWidth="1"/>
  </cols>
  <sheetData>
    <row r="1" spans="1:6" ht="18.75" x14ac:dyDescent="0.3">
      <c r="A1" s="41" t="s">
        <v>78</v>
      </c>
      <c r="B1" s="41"/>
      <c r="C1" s="41"/>
    </row>
    <row r="2" spans="1:6" ht="17.25" customHeight="1" x14ac:dyDescent="0.25">
      <c r="A2" s="5"/>
      <c r="B2" s="4"/>
    </row>
    <row r="3" spans="1:6" ht="14.1" customHeight="1" x14ac:dyDescent="0.25">
      <c r="A3" s="43" t="s">
        <v>0</v>
      </c>
      <c r="B3" s="43"/>
      <c r="C3" s="43"/>
      <c r="D3" s="31"/>
      <c r="E3" s="31"/>
    </row>
    <row r="4" spans="1:6" ht="13.9" customHeight="1" x14ac:dyDescent="0.25">
      <c r="A4" s="43" t="s">
        <v>77</v>
      </c>
      <c r="B4" s="43"/>
      <c r="C4" s="43"/>
      <c r="D4" s="31"/>
      <c r="E4" s="31"/>
    </row>
    <row r="5" spans="1:6" ht="13.9" customHeight="1" x14ac:dyDescent="0.25">
      <c r="A5" s="43" t="s">
        <v>81</v>
      </c>
      <c r="B5" s="43"/>
      <c r="C5" s="43"/>
      <c r="D5" s="31"/>
      <c r="E5" s="31"/>
    </row>
    <row r="6" spans="1:6" ht="14.1" customHeight="1" x14ac:dyDescent="0.25">
      <c r="A6" s="43" t="s">
        <v>80</v>
      </c>
      <c r="B6" s="43"/>
      <c r="C6" s="43"/>
      <c r="D6" s="31"/>
      <c r="E6" s="31"/>
    </row>
    <row r="7" spans="1:6" ht="14.1" customHeight="1" x14ac:dyDescent="0.25">
      <c r="A7" s="43" t="s">
        <v>1</v>
      </c>
      <c r="B7" s="43"/>
      <c r="C7" s="43"/>
      <c r="D7" s="31"/>
      <c r="E7" s="31"/>
    </row>
    <row r="8" spans="1:6" ht="14.25" customHeight="1" x14ac:dyDescent="0.25">
      <c r="A8" s="42" t="s">
        <v>2</v>
      </c>
      <c r="B8" s="42"/>
      <c r="C8" s="42"/>
      <c r="D8" s="42"/>
      <c r="E8" s="17"/>
      <c r="F8" s="17"/>
    </row>
    <row r="9" spans="1:6" x14ac:dyDescent="0.25">
      <c r="A9" s="10"/>
    </row>
    <row r="10" spans="1:6" x14ac:dyDescent="0.25">
      <c r="A10" s="10"/>
    </row>
    <row r="11" spans="1:6" x14ac:dyDescent="0.25">
      <c r="A11" s="10"/>
    </row>
    <row r="12" spans="1:6" x14ac:dyDescent="0.25">
      <c r="A12" s="10"/>
    </row>
    <row r="13" spans="1:6" x14ac:dyDescent="0.25">
      <c r="A13" s="10"/>
    </row>
    <row r="14" spans="1:6" x14ac:dyDescent="0.25">
      <c r="A14" s="10"/>
    </row>
  </sheetData>
  <mergeCells count="7">
    <mergeCell ref="A1:C1"/>
    <mergeCell ref="A8:D8"/>
    <mergeCell ref="A3:C3"/>
    <mergeCell ref="A4:C4"/>
    <mergeCell ref="A6:C6"/>
    <mergeCell ref="A7:C7"/>
    <mergeCell ref="A5:C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158C9-E201-42FE-9B53-9FB3247B06C7}">
  <dimension ref="A1:K61"/>
  <sheetViews>
    <sheetView tabSelected="1" topLeftCell="A16" workbookViewId="0">
      <selection activeCell="F2" sqref="F2:F49"/>
    </sheetView>
  </sheetViews>
  <sheetFormatPr defaultRowHeight="15" x14ac:dyDescent="0.25"/>
  <cols>
    <col min="1" max="1" width="28.42578125" customWidth="1"/>
    <col min="2" max="2" width="19.7109375" customWidth="1"/>
    <col min="3" max="3" width="21" style="20" customWidth="1"/>
    <col min="4" max="4" width="15.28515625" customWidth="1"/>
    <col min="5" max="5" width="21.42578125" customWidth="1"/>
    <col min="6" max="6" width="46.5703125" customWidth="1"/>
  </cols>
  <sheetData>
    <row r="1" spans="1:11" ht="17.25" x14ac:dyDescent="0.3">
      <c r="A1" s="44" t="s">
        <v>71</v>
      </c>
      <c r="B1" s="45"/>
      <c r="C1" s="45"/>
      <c r="D1" s="45"/>
      <c r="E1" s="45"/>
      <c r="F1" s="45"/>
      <c r="G1" s="3"/>
      <c r="H1" s="3"/>
      <c r="I1" s="3"/>
      <c r="J1" s="3"/>
      <c r="K1" s="3"/>
    </row>
    <row r="2" spans="1:11" ht="58.5" customHeight="1" x14ac:dyDescent="0.25">
      <c r="A2" s="2" t="s">
        <v>69</v>
      </c>
      <c r="B2" s="11" t="s">
        <v>3</v>
      </c>
      <c r="C2" s="55" t="s">
        <v>83</v>
      </c>
      <c r="D2" s="12" t="s">
        <v>4</v>
      </c>
      <c r="E2" s="13" t="s">
        <v>5</v>
      </c>
      <c r="F2" s="53" t="s">
        <v>82</v>
      </c>
    </row>
    <row r="3" spans="1:11" x14ac:dyDescent="0.25">
      <c r="A3" s="6" t="s">
        <v>38</v>
      </c>
      <c r="B3" s="6" t="s">
        <v>37</v>
      </c>
      <c r="C3" s="19">
        <v>0</v>
      </c>
      <c r="D3" s="18">
        <v>300</v>
      </c>
      <c r="E3" s="21">
        <f t="shared" ref="E3:E47" si="0">C3*D3</f>
        <v>0</v>
      </c>
      <c r="F3" s="54"/>
    </row>
    <row r="4" spans="1:11" x14ac:dyDescent="0.25">
      <c r="A4" s="6" t="s">
        <v>9</v>
      </c>
      <c r="B4" s="6" t="s">
        <v>39</v>
      </c>
      <c r="C4" s="19">
        <v>0</v>
      </c>
      <c r="D4" s="18">
        <v>60</v>
      </c>
      <c r="E4" s="21">
        <f t="shared" si="0"/>
        <v>0</v>
      </c>
      <c r="F4" s="54"/>
    </row>
    <row r="5" spans="1:11" x14ac:dyDescent="0.25">
      <c r="A5" s="6" t="s">
        <v>41</v>
      </c>
      <c r="B5" s="6" t="s">
        <v>39</v>
      </c>
      <c r="C5" s="19">
        <v>0</v>
      </c>
      <c r="D5" s="18">
        <v>85</v>
      </c>
      <c r="E5" s="21">
        <f t="shared" si="0"/>
        <v>0</v>
      </c>
      <c r="F5" s="54"/>
    </row>
    <row r="6" spans="1:11" x14ac:dyDescent="0.25">
      <c r="A6" s="6" t="s">
        <v>49</v>
      </c>
      <c r="B6" s="6" t="s">
        <v>36</v>
      </c>
      <c r="C6" s="19">
        <v>0</v>
      </c>
      <c r="D6" s="18">
        <v>27</v>
      </c>
      <c r="E6" s="21">
        <f t="shared" si="0"/>
        <v>0</v>
      </c>
      <c r="F6" s="54"/>
    </row>
    <row r="7" spans="1:11" x14ac:dyDescent="0.25">
      <c r="A7" s="7" t="s">
        <v>40</v>
      </c>
      <c r="B7" s="8" t="s">
        <v>39</v>
      </c>
      <c r="C7" s="19">
        <v>0</v>
      </c>
      <c r="D7" s="18">
        <v>200</v>
      </c>
      <c r="E7" s="21">
        <f t="shared" si="0"/>
        <v>0</v>
      </c>
      <c r="F7" s="54"/>
    </row>
    <row r="8" spans="1:11" x14ac:dyDescent="0.25">
      <c r="A8" s="7" t="s">
        <v>16</v>
      </c>
      <c r="B8" s="8" t="s">
        <v>13</v>
      </c>
      <c r="C8" s="19">
        <v>0</v>
      </c>
      <c r="D8" s="14">
        <v>550</v>
      </c>
      <c r="E8" s="21">
        <f>C8*D8</f>
        <v>0</v>
      </c>
      <c r="F8" s="54"/>
    </row>
    <row r="9" spans="1:11" x14ac:dyDescent="0.25">
      <c r="A9" s="7" t="s">
        <v>31</v>
      </c>
      <c r="B9" s="8" t="s">
        <v>39</v>
      </c>
      <c r="C9" s="19">
        <v>0</v>
      </c>
      <c r="D9" s="14">
        <v>80</v>
      </c>
      <c r="E9" s="21">
        <f>C9*D9</f>
        <v>0</v>
      </c>
      <c r="F9" s="54"/>
    </row>
    <row r="10" spans="1:11" x14ac:dyDescent="0.25">
      <c r="A10" s="6" t="s">
        <v>51</v>
      </c>
      <c r="B10" s="6" t="s">
        <v>33</v>
      </c>
      <c r="C10" s="19">
        <v>0</v>
      </c>
      <c r="D10" s="14">
        <v>535</v>
      </c>
      <c r="E10" s="21">
        <f t="shared" si="0"/>
        <v>0</v>
      </c>
      <c r="F10" s="54"/>
    </row>
    <row r="11" spans="1:11" x14ac:dyDescent="0.25">
      <c r="A11" s="6" t="s">
        <v>18</v>
      </c>
      <c r="B11" s="6" t="s">
        <v>32</v>
      </c>
      <c r="C11" s="19">
        <v>0</v>
      </c>
      <c r="D11" s="14">
        <v>520</v>
      </c>
      <c r="E11" s="21">
        <f t="shared" si="0"/>
        <v>0</v>
      </c>
      <c r="F11" s="54"/>
    </row>
    <row r="12" spans="1:11" x14ac:dyDescent="0.25">
      <c r="A12" s="6" t="s">
        <v>44</v>
      </c>
      <c r="B12" s="6" t="s">
        <v>39</v>
      </c>
      <c r="C12" s="19">
        <v>0</v>
      </c>
      <c r="D12" s="14">
        <v>350</v>
      </c>
      <c r="E12" s="21">
        <f t="shared" ref="E12" si="1">C12*D12</f>
        <v>0</v>
      </c>
      <c r="F12" s="54"/>
    </row>
    <row r="13" spans="1:11" x14ac:dyDescent="0.25">
      <c r="A13" s="6" t="s">
        <v>25</v>
      </c>
      <c r="B13" s="6" t="s">
        <v>48</v>
      </c>
      <c r="C13" s="19">
        <v>0</v>
      </c>
      <c r="D13" s="14">
        <v>3725</v>
      </c>
      <c r="E13" s="21">
        <f>C13*D13</f>
        <v>0</v>
      </c>
      <c r="F13" s="54"/>
    </row>
    <row r="14" spans="1:11" x14ac:dyDescent="0.25">
      <c r="A14" s="6" t="s">
        <v>29</v>
      </c>
      <c r="B14" s="6" t="s">
        <v>8</v>
      </c>
      <c r="C14" s="19">
        <v>0</v>
      </c>
      <c r="D14" s="14">
        <v>470</v>
      </c>
      <c r="E14" s="21">
        <f t="shared" si="0"/>
        <v>0</v>
      </c>
      <c r="F14" s="54"/>
    </row>
    <row r="15" spans="1:11" x14ac:dyDescent="0.25">
      <c r="A15" s="6" t="s">
        <v>28</v>
      </c>
      <c r="B15" s="6" t="s">
        <v>8</v>
      </c>
      <c r="C15" s="19">
        <v>0</v>
      </c>
      <c r="D15" s="14">
        <v>319</v>
      </c>
      <c r="E15" s="21">
        <f t="shared" si="0"/>
        <v>0</v>
      </c>
      <c r="F15" s="54"/>
    </row>
    <row r="16" spans="1:11" x14ac:dyDescent="0.25">
      <c r="A16" s="6" t="s">
        <v>21</v>
      </c>
      <c r="B16" s="6" t="s">
        <v>8</v>
      </c>
      <c r="C16" s="19">
        <v>0</v>
      </c>
      <c r="D16" s="14">
        <v>460</v>
      </c>
      <c r="E16" s="21">
        <f>C16*D16</f>
        <v>0</v>
      </c>
      <c r="F16" s="54"/>
    </row>
    <row r="17" spans="1:6" x14ac:dyDescent="0.25">
      <c r="A17" s="6" t="s">
        <v>64</v>
      </c>
      <c r="B17" s="6" t="s">
        <v>14</v>
      </c>
      <c r="C17" s="19">
        <v>0</v>
      </c>
      <c r="D17" s="14">
        <v>104</v>
      </c>
      <c r="E17" s="21">
        <f>C17*D17</f>
        <v>0</v>
      </c>
      <c r="F17" s="54"/>
    </row>
    <row r="18" spans="1:6" x14ac:dyDescent="0.25">
      <c r="A18" s="9" t="s">
        <v>43</v>
      </c>
      <c r="B18" s="6" t="s">
        <v>13</v>
      </c>
      <c r="C18" s="19">
        <v>0</v>
      </c>
      <c r="D18" s="16">
        <v>300</v>
      </c>
      <c r="E18" s="21">
        <f>C18*D18</f>
        <v>0</v>
      </c>
      <c r="F18" s="54"/>
    </row>
    <row r="19" spans="1:6" x14ac:dyDescent="0.25">
      <c r="A19" s="6" t="s">
        <v>15</v>
      </c>
      <c r="B19" s="6" t="s">
        <v>34</v>
      </c>
      <c r="C19" s="19">
        <v>0</v>
      </c>
      <c r="D19" s="14">
        <v>420</v>
      </c>
      <c r="E19" s="21">
        <f t="shared" si="0"/>
        <v>0</v>
      </c>
      <c r="F19" s="54"/>
    </row>
    <row r="20" spans="1:6" x14ac:dyDescent="0.25">
      <c r="A20" s="6" t="s">
        <v>30</v>
      </c>
      <c r="B20" s="6" t="s">
        <v>8</v>
      </c>
      <c r="C20" s="19">
        <v>0</v>
      </c>
      <c r="D20" s="14">
        <v>390</v>
      </c>
      <c r="E20" s="21">
        <f t="shared" si="0"/>
        <v>0</v>
      </c>
      <c r="F20" s="54"/>
    </row>
    <row r="21" spans="1:6" x14ac:dyDescent="0.25">
      <c r="A21" s="1" t="s">
        <v>58</v>
      </c>
      <c r="B21" s="1" t="s">
        <v>39</v>
      </c>
      <c r="C21" s="19">
        <v>0</v>
      </c>
      <c r="D21" s="25">
        <v>110</v>
      </c>
      <c r="E21" s="21">
        <f t="shared" si="0"/>
        <v>0</v>
      </c>
      <c r="F21" s="54"/>
    </row>
    <row r="22" spans="1:6" x14ac:dyDescent="0.25">
      <c r="A22" s="1" t="s">
        <v>59</v>
      </c>
      <c r="B22" s="1" t="s">
        <v>39</v>
      </c>
      <c r="C22" s="19">
        <v>0</v>
      </c>
      <c r="D22" s="25">
        <v>100</v>
      </c>
      <c r="E22" s="21">
        <f t="shared" ref="E22" si="2">C22*D22</f>
        <v>0</v>
      </c>
      <c r="F22" s="54"/>
    </row>
    <row r="23" spans="1:6" x14ac:dyDescent="0.25">
      <c r="A23" s="7" t="s">
        <v>24</v>
      </c>
      <c r="B23" s="8" t="s">
        <v>8</v>
      </c>
      <c r="C23" s="19">
        <v>0</v>
      </c>
      <c r="D23" s="14">
        <v>240</v>
      </c>
      <c r="E23" s="21">
        <f t="shared" ref="E23:E32" si="3">C23*D23</f>
        <v>0</v>
      </c>
      <c r="F23" s="54"/>
    </row>
    <row r="24" spans="1:6" x14ac:dyDescent="0.25">
      <c r="A24" s="7" t="s">
        <v>17</v>
      </c>
      <c r="B24" s="8" t="s">
        <v>46</v>
      </c>
      <c r="C24" s="19">
        <v>0</v>
      </c>
      <c r="D24" s="14">
        <v>185</v>
      </c>
      <c r="E24" s="21">
        <f t="shared" si="3"/>
        <v>0</v>
      </c>
      <c r="F24" s="54"/>
    </row>
    <row r="25" spans="1:6" x14ac:dyDescent="0.25">
      <c r="A25" s="7" t="s">
        <v>45</v>
      </c>
      <c r="B25" s="8" t="s">
        <v>46</v>
      </c>
      <c r="C25" s="19">
        <v>0</v>
      </c>
      <c r="D25" s="14">
        <v>235</v>
      </c>
      <c r="E25" s="21">
        <f t="shared" si="3"/>
        <v>0</v>
      </c>
      <c r="F25" s="54"/>
    </row>
    <row r="26" spans="1:6" x14ac:dyDescent="0.25">
      <c r="A26" s="23" t="s">
        <v>55</v>
      </c>
      <c r="B26" s="23" t="s">
        <v>39</v>
      </c>
      <c r="C26" s="19">
        <v>0</v>
      </c>
      <c r="D26" s="22">
        <v>360</v>
      </c>
      <c r="E26" s="24">
        <f t="shared" si="3"/>
        <v>0</v>
      </c>
      <c r="F26" s="54"/>
    </row>
    <row r="27" spans="1:6" x14ac:dyDescent="0.25">
      <c r="A27" s="6" t="s">
        <v>57</v>
      </c>
      <c r="B27" s="6" t="s">
        <v>14</v>
      </c>
      <c r="C27" s="19">
        <v>0</v>
      </c>
      <c r="D27" s="14">
        <v>450</v>
      </c>
      <c r="E27" s="21">
        <f t="shared" si="3"/>
        <v>0</v>
      </c>
      <c r="F27" s="54"/>
    </row>
    <row r="28" spans="1:6" x14ac:dyDescent="0.25">
      <c r="A28" t="s">
        <v>60</v>
      </c>
      <c r="B28" s="6" t="s">
        <v>7</v>
      </c>
      <c r="C28" s="19">
        <v>0</v>
      </c>
      <c r="D28" s="14">
        <v>350</v>
      </c>
      <c r="E28" s="21">
        <f t="shared" si="3"/>
        <v>0</v>
      </c>
      <c r="F28" s="54"/>
    </row>
    <row r="29" spans="1:6" x14ac:dyDescent="0.25">
      <c r="A29" s="6" t="s">
        <v>62</v>
      </c>
      <c r="B29" s="6" t="s">
        <v>11</v>
      </c>
      <c r="C29" s="19">
        <v>0</v>
      </c>
      <c r="D29" s="14">
        <v>110</v>
      </c>
      <c r="E29" s="21">
        <f t="shared" si="3"/>
        <v>0</v>
      </c>
      <c r="F29" s="54"/>
    </row>
    <row r="30" spans="1:6" x14ac:dyDescent="0.25">
      <c r="A30" s="6" t="s">
        <v>63</v>
      </c>
      <c r="B30" s="6" t="s">
        <v>12</v>
      </c>
      <c r="C30" s="19">
        <v>0</v>
      </c>
      <c r="D30" s="14">
        <v>290</v>
      </c>
      <c r="E30" s="21">
        <f t="shared" si="3"/>
        <v>0</v>
      </c>
      <c r="F30" s="54"/>
    </row>
    <row r="31" spans="1:6" x14ac:dyDescent="0.25">
      <c r="A31" s="6" t="s">
        <v>53</v>
      </c>
      <c r="B31" s="6" t="s">
        <v>48</v>
      </c>
      <c r="C31" s="19">
        <v>0</v>
      </c>
      <c r="D31" s="14">
        <v>365</v>
      </c>
      <c r="E31" s="21">
        <f t="shared" si="3"/>
        <v>0</v>
      </c>
      <c r="F31" s="54"/>
    </row>
    <row r="32" spans="1:6" x14ac:dyDescent="0.25">
      <c r="A32" s="6" t="s">
        <v>56</v>
      </c>
      <c r="B32" s="6" t="s">
        <v>8</v>
      </c>
      <c r="C32" s="19">
        <v>0</v>
      </c>
      <c r="D32" s="14">
        <v>345</v>
      </c>
      <c r="E32" s="21">
        <f t="shared" si="3"/>
        <v>0</v>
      </c>
      <c r="F32" s="54"/>
    </row>
    <row r="33" spans="1:6" x14ac:dyDescent="0.25">
      <c r="A33" s="6" t="s">
        <v>61</v>
      </c>
      <c r="B33" s="6" t="s">
        <v>12</v>
      </c>
      <c r="C33" s="19">
        <v>0</v>
      </c>
      <c r="D33" s="14">
        <v>345</v>
      </c>
      <c r="E33" s="21">
        <f t="shared" ref="E33:E34" si="4">C33*D33</f>
        <v>0</v>
      </c>
      <c r="F33" s="54"/>
    </row>
    <row r="34" spans="1:6" x14ac:dyDescent="0.25">
      <c r="A34" s="6" t="s">
        <v>70</v>
      </c>
      <c r="B34" s="6" t="s">
        <v>13</v>
      </c>
      <c r="C34" s="19">
        <v>0</v>
      </c>
      <c r="D34" s="14">
        <v>116</v>
      </c>
      <c r="E34" s="21">
        <f t="shared" si="4"/>
        <v>0</v>
      </c>
      <c r="F34" s="54"/>
    </row>
    <row r="35" spans="1:6" x14ac:dyDescent="0.25">
      <c r="A35" s="6" t="s">
        <v>50</v>
      </c>
      <c r="B35" s="6" t="s">
        <v>35</v>
      </c>
      <c r="C35" s="19">
        <v>0</v>
      </c>
      <c r="D35" s="14">
        <v>552</v>
      </c>
      <c r="E35" s="21">
        <f t="shared" ref="E35:E40" si="5">C35*D35</f>
        <v>0</v>
      </c>
      <c r="F35" s="54"/>
    </row>
    <row r="36" spans="1:6" x14ac:dyDescent="0.25">
      <c r="A36" s="6" t="s">
        <v>26</v>
      </c>
      <c r="B36" s="6" t="s">
        <v>35</v>
      </c>
      <c r="C36" s="19">
        <v>0</v>
      </c>
      <c r="D36" s="14">
        <v>420</v>
      </c>
      <c r="E36" s="21">
        <f t="shared" si="5"/>
        <v>0</v>
      </c>
      <c r="F36" s="54"/>
    </row>
    <row r="37" spans="1:6" x14ac:dyDescent="0.25">
      <c r="A37" s="6" t="s">
        <v>52</v>
      </c>
      <c r="B37" s="6" t="s">
        <v>35</v>
      </c>
      <c r="C37" s="19">
        <v>0</v>
      </c>
      <c r="D37" s="14">
        <v>425</v>
      </c>
      <c r="E37" s="21">
        <f t="shared" si="5"/>
        <v>0</v>
      </c>
      <c r="F37" s="54"/>
    </row>
    <row r="38" spans="1:6" x14ac:dyDescent="0.25">
      <c r="A38" s="6" t="s">
        <v>54</v>
      </c>
      <c r="B38" s="6" t="s">
        <v>35</v>
      </c>
      <c r="C38" s="19">
        <v>0</v>
      </c>
      <c r="D38" s="14">
        <v>360</v>
      </c>
      <c r="E38" s="21">
        <f t="shared" si="5"/>
        <v>0</v>
      </c>
      <c r="F38" s="54"/>
    </row>
    <row r="39" spans="1:6" x14ac:dyDescent="0.25">
      <c r="A39" s="6" t="s">
        <v>27</v>
      </c>
      <c r="B39" s="6" t="s">
        <v>35</v>
      </c>
      <c r="C39" s="19">
        <v>0</v>
      </c>
      <c r="D39" s="14">
        <v>340</v>
      </c>
      <c r="E39" s="21">
        <f t="shared" si="5"/>
        <v>0</v>
      </c>
      <c r="F39" s="54"/>
    </row>
    <row r="40" spans="1:6" x14ac:dyDescent="0.25">
      <c r="A40" s="6" t="s">
        <v>22</v>
      </c>
      <c r="B40" s="6" t="s">
        <v>47</v>
      </c>
      <c r="C40" s="19">
        <v>0</v>
      </c>
      <c r="D40" s="14">
        <v>100</v>
      </c>
      <c r="E40" s="21">
        <f t="shared" si="5"/>
        <v>0</v>
      </c>
      <c r="F40" s="54"/>
    </row>
    <row r="41" spans="1:6" x14ac:dyDescent="0.25">
      <c r="A41" s="7" t="s">
        <v>10</v>
      </c>
      <c r="B41" s="8" t="s">
        <v>13</v>
      </c>
      <c r="C41" s="19">
        <v>0</v>
      </c>
      <c r="D41" s="14">
        <v>450</v>
      </c>
      <c r="E41" s="21">
        <f t="shared" si="0"/>
        <v>0</v>
      </c>
      <c r="F41" s="54"/>
    </row>
    <row r="42" spans="1:6" x14ac:dyDescent="0.25">
      <c r="A42" s="7" t="s">
        <v>42</v>
      </c>
      <c r="B42" s="8" t="s">
        <v>8</v>
      </c>
      <c r="C42" s="19">
        <v>0</v>
      </c>
      <c r="D42" s="14">
        <v>1400</v>
      </c>
      <c r="E42" s="21">
        <f t="shared" si="0"/>
        <v>0</v>
      </c>
      <c r="F42" s="54"/>
    </row>
    <row r="43" spans="1:6" x14ac:dyDescent="0.25">
      <c r="A43" s="7" t="s">
        <v>65</v>
      </c>
      <c r="B43" s="8" t="s">
        <v>6</v>
      </c>
      <c r="C43" s="19">
        <v>0</v>
      </c>
      <c r="D43" s="14">
        <v>700</v>
      </c>
      <c r="E43" s="21">
        <f t="shared" si="0"/>
        <v>0</v>
      </c>
      <c r="F43" s="54"/>
    </row>
    <row r="44" spans="1:6" x14ac:dyDescent="0.25">
      <c r="A44" s="9" t="s">
        <v>66</v>
      </c>
      <c r="B44" s="9" t="s">
        <v>8</v>
      </c>
      <c r="C44" s="19">
        <v>0</v>
      </c>
      <c r="D44" s="15">
        <v>200</v>
      </c>
      <c r="E44" s="21">
        <f t="shared" si="0"/>
        <v>0</v>
      </c>
      <c r="F44" s="54"/>
    </row>
    <row r="45" spans="1:6" x14ac:dyDescent="0.25">
      <c r="A45" s="7" t="s">
        <v>67</v>
      </c>
      <c r="B45" s="8" t="s">
        <v>8</v>
      </c>
      <c r="C45" s="19">
        <v>0</v>
      </c>
      <c r="D45" s="14">
        <v>1400</v>
      </c>
      <c r="E45" s="21">
        <f t="shared" si="0"/>
        <v>0</v>
      </c>
      <c r="F45" s="54"/>
    </row>
    <row r="46" spans="1:6" x14ac:dyDescent="0.25">
      <c r="A46" s="7" t="s">
        <v>23</v>
      </c>
      <c r="B46" s="8" t="s">
        <v>8</v>
      </c>
      <c r="C46" s="19">
        <v>0</v>
      </c>
      <c r="D46" s="14">
        <v>135</v>
      </c>
      <c r="E46" s="21">
        <f t="shared" si="0"/>
        <v>0</v>
      </c>
      <c r="F46" s="54"/>
    </row>
    <row r="47" spans="1:6" x14ac:dyDescent="0.25">
      <c r="A47" s="26" t="s">
        <v>68</v>
      </c>
      <c r="B47" s="27" t="s">
        <v>13</v>
      </c>
      <c r="C47" s="19">
        <v>0</v>
      </c>
      <c r="D47" s="22">
        <v>80</v>
      </c>
      <c r="E47" s="24">
        <f t="shared" si="0"/>
        <v>0</v>
      </c>
      <c r="F47" s="54"/>
    </row>
    <row r="48" spans="1:6" x14ac:dyDescent="0.25">
      <c r="A48" s="6" t="s">
        <v>19</v>
      </c>
      <c r="B48" s="6" t="s">
        <v>13</v>
      </c>
      <c r="C48" s="19">
        <v>0</v>
      </c>
      <c r="D48" s="22">
        <v>215</v>
      </c>
      <c r="E48" s="21">
        <f>C48*D49</f>
        <v>0</v>
      </c>
      <c r="F48" s="54"/>
    </row>
    <row r="49" spans="1:6" ht="15.75" thickBot="1" x14ac:dyDescent="0.3">
      <c r="A49" s="32" t="s">
        <v>20</v>
      </c>
      <c r="B49" s="32" t="s">
        <v>13</v>
      </c>
      <c r="C49" s="33">
        <v>0</v>
      </c>
      <c r="D49" s="34">
        <v>300</v>
      </c>
      <c r="E49" s="35">
        <f>C49*D51</f>
        <v>0</v>
      </c>
      <c r="F49" s="54"/>
    </row>
    <row r="50" spans="1:6" ht="15.75" thickBot="1" x14ac:dyDescent="0.3">
      <c r="A50" s="36" t="s">
        <v>79</v>
      </c>
      <c r="B50" s="37"/>
      <c r="C50" s="38"/>
      <c r="D50" s="39"/>
      <c r="E50" s="40">
        <f>SUM(E3:E49)</f>
        <v>0</v>
      </c>
    </row>
    <row r="52" spans="1:6" ht="14.25" customHeight="1" x14ac:dyDescent="0.25">
      <c r="A52" s="42" t="s">
        <v>2</v>
      </c>
      <c r="B52" s="42"/>
      <c r="C52" s="42"/>
      <c r="D52" s="42"/>
      <c r="E52" s="17"/>
      <c r="F52" s="17"/>
    </row>
    <row r="53" spans="1:6" ht="14.25" customHeight="1" thickBot="1" x14ac:dyDescent="0.3">
      <c r="A53" s="17"/>
      <c r="B53" s="17"/>
      <c r="C53" s="17"/>
      <c r="D53" s="17"/>
      <c r="E53" s="17"/>
      <c r="F53" s="17"/>
    </row>
    <row r="54" spans="1:6" ht="14.45" customHeight="1" x14ac:dyDescent="0.25">
      <c r="A54" s="46" t="s">
        <v>72</v>
      </c>
      <c r="B54" s="47"/>
      <c r="C54" s="48"/>
    </row>
    <row r="55" spans="1:6" x14ac:dyDescent="0.25">
      <c r="A55" s="29" t="s">
        <v>76</v>
      </c>
      <c r="B55" s="49"/>
      <c r="C55" s="50"/>
    </row>
    <row r="56" spans="1:6" x14ac:dyDescent="0.25">
      <c r="A56" s="29" t="s">
        <v>73</v>
      </c>
      <c r="B56" s="49"/>
      <c r="C56" s="50"/>
    </row>
    <row r="57" spans="1:6" x14ac:dyDescent="0.25">
      <c r="A57" s="29"/>
      <c r="B57" s="49"/>
      <c r="C57" s="50"/>
    </row>
    <row r="58" spans="1:6" x14ac:dyDescent="0.25">
      <c r="A58" s="29" t="s">
        <v>74</v>
      </c>
      <c r="B58" s="49"/>
      <c r="C58" s="50"/>
    </row>
    <row r="59" spans="1:6" ht="45" customHeight="1" thickBot="1" x14ac:dyDescent="0.3">
      <c r="A59" s="30" t="s">
        <v>75</v>
      </c>
      <c r="B59" s="51"/>
      <c r="C59" s="52"/>
    </row>
    <row r="60" spans="1:6" x14ac:dyDescent="0.25">
      <c r="A60" s="28"/>
    </row>
    <row r="61" spans="1:6" x14ac:dyDescent="0.25">
      <c r="A61" s="28"/>
    </row>
  </sheetData>
  <mergeCells count="8">
    <mergeCell ref="B58:C58"/>
    <mergeCell ref="B59:C59"/>
    <mergeCell ref="A52:D52"/>
    <mergeCell ref="A1:F1"/>
    <mergeCell ref="A54:C54"/>
    <mergeCell ref="B55:C55"/>
    <mergeCell ref="B56:C56"/>
    <mergeCell ref="B57:C57"/>
  </mergeCells>
  <phoneticPr fontId="1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A0C11271C544E897B623DC5FEB0F9" ma:contentTypeVersion="15" ma:contentTypeDescription="Create a new document." ma:contentTypeScope="" ma:versionID="d135364fd022494c3857a42c8a34cd61">
  <xsd:schema xmlns:xsd="http://www.w3.org/2001/XMLSchema" xmlns:xs="http://www.w3.org/2001/XMLSchema" xmlns:p="http://schemas.microsoft.com/office/2006/metadata/properties" xmlns:ns2="5dda1b7b-0152-4585-9856-699c9b96a7d0" xmlns:ns3="0a650f03-2686-46ad-801d-8e0c8e21f4d3" targetNamespace="http://schemas.microsoft.com/office/2006/metadata/properties" ma:root="true" ma:fieldsID="78b6cc07754da8913e880c32899d5273" ns2:_="" ns3:_="">
    <xsd:import namespace="5dda1b7b-0152-4585-9856-699c9b96a7d0"/>
    <xsd:import namespace="0a650f03-2686-46ad-801d-8e0c8e21f4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1b7b-0152-4585-9856-699c9b96a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2c438fe-033e-4b49-b0c3-0cf8e8269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50f03-2686-46ad-801d-8e0c8e21f4d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2ba216b-4254-4df4-ae44-b048b4426572}" ma:internalName="TaxCatchAll" ma:showField="CatchAllData" ma:web="0a650f03-2686-46ad-801d-8e0c8e21f4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a650f03-2686-46ad-801d-8e0c8e21f4d3">
      <UserInfo>
        <DisplayName/>
        <AccountId xsi:nil="true"/>
        <AccountType/>
      </UserInfo>
    </SharedWithUsers>
    <lcf76f155ced4ddcb4097134ff3c332f xmlns="5dda1b7b-0152-4585-9856-699c9b96a7d0">
      <Terms xmlns="http://schemas.microsoft.com/office/infopath/2007/PartnerControls"/>
    </lcf76f155ced4ddcb4097134ff3c332f>
    <TaxCatchAll xmlns="0a650f03-2686-46ad-801d-8e0c8e21f4d3" xsi:nil="true"/>
  </documentManagement>
</p:properties>
</file>

<file path=customXml/itemProps1.xml><?xml version="1.0" encoding="utf-8"?>
<ds:datastoreItem xmlns:ds="http://schemas.openxmlformats.org/officeDocument/2006/customXml" ds:itemID="{502C4F45-81BB-4A63-A450-6AECDB7E2B63}"/>
</file>

<file path=customXml/itemProps2.xml><?xml version="1.0" encoding="utf-8"?>
<ds:datastoreItem xmlns:ds="http://schemas.openxmlformats.org/officeDocument/2006/customXml" ds:itemID="{062C5825-CBAA-437C-8041-CAB1CB42ED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745A46-202F-46FF-AE0A-5F3E164EF972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09c4ecf0-8127-4748-92a4-a6cf2b463395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16c9dc2e-6b95-4776-bd6c-e91e3befb4f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Voorblad - Totaal generaal</vt:lpstr>
      <vt:lpstr>AGF</vt:lpstr>
    </vt:vector>
  </TitlesOfParts>
  <Manager/>
  <Company>Hotelschool The Hague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Mw. J. Vermeer</dc:creator>
  <cp:keywords/>
  <dc:description/>
  <cp:lastModifiedBy>Bakker-Dijkman, V.M, Ms.</cp:lastModifiedBy>
  <cp:revision/>
  <dcterms:created xsi:type="dcterms:W3CDTF">2015-12-03T10:55:08Z</dcterms:created>
  <dcterms:modified xsi:type="dcterms:W3CDTF">2024-08-22T12:33:48Z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0x0101005A9A0C11271C544E897B623DC5FEB0F9</vt:lpwstr>
  </property>
  <property fmtid="{D5CDD505-2E9C-101B-9397-08002B2CF9AE}" pid="3" name="Order">
    <vt:r8>1292200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MediaServiceImageTags">
    <vt:lpwstr/>
  </property>
</Properties>
</file>