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Mediacollege Amsterdam/Leermiddelen 2024/4. NvI/NvI 1/"/>
    </mc:Choice>
  </mc:AlternateContent>
  <xr:revisionPtr revIDLastSave="98" documentId="8_{7D268C55-6BAD-4EA5-A49C-F3301CB9296A}" xr6:coauthVersionLast="47" xr6:coauthVersionMax="47" xr10:uidLastSave="{DA855964-C430-48EF-B432-D2669B2841AE}"/>
  <bookViews>
    <workbookView xWindow="-120" yWindow="-120" windowWidth="29040" windowHeight="15720" xr2:uid="{B8BA1EC2-7D6A-494A-8C88-8AAFD5343ED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D12" i="1"/>
  <c r="D6" i="1"/>
  <c r="F15" i="1"/>
  <c r="F13" i="1"/>
  <c r="D7" i="1" l="1"/>
  <c r="D8" i="1" l="1"/>
</calcChain>
</file>

<file path=xl/sharedStrings.xml><?xml version="1.0" encoding="utf-8"?>
<sst xmlns="http://schemas.openxmlformats.org/spreadsheetml/2006/main" count="19" uniqueCount="17">
  <si>
    <t>Alleen deze cellen invullen</t>
  </si>
  <si>
    <t>Leermiddelen</t>
  </si>
  <si>
    <t>Bedrag per jaar</t>
  </si>
  <si>
    <t>Kortingspercentage</t>
  </si>
  <si>
    <t>Totaal</t>
  </si>
  <si>
    <t>Leerboeken en Werkboeken/Leerwerkboeken</t>
  </si>
  <si>
    <t>Licenties en LiFo</t>
  </si>
  <si>
    <t>Facilitaire kosten</t>
  </si>
  <si>
    <t>Aantal leerlingen</t>
  </si>
  <si>
    <t xml:space="preserve">Totaal </t>
  </si>
  <si>
    <t>Totaal  (bedrag voor gunning)</t>
  </si>
  <si>
    <t>De huidige leermiddelenlijst (Bijlage 6) is gebaseerd op de huidige situatie. Hier kunnen geen rechten aan worden ontleend.</t>
  </si>
  <si>
    <t>Kosten dienstverlening GLF (zie eis 34 van Bijlage 1)</t>
  </si>
  <si>
    <t>Btw bedrag</t>
  </si>
  <si>
    <t>Bedrag per leerling inclusief btw</t>
  </si>
  <si>
    <t>Bedrag per leerling exclusief btw</t>
  </si>
  <si>
    <t>Bijlage 4: Prijzenblad Mediacollege Amsterdam - Nota van Inlichtingen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</si>
</sst>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6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1" xfId="0" applyFont="1" applyBorder="1"/>
    <xf numFmtId="164" fontId="1" fillId="0" borderId="1" xfId="0" applyNumberFormat="1" applyFont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/>
    <xf numFmtId="0" fontId="3" fillId="0" borderId="0" xfId="0" applyFont="1"/>
    <xf numFmtId="0" fontId="1" fillId="2" borderId="1" xfId="0" applyFont="1" applyFill="1" applyBorder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3" fillId="4" borderId="1" xfId="0" applyFont="1" applyFill="1" applyBorder="1"/>
    <xf numFmtId="10" fontId="4" fillId="4" borderId="1" xfId="0" applyNumberFormat="1" applyFont="1" applyFill="1" applyBorder="1"/>
    <xf numFmtId="44" fontId="4" fillId="4" borderId="1" xfId="0" applyNumberFormat="1" applyFont="1" applyFill="1" applyBorder="1"/>
    <xf numFmtId="0" fontId="1" fillId="5" borderId="0" xfId="0" applyFont="1" applyFill="1"/>
    <xf numFmtId="0" fontId="4" fillId="5" borderId="1" xfId="0" applyFont="1" applyFill="1" applyBorder="1"/>
    <xf numFmtId="44" fontId="3" fillId="5" borderId="1" xfId="0" applyNumberFormat="1" applyFont="1" applyFill="1" applyBorder="1"/>
    <xf numFmtId="44" fontId="4" fillId="0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F17"/>
  <sheetViews>
    <sheetView showGridLines="0" tabSelected="1" zoomScale="140" zoomScaleNormal="140" workbookViewId="0">
      <selection activeCell="C20" sqref="C20"/>
    </sheetView>
  </sheetViews>
  <sheetFormatPr defaultRowHeight="12" x14ac:dyDescent="0.2"/>
  <cols>
    <col min="1" max="1" width="51.42578125" style="1" customWidth="1"/>
    <col min="2" max="2" width="15.7109375" style="1" customWidth="1"/>
    <col min="3" max="3" width="16.5703125" style="1" bestFit="1" customWidth="1"/>
    <col min="4" max="4" width="15.7109375" style="1" customWidth="1"/>
    <col min="5" max="5" width="14.5703125" style="1" bestFit="1" customWidth="1"/>
    <col min="6" max="6" width="18.42578125" style="1" bestFit="1" customWidth="1"/>
    <col min="7" max="16384" width="9.140625" style="1"/>
  </cols>
  <sheetData>
    <row r="1" spans="1:6" x14ac:dyDescent="0.2">
      <c r="A1" s="16" t="s">
        <v>16</v>
      </c>
    </row>
    <row r="2" spans="1:6" x14ac:dyDescent="0.2">
      <c r="A2" s="2"/>
    </row>
    <row r="3" spans="1:6" x14ac:dyDescent="0.2">
      <c r="A3" s="13" t="s">
        <v>0</v>
      </c>
    </row>
    <row r="4" spans="1:6" x14ac:dyDescent="0.2">
      <c r="A4" s="3"/>
    </row>
    <row r="5" spans="1:6" x14ac:dyDescent="0.2">
      <c r="A5" s="11" t="s">
        <v>1</v>
      </c>
      <c r="B5" s="11" t="s">
        <v>2</v>
      </c>
      <c r="C5" s="12" t="s">
        <v>3</v>
      </c>
      <c r="D5" s="12" t="s">
        <v>4</v>
      </c>
    </row>
    <row r="6" spans="1:6" x14ac:dyDescent="0.2">
      <c r="A6" s="4" t="s">
        <v>5</v>
      </c>
      <c r="B6" s="18">
        <v>19500</v>
      </c>
      <c r="C6" s="14">
        <v>0</v>
      </c>
      <c r="D6" s="5">
        <f>B6*(1-C6)</f>
        <v>19500</v>
      </c>
    </row>
    <row r="7" spans="1:6" x14ac:dyDescent="0.2">
      <c r="A7" s="4" t="s">
        <v>6</v>
      </c>
      <c r="B7" s="18">
        <v>72000</v>
      </c>
      <c r="C7" s="14">
        <v>0</v>
      </c>
      <c r="D7" s="5">
        <f>B7*(1-C7)</f>
        <v>72000</v>
      </c>
    </row>
    <row r="8" spans="1:6" x14ac:dyDescent="0.2">
      <c r="A8" s="6" t="s">
        <v>4</v>
      </c>
      <c r="B8" s="6"/>
      <c r="C8" s="7"/>
      <c r="D8" s="8">
        <f>SUM(D6:D7)</f>
        <v>91500</v>
      </c>
    </row>
    <row r="9" spans="1:6" x14ac:dyDescent="0.2">
      <c r="A9" s="3"/>
    </row>
    <row r="10" spans="1:6" x14ac:dyDescent="0.2">
      <c r="A10" s="3"/>
    </row>
    <row r="11" spans="1:6" ht="25.5" customHeight="1" x14ac:dyDescent="0.2">
      <c r="A11" s="11" t="s">
        <v>7</v>
      </c>
      <c r="B11" s="11" t="s">
        <v>15</v>
      </c>
      <c r="C11" s="11" t="s">
        <v>13</v>
      </c>
      <c r="D11" s="11" t="s">
        <v>14</v>
      </c>
      <c r="E11" s="12" t="s">
        <v>8</v>
      </c>
      <c r="F11" s="12" t="s">
        <v>4</v>
      </c>
    </row>
    <row r="12" spans="1:6" x14ac:dyDescent="0.2">
      <c r="A12" s="4" t="s">
        <v>12</v>
      </c>
      <c r="B12" s="15">
        <v>0</v>
      </c>
      <c r="C12" s="14">
        <v>0</v>
      </c>
      <c r="D12" s="19">
        <f>B12*(1+C12)</f>
        <v>0</v>
      </c>
      <c r="E12" s="17">
        <v>330</v>
      </c>
      <c r="F12" s="5">
        <f>D12*E12</f>
        <v>0</v>
      </c>
    </row>
    <row r="13" spans="1:6" x14ac:dyDescent="0.2">
      <c r="A13" s="6" t="s">
        <v>9</v>
      </c>
      <c r="B13" s="6"/>
      <c r="C13" s="6"/>
      <c r="D13" s="6"/>
      <c r="E13" s="7"/>
      <c r="F13" s="8">
        <f>SUM(F12:F12)</f>
        <v>0</v>
      </c>
    </row>
    <row r="14" spans="1:6" x14ac:dyDescent="0.2">
      <c r="A14" s="9"/>
    </row>
    <row r="15" spans="1:6" x14ac:dyDescent="0.2">
      <c r="A15" s="10" t="s">
        <v>10</v>
      </c>
      <c r="B15" s="6"/>
      <c r="C15" s="6"/>
      <c r="D15" s="6"/>
      <c r="E15" s="7"/>
      <c r="F15" s="8">
        <f>D8+F13</f>
        <v>91500</v>
      </c>
    </row>
    <row r="16" spans="1:6" x14ac:dyDescent="0.2">
      <c r="A16" s="3"/>
    </row>
    <row r="17" spans="1:1" x14ac:dyDescent="0.2">
      <c r="A17" s="3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C915305D-4F44-44D1-8560-B792F28C7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Anke Baas | Inkada Inkoop &amp; Advies</cp:lastModifiedBy>
  <dcterms:created xsi:type="dcterms:W3CDTF">2024-09-02T08:38:56Z</dcterms:created>
  <dcterms:modified xsi:type="dcterms:W3CDTF">2024-11-28T10:23:25Z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