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talnet.sharepoint.com/sites/P2PS2CProcesenApplicatie/Gedeelde documenten/General/6_Aanbesteding/03. Aanbestedingsdocumenten/Bijlagen/"/>
    </mc:Choice>
  </mc:AlternateContent>
  <xr:revisionPtr revIDLastSave="4" documentId="8_{0ED559BC-EE0A-484A-A1C4-D0B67F1080B5}" xr6:coauthVersionLast="47" xr6:coauthVersionMax="47" xr10:uidLastSave="{D7B2B5F1-44FC-4AC0-BA58-ABF32F187383}"/>
  <bookViews>
    <workbookView xWindow="1200" yWindow="-108" windowWidth="40188" windowHeight="17496" xr2:uid="{AB299A82-9E98-4433-B141-C66F2FACD27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 l="1"/>
  <c r="J27" i="1" l="1"/>
  <c r="J28" i="1"/>
  <c r="J29" i="1"/>
  <c r="J24" i="1"/>
  <c r="H20" i="1"/>
  <c r="H51" i="1" s="1"/>
  <c r="J25" i="1"/>
  <c r="H45" i="1"/>
  <c r="J31" i="1" l="1"/>
  <c r="H50" i="1" l="1"/>
  <c r="H52" i="1" s="1"/>
  <c r="I53" i="1" s="1"/>
  <c r="I54" i="1" l="1"/>
</calcChain>
</file>

<file path=xl/sharedStrings.xml><?xml version="1.0" encoding="utf-8"?>
<sst xmlns="http://schemas.openxmlformats.org/spreadsheetml/2006/main" count="76" uniqueCount="60">
  <si>
    <t>Toelichting</t>
  </si>
  <si>
    <t>Dient inschrijver in te vullen</t>
  </si>
  <si>
    <t>Onderwerp</t>
  </si>
  <si>
    <t xml:space="preserve">Totale jaarkosten </t>
  </si>
  <si>
    <t>Opgemerkt wordt dat de juistheid en de volledigheid van de opgegeven prijzen en tarieven uw verantwoordelijkheid is. Na indiening van de inschrijving is het niet meer mogelijk om de geoffreerde prijzen aan te passen, behoudens de wettelijke en contractuele mogelijkheden daartoe.</t>
  </si>
  <si>
    <t>Overige extreem hoge of lage prijzen worden geverifieerd bij de opdrachtnemer voordat de inschrijving wordt geaccepteerd en de beoordeling is afgerond.</t>
  </si>
  <si>
    <t>Ondertekening</t>
  </si>
  <si>
    <t>Naam en adres inschrijver</t>
  </si>
  <si>
    <t>Datum ondertekening</t>
  </si>
  <si>
    <t>Naam rechtsgeldig ondertekenaar</t>
  </si>
  <si>
    <t>Functie rechtsgeldig ondertekenaar</t>
  </si>
  <si>
    <t>Handtekening</t>
  </si>
  <si>
    <t>Fictieve inschrijfsom</t>
  </si>
  <si>
    <t xml:space="preserve">Bijlage Prijzenblad aanbesteding Source2Pay - inkoopbehoefte tot betalen </t>
  </si>
  <si>
    <t>Component</t>
  </si>
  <si>
    <t xml:space="preserve">Totaal bedrag </t>
  </si>
  <si>
    <t>Totaal bedrag realiseren koppelingen</t>
  </si>
  <si>
    <t>Optioneel overige door Inschrijver te specificeren componenten</t>
  </si>
  <si>
    <t>Totale eenmalige kosten</t>
  </si>
  <si>
    <t>Subtotaalprijs</t>
  </si>
  <si>
    <t>Module</t>
  </si>
  <si>
    <r>
      <t xml:space="preserve">Onder de kosten per module  worden alle kosten verstaan die te relateren zijn aan de implementatie van de volledige functionaliteit van de S2P functionaliteit in de applicatie </t>
    </r>
    <r>
      <rPr>
        <b/>
        <sz val="10"/>
        <color theme="1"/>
        <rFont val="Arial"/>
        <family val="2"/>
      </rPr>
      <t>na</t>
    </r>
    <r>
      <rPr>
        <sz val="10"/>
        <color theme="1"/>
        <rFont val="Arial"/>
        <family val="2"/>
      </rPr>
      <t xml:space="preserve"> accpetatie en inbedrijfneming..
Uitgangspunt is XXX gebruikers en XXX facturen per jaar</t>
    </r>
  </si>
  <si>
    <t>2a. Stuctuele kosten per jaar (incl btw) indien per factuur wordt afgerekend</t>
  </si>
  <si>
    <t>2b. Stuctuele kosten per jaar (incl btw) indien per module wordt afgerekend</t>
  </si>
  <si>
    <t>Totale kosten bij factuur prijsmodel</t>
  </si>
  <si>
    <t>Totale kosten bij module prijsmodel</t>
  </si>
  <si>
    <t>3. Aanvullende functionaliteiten</t>
  </si>
  <si>
    <t>Totale kosten eenmalige kosten</t>
  </si>
  <si>
    <t>Inrichten OCI webshops (ca 40)</t>
  </si>
  <si>
    <t>Prijs</t>
  </si>
  <si>
    <t>A</t>
  </si>
  <si>
    <t>B</t>
  </si>
  <si>
    <t>C</t>
  </si>
  <si>
    <t>Wordt overgenomen op beoordelingsblad</t>
  </si>
  <si>
    <t>Incl. btw</t>
  </si>
  <si>
    <t>minimum inschrijfsom</t>
  </si>
  <si>
    <t>maximum inschrijfsom</t>
  </si>
  <si>
    <t>B+C</t>
  </si>
  <si>
    <t>Fictieve inschrijfsom ( 14 x jaarkosten plus eenmalige kosten)</t>
  </si>
  <si>
    <t>Migratie contracten Exact ProQuro</t>
  </si>
  <si>
    <t>Implementatie / inrichting kosten / trainingen</t>
  </si>
  <si>
    <t>Licentiekosten software per factuur</t>
  </si>
  <si>
    <t>EN/OF</t>
  </si>
  <si>
    <t>A1</t>
  </si>
  <si>
    <t>A2</t>
  </si>
  <si>
    <t>Rekenfactor (zie stukken)</t>
  </si>
  <si>
    <t>1. Eenmalige tarieven (fixed price incl btw)</t>
  </si>
  <si>
    <t>Totaal bedrag fixed price</t>
  </si>
  <si>
    <t>jaarkosten  X 14 =</t>
  </si>
  <si>
    <t>Onder de deze strucurele kosten worden alle kosten verstaan die te relateren zijn aan de implementatie van de volledige functionaliteit van de S2P functionaliteit NA de accepetatie en inbedrijfneming. Uitgangspunt is 75.000 fakturen per jaar. Vul zelf de rekenfactor in op basis van de uitgevraagde functionaliteit.</t>
  </si>
  <si>
    <t>INCLUSIEF BTW</t>
  </si>
  <si>
    <r>
      <t xml:space="preserve">Alle bedragen zijn </t>
    </r>
    <r>
      <rPr>
        <b/>
        <u/>
        <sz val="12"/>
        <color rgb="FFFF0000"/>
        <rFont val="Arial"/>
        <family val="2"/>
      </rPr>
      <t>inclusief</t>
    </r>
    <r>
      <rPr>
        <b/>
        <sz val="12"/>
        <color rgb="FFFF0000"/>
        <rFont val="Arial"/>
        <family val="2"/>
      </rPr>
      <t xml:space="preserve"> BTW.</t>
    </r>
  </si>
  <si>
    <t>Uurtarief software engeneering</t>
  </si>
  <si>
    <t>Uurtarief consultancy</t>
  </si>
  <si>
    <t xml:space="preserve"> Prijs inclusief btw</t>
  </si>
  <si>
    <t>Inschrijver vult hieronder (indien van toepassing) de innovatieve aanvullende functionaliteiten zoals gevraagd in het document 'Use Cases'. De aanpalende werkzaamheden worden niet meegenomen in de beoordeling. De tarieven dienen iun lijn te zijn met de overige aangeboden tarieven en een marktconform tarief te zijn.</t>
  </si>
  <si>
    <t>Strategische of manipulatieve inschrijvingen, dat wil zeggen: prijzen zodanig ingevuld om het eindresultaat (ranking) en de waarde score te beïnvloeden, maar die u in een gebruikelijke offerte niet zou aanbieden omdat deze niet haalbaar zijn voor een gezonde bedrijfsvoering, zijn niet toegestaan.</t>
  </si>
  <si>
    <r>
      <rPr>
        <sz val="10"/>
        <color rgb="FFFF0000"/>
        <rFont val="Arial"/>
        <family val="2"/>
      </rPr>
      <t>Extra</t>
    </r>
    <r>
      <rPr>
        <sz val="10"/>
        <color theme="1"/>
        <rFont val="Arial"/>
        <family val="2"/>
      </rPr>
      <t xml:space="preserve"> kosten XML factuur</t>
    </r>
  </si>
  <si>
    <r>
      <rPr>
        <sz val="10"/>
        <color rgb="FFFF0000"/>
        <rFont val="Arial"/>
        <family val="2"/>
      </rPr>
      <t>Extra</t>
    </r>
    <r>
      <rPr>
        <sz val="10"/>
        <color theme="1"/>
        <rFont val="Arial"/>
        <family val="2"/>
      </rPr>
      <t xml:space="preserve"> kosten PDF factuur</t>
    </r>
  </si>
  <si>
    <r>
      <t xml:space="preserve">Genoemde aantallen zijn fictief, de realisatie kan hiervan afwijken. </t>
    </r>
    <r>
      <rPr>
        <sz val="10"/>
        <color rgb="FFFF0000"/>
        <rFont val="Arial"/>
        <family val="2"/>
      </rPr>
      <t>Afschalen van licenties kan met 15% per jaar, opschalen onbeperkt tegen gelijkwaardige tarieven.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</si>
</sst>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s>
  <fonts count="12" x14ac:knownFonts="1">
    <font>
      <sz val="11"/>
      <color theme="1"/>
      <name val="Aptos Narrow"/>
      <family val="2"/>
      <scheme val="minor"/>
    </font>
    <font>
      <sz val="11"/>
      <color theme="1"/>
      <name val="Aptos Narrow"/>
      <family val="2"/>
      <scheme val="minor"/>
    </font>
    <font>
      <b/>
      <sz val="10"/>
      <color rgb="FF002060"/>
      <name val="Arial"/>
      <family val="2"/>
    </font>
    <font>
      <sz val="10"/>
      <color theme="1"/>
      <name val="Arial"/>
      <family val="2"/>
    </font>
    <font>
      <b/>
      <sz val="10"/>
      <color theme="1"/>
      <name val="Arial"/>
      <family val="2"/>
    </font>
    <font>
      <b/>
      <sz val="10"/>
      <name val="Arial"/>
      <family val="2"/>
    </font>
    <font>
      <b/>
      <sz val="10"/>
      <color rgb="FF000000"/>
      <name val="Arial"/>
      <family val="2"/>
    </font>
    <font>
      <b/>
      <sz val="14"/>
      <color rgb="FFFF0000"/>
      <name val="Arial"/>
      <family val="2"/>
    </font>
    <font>
      <b/>
      <sz val="10"/>
      <color rgb="FFFF0000"/>
      <name val="Arial"/>
      <family val="2"/>
    </font>
    <font>
      <b/>
      <sz val="12"/>
      <color rgb="FFFF0000"/>
      <name val="Arial"/>
      <family val="2"/>
    </font>
    <font>
      <b/>
      <u/>
      <sz val="12"/>
      <color rgb="FFFF0000"/>
      <name val="Arial"/>
      <family val="2"/>
    </font>
    <font>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rgb="FFFFFF99"/>
        <bgColor indexed="64"/>
      </patternFill>
    </fill>
    <fill>
      <patternFill patternType="solid">
        <fgColor theme="2" tint="-9.9978637043366805E-2"/>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91">
    <xf numFmtId="0" fontId="0" fillId="0" borderId="0" xfId="0"/>
    <xf numFmtId="44" fontId="3" fillId="6" borderId="8" xfId="2" applyFont="1" applyFill="1" applyBorder="1" applyProtection="1">
      <protection locked="0"/>
    </xf>
    <xf numFmtId="164" fontId="3" fillId="6" borderId="1" xfId="3" applyNumberFormat="1" applyFont="1" applyFill="1" applyBorder="1" applyProtection="1">
      <protection locked="0"/>
    </xf>
    <xf numFmtId="44" fontId="3" fillId="6" borderId="1" xfId="1" applyFont="1" applyFill="1" applyBorder="1" applyProtection="1">
      <protection locked="0"/>
    </xf>
    <xf numFmtId="165" fontId="3" fillId="6" borderId="1" xfId="1" applyNumberFormat="1" applyFont="1" applyFill="1" applyBorder="1" applyProtection="1">
      <protection locked="0"/>
    </xf>
    <xf numFmtId="0" fontId="2" fillId="2" borderId="0" xfId="0" applyFont="1" applyFill="1"/>
    <xf numFmtId="0" fontId="3" fillId="2" borderId="0" xfId="0" applyFont="1" applyFill="1"/>
    <xf numFmtId="0" fontId="4" fillId="6" borderId="1" xfId="0" applyFont="1" applyFill="1" applyBorder="1" applyAlignment="1">
      <alignment horizontal="left"/>
    </xf>
    <xf numFmtId="0" fontId="2" fillId="3" borderId="1" xfId="0" applyFont="1" applyFill="1" applyBorder="1"/>
    <xf numFmtId="0" fontId="2" fillId="4" borderId="1" xfId="0" applyFont="1" applyFill="1" applyBorder="1"/>
    <xf numFmtId="0" fontId="4" fillId="7" borderId="14" xfId="0" applyFont="1" applyFill="1" applyBorder="1"/>
    <xf numFmtId="0" fontId="3" fillId="7" borderId="14" xfId="0" applyFont="1" applyFill="1" applyBorder="1"/>
    <xf numFmtId="0" fontId="4" fillId="7" borderId="3" xfId="0" applyFont="1" applyFill="1" applyBorder="1"/>
    <xf numFmtId="0" fontId="4" fillId="0" borderId="0" xfId="0" applyFont="1"/>
    <xf numFmtId="0" fontId="3" fillId="0" borderId="0" xfId="0" applyFont="1" applyAlignment="1">
      <alignment horizontal="center" vertical="center"/>
    </xf>
    <xf numFmtId="44" fontId="3" fillId="0" borderId="0" xfId="2" applyFont="1" applyFill="1" applyBorder="1" applyProtection="1"/>
    <xf numFmtId="0" fontId="3" fillId="2" borderId="18" xfId="0" applyFont="1" applyFill="1" applyBorder="1"/>
    <xf numFmtId="0" fontId="3" fillId="0" borderId="0" xfId="0" applyFont="1"/>
    <xf numFmtId="0" fontId="3" fillId="0" borderId="19" xfId="0" applyFont="1" applyBorder="1"/>
    <xf numFmtId="0" fontId="3" fillId="2" borderId="20" xfId="0" applyFont="1" applyFill="1" applyBorder="1"/>
    <xf numFmtId="0" fontId="3" fillId="2" borderId="21" xfId="0" applyFont="1" applyFill="1" applyBorder="1"/>
    <xf numFmtId="44" fontId="2" fillId="3" borderId="23" xfId="1" applyFont="1" applyFill="1" applyBorder="1" applyProtection="1"/>
    <xf numFmtId="44" fontId="2" fillId="0" borderId="0" xfId="1" applyFont="1" applyFill="1" applyBorder="1" applyProtection="1"/>
    <xf numFmtId="0" fontId="4" fillId="7" borderId="2" xfId="0" applyFont="1" applyFill="1" applyBorder="1"/>
    <xf numFmtId="164" fontId="3" fillId="2" borderId="1" xfId="3" applyNumberFormat="1" applyFont="1" applyFill="1" applyBorder="1" applyProtection="1"/>
    <xf numFmtId="44" fontId="3" fillId="0" borderId="29" xfId="2" applyFont="1" applyFill="1" applyBorder="1" applyProtection="1"/>
    <xf numFmtId="44" fontId="3" fillId="0" borderId="0" xfId="1" applyFont="1" applyAlignment="1" applyProtection="1">
      <alignment horizontal="center" vertical="center"/>
    </xf>
    <xf numFmtId="164" fontId="3" fillId="2" borderId="1" xfId="0" applyNumberFormat="1" applyFont="1" applyFill="1" applyBorder="1"/>
    <xf numFmtId="44" fontId="3" fillId="0" borderId="0" xfId="1" applyFont="1" applyAlignment="1" applyProtection="1">
      <alignment horizontal="left" vertical="center"/>
    </xf>
    <xf numFmtId="0" fontId="3" fillId="0" borderId="18" xfId="0" applyFont="1" applyBorder="1" applyAlignment="1">
      <alignment horizontal="center" vertical="center"/>
    </xf>
    <xf numFmtId="0" fontId="4" fillId="0" borderId="21" xfId="0" applyFont="1" applyBorder="1" applyAlignment="1">
      <alignment horizontal="right" wrapText="1"/>
    </xf>
    <xf numFmtId="0" fontId="7" fillId="2" borderId="0" xfId="0" applyFont="1" applyFill="1"/>
    <xf numFmtId="0" fontId="4" fillId="7" borderId="1" xfId="0" applyFont="1" applyFill="1" applyBorder="1"/>
    <xf numFmtId="44" fontId="2" fillId="3" borderId="1" xfId="1" applyFont="1" applyFill="1" applyBorder="1" applyProtection="1"/>
    <xf numFmtId="44" fontId="4" fillId="3" borderId="1" xfId="0" applyNumberFormat="1" applyFont="1" applyFill="1" applyBorder="1"/>
    <xf numFmtId="44" fontId="3" fillId="0" borderId="0" xfId="0" applyNumberFormat="1" applyFont="1"/>
    <xf numFmtId="0" fontId="4" fillId="2" borderId="0" xfId="0" applyFont="1" applyFill="1" applyAlignment="1">
      <alignment horizontal="right"/>
    </xf>
    <xf numFmtId="44" fontId="4" fillId="3" borderId="30" xfId="0" applyNumberFormat="1" applyFont="1" applyFill="1" applyBorder="1"/>
    <xf numFmtId="44" fontId="5" fillId="4" borderId="1" xfId="0" applyNumberFormat="1" applyFont="1" applyFill="1" applyBorder="1"/>
    <xf numFmtId="44" fontId="4" fillId="2" borderId="0" xfId="1" applyFont="1" applyFill="1" applyProtection="1"/>
    <xf numFmtId="0" fontId="8" fillId="2" borderId="0" xfId="0" applyFont="1" applyFill="1"/>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2" fillId="7" borderId="24" xfId="0" applyFont="1" applyFill="1" applyBorder="1"/>
    <xf numFmtId="0" fontId="2" fillId="7" borderId="17" xfId="0" applyFont="1" applyFill="1" applyBorder="1"/>
    <xf numFmtId="0" fontId="2" fillId="7" borderId="28" xfId="0" applyFont="1" applyFill="1" applyBorder="1"/>
    <xf numFmtId="0" fontId="6" fillId="5" borderId="7" xfId="0" applyFont="1" applyFill="1" applyBorder="1" applyAlignment="1">
      <alignment vertical="center" wrapText="1"/>
    </xf>
    <xf numFmtId="0" fontId="6" fillId="5" borderId="4" xfId="0" applyFont="1" applyFill="1" applyBorder="1" applyAlignment="1">
      <alignment vertical="center" wrapText="1"/>
    </xf>
    <xf numFmtId="0" fontId="8" fillId="2" borderId="0" xfId="0" applyFont="1" applyFill="1" applyAlignment="1">
      <alignment horizontal="left"/>
    </xf>
    <xf numFmtId="0" fontId="9" fillId="2" borderId="0" xfId="0" applyFont="1" applyFill="1" applyAlignment="1">
      <alignment horizontal="center"/>
    </xf>
    <xf numFmtId="0" fontId="2" fillId="0" borderId="0" xfId="0" applyFont="1" applyAlignment="1">
      <alignment horizontal="left"/>
    </xf>
    <xf numFmtId="0" fontId="3" fillId="0" borderId="0" xfId="0" applyFont="1" applyAlignment="1">
      <alignment horizontal="left" wrapText="1"/>
    </xf>
    <xf numFmtId="0" fontId="9" fillId="8" borderId="0" xfId="0" applyFont="1" applyFill="1" applyAlignment="1">
      <alignment horizontal="left" wrapText="1"/>
    </xf>
    <xf numFmtId="0" fontId="3" fillId="2" borderId="9" xfId="0" applyFont="1" applyFill="1" applyBorder="1" applyAlignment="1">
      <alignment horizontal="left"/>
    </xf>
    <xf numFmtId="0" fontId="3" fillId="2" borderId="10" xfId="0" applyFont="1" applyFill="1" applyBorder="1" applyAlignment="1">
      <alignment horizontal="left"/>
    </xf>
    <xf numFmtId="2" fontId="3" fillId="0" borderId="18" xfId="0" applyNumberFormat="1" applyFont="1" applyBorder="1" applyAlignment="1">
      <alignment horizontal="left" vertical="center" wrapText="1"/>
    </xf>
    <xf numFmtId="2" fontId="3" fillId="0" borderId="0" xfId="0" applyNumberFormat="1" applyFont="1" applyAlignment="1">
      <alignment horizontal="left" vertical="center" wrapText="1"/>
    </xf>
    <xf numFmtId="2" fontId="3" fillId="0" borderId="16" xfId="0" applyNumberFormat="1" applyFont="1" applyBorder="1" applyAlignment="1">
      <alignment horizontal="left" vertical="center" wrapText="1"/>
    </xf>
    <xf numFmtId="0" fontId="2" fillId="7" borderId="13" xfId="0" applyFont="1" applyFill="1" applyBorder="1" applyAlignment="1">
      <alignment horizontal="left"/>
    </xf>
    <xf numFmtId="0" fontId="2" fillId="7" borderId="14" xfId="0" applyFont="1" applyFill="1" applyBorder="1" applyAlignment="1">
      <alignment horizontal="left"/>
    </xf>
    <xf numFmtId="0" fontId="3" fillId="6" borderId="9" xfId="0" applyFont="1" applyFill="1" applyBorder="1" applyAlignment="1" applyProtection="1">
      <alignment horizontal="left" vertical="top" wrapText="1"/>
      <protection locked="0"/>
    </xf>
    <xf numFmtId="0" fontId="3" fillId="6" borderId="10" xfId="0" applyFont="1" applyFill="1" applyBorder="1" applyAlignment="1" applyProtection="1">
      <alignment horizontal="left" vertical="top" wrapText="1"/>
      <protection locked="0"/>
    </xf>
    <xf numFmtId="0" fontId="4" fillId="0" borderId="11" xfId="0" applyFont="1" applyBorder="1" applyAlignment="1">
      <alignment horizontal="left" wrapText="1"/>
    </xf>
    <xf numFmtId="0" fontId="4" fillId="0" borderId="22" xfId="0" applyFont="1" applyBorder="1" applyAlignment="1">
      <alignment horizontal="left" wrapText="1"/>
    </xf>
    <xf numFmtId="0" fontId="3" fillId="2" borderId="1" xfId="0" applyFont="1" applyFill="1" applyBorder="1" applyAlignment="1">
      <alignment horizontal="left"/>
    </xf>
    <xf numFmtId="0" fontId="3" fillId="6" borderId="1" xfId="0" applyFont="1" applyFill="1" applyBorder="1" applyAlignment="1" applyProtection="1">
      <alignment horizontal="left" vertical="top" wrapText="1"/>
      <protection locked="0"/>
    </xf>
    <xf numFmtId="0" fontId="6" fillId="5" borderId="27" xfId="0" applyFont="1" applyFill="1" applyBorder="1" applyAlignment="1">
      <alignment vertical="center" wrapText="1"/>
    </xf>
    <xf numFmtId="0" fontId="6" fillId="5" borderId="7" xfId="0" applyFont="1" applyFill="1" applyBorder="1" applyAlignment="1">
      <alignment vertical="center" wrapText="1"/>
    </xf>
    <xf numFmtId="0" fontId="3" fillId="6" borderId="1" xfId="0" applyFont="1" applyFill="1" applyBorder="1" applyAlignment="1" applyProtection="1">
      <alignment horizontal="center" vertical="top" wrapText="1"/>
      <protection locked="0"/>
    </xf>
    <xf numFmtId="0" fontId="3" fillId="2" borderId="0" xfId="0" applyFont="1" applyFill="1" applyAlignment="1">
      <alignment horizontal="left" vertical="center" wrapText="1"/>
    </xf>
    <xf numFmtId="0" fontId="4" fillId="2" borderId="0" xfId="0" applyFont="1" applyFill="1" applyAlignment="1">
      <alignment horizontal="right"/>
    </xf>
    <xf numFmtId="0" fontId="4" fillId="2" borderId="16" xfId="0" applyFont="1" applyFill="1" applyBorder="1" applyAlignment="1">
      <alignment horizontal="right"/>
    </xf>
    <xf numFmtId="0" fontId="3" fillId="0" borderId="0" xfId="0" applyFont="1" applyAlignment="1">
      <alignment horizontal="lef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4" fillId="0" borderId="12" xfId="0" applyFont="1" applyBorder="1" applyAlignment="1">
      <alignment horizontal="left" wrapText="1"/>
    </xf>
    <xf numFmtId="0" fontId="2" fillId="7" borderId="24" xfId="0" applyFont="1" applyFill="1" applyBorder="1" applyAlignment="1">
      <alignment horizontal="left"/>
    </xf>
    <xf numFmtId="0" fontId="2" fillId="7" borderId="25" xfId="0" applyFont="1" applyFill="1" applyBorder="1" applyAlignment="1">
      <alignment horizontal="left"/>
    </xf>
    <xf numFmtId="0" fontId="2" fillId="7" borderId="26" xfId="0" applyFont="1" applyFill="1" applyBorder="1" applyAlignment="1">
      <alignment horizontal="left"/>
    </xf>
    <xf numFmtId="44" fontId="4" fillId="2" borderId="14" xfId="1" applyFont="1" applyFill="1" applyBorder="1" applyAlignment="1" applyProtection="1">
      <alignment horizontal="center"/>
    </xf>
    <xf numFmtId="44" fontId="4" fillId="2" borderId="31" xfId="1" applyFont="1" applyFill="1" applyBorder="1" applyAlignment="1" applyProtection="1">
      <alignment horizontal="center"/>
    </xf>
    <xf numFmtId="0" fontId="4" fillId="0" borderId="11" xfId="0" applyFont="1" applyBorder="1" applyAlignment="1">
      <alignment horizontal="right" wrapText="1"/>
    </xf>
    <xf numFmtId="0" fontId="4" fillId="0" borderId="22" xfId="0" applyFont="1" applyBorder="1" applyAlignment="1">
      <alignment horizontal="right" wrapText="1"/>
    </xf>
    <xf numFmtId="0" fontId="4" fillId="7" borderId="5" xfId="0" applyFont="1" applyFill="1" applyBorder="1"/>
    <xf numFmtId="0" fontId="4" fillId="7" borderId="6" xfId="0" applyFont="1" applyFill="1" applyBorder="1"/>
    <xf numFmtId="0" fontId="5" fillId="2" borderId="9" xfId="0" applyFont="1" applyFill="1" applyBorder="1" applyAlignment="1">
      <alignment horizontal="right"/>
    </xf>
    <xf numFmtId="0" fontId="5" fillId="2" borderId="15" xfId="0" applyFont="1" applyFill="1" applyBorder="1" applyAlignment="1">
      <alignment horizontal="right"/>
    </xf>
    <xf numFmtId="0" fontId="5" fillId="2" borderId="10" xfId="0" applyFont="1" applyFill="1" applyBorder="1" applyAlignment="1">
      <alignment horizontal="right"/>
    </xf>
    <xf numFmtId="0" fontId="3" fillId="6" borderId="9" xfId="0" applyFont="1" applyFill="1" applyBorder="1" applyAlignment="1" applyProtection="1">
      <alignment horizontal="center" vertical="top" wrapText="1"/>
      <protection locked="0"/>
    </xf>
    <xf numFmtId="0" fontId="3" fillId="6" borderId="15" xfId="0" applyFont="1" applyFill="1" applyBorder="1" applyAlignment="1" applyProtection="1">
      <alignment horizontal="center" vertical="top" wrapText="1"/>
      <protection locked="0"/>
    </xf>
    <xf numFmtId="0" fontId="3" fillId="6" borderId="10" xfId="0" applyFont="1" applyFill="1" applyBorder="1" applyAlignment="1" applyProtection="1">
      <alignment horizontal="center" vertical="top" wrapText="1"/>
      <protection locked="0"/>
    </xf>
  </cellXfs>
  <cellStyles count="4">
    <cellStyle name="Komma" xfId="3" builtinId="3"/>
    <cellStyle name="Standaard" xfId="0" builtinId="0"/>
    <cellStyle name="Valuta" xfId="1" builtinId="4"/>
    <cellStyle name="Valuta 2" xfId="2" xr:uid="{21697873-A076-4D45-9785-35AB60617327}"/>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1</xdr:rowOff>
    </xdr:from>
    <xdr:to>
      <xdr:col>7</xdr:col>
      <xdr:colOff>673691</xdr:colOff>
      <xdr:row>4</xdr:row>
      <xdr:rowOff>152401</xdr:rowOff>
    </xdr:to>
    <xdr:pic>
      <xdr:nvPicPr>
        <xdr:cNvPr id="3" name="Afbeelding 2">
          <a:extLst>
            <a:ext uri="{FF2B5EF4-FFF2-40B4-BE49-F238E27FC236}">
              <a16:creationId xmlns:a16="http://schemas.microsoft.com/office/drawing/2014/main" id="{2130CE96-B95A-3D3F-95E6-D88CA69D7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82753" y="1"/>
          <a:ext cx="2223945" cy="83371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282C2-098E-4ABD-9664-710078B276C7}">
  <dimension ref="B1:K86"/>
  <sheetViews>
    <sheetView tabSelected="1" topLeftCell="A13" zoomScale="120" zoomScaleNormal="120" workbookViewId="0">
      <selection activeCell="H25" sqref="H25"/>
    </sheetView>
  </sheetViews>
  <sheetFormatPr defaultColWidth="9" defaultRowHeight="13.2" x14ac:dyDescent="0.25"/>
  <cols>
    <col min="1" max="1" width="3.44140625" style="6" customWidth="1"/>
    <col min="2" max="2" width="29.44140625" style="6" customWidth="1"/>
    <col min="3" max="3" width="22.5546875" style="6" customWidth="1"/>
    <col min="4" max="4" width="20.109375" style="6" customWidth="1"/>
    <col min="5" max="6" width="20" style="6" customWidth="1"/>
    <col min="7" max="7" width="22.6640625" style="6" customWidth="1"/>
    <col min="8" max="8" width="23.33203125" style="6" customWidth="1"/>
    <col min="9" max="9" width="20.21875" style="6" bestFit="1" customWidth="1"/>
    <col min="10" max="10" width="21.6640625" style="6" customWidth="1"/>
    <col min="11" max="11" width="18.33203125" style="6" customWidth="1"/>
    <col min="12" max="16384" width="9" style="6"/>
  </cols>
  <sheetData>
    <row r="1" spans="2:10" x14ac:dyDescent="0.25">
      <c r="B1" s="5" t="s">
        <v>13</v>
      </c>
    </row>
    <row r="2" spans="2:10" x14ac:dyDescent="0.25">
      <c r="B2" s="50"/>
      <c r="C2" s="50"/>
      <c r="D2" s="50"/>
    </row>
    <row r="3" spans="2:10" x14ac:dyDescent="0.25">
      <c r="B3" s="5" t="s">
        <v>0</v>
      </c>
    </row>
    <row r="4" spans="2:10" x14ac:dyDescent="0.25">
      <c r="B4" s="7" t="s">
        <v>1</v>
      </c>
    </row>
    <row r="5" spans="2:10" x14ac:dyDescent="0.25">
      <c r="B5" s="8" t="s">
        <v>19</v>
      </c>
    </row>
    <row r="6" spans="2:10" x14ac:dyDescent="0.25">
      <c r="B6" s="9" t="s">
        <v>12</v>
      </c>
      <c r="C6" s="6" t="s">
        <v>33</v>
      </c>
    </row>
    <row r="7" spans="2:10" ht="40.950000000000003" customHeight="1" x14ac:dyDescent="0.25">
      <c r="B7" s="51" t="s">
        <v>59</v>
      </c>
      <c r="C7" s="51"/>
      <c r="D7" s="51"/>
      <c r="E7" s="51"/>
      <c r="F7" s="51"/>
      <c r="G7" s="51"/>
    </row>
    <row r="8" spans="2:10" ht="17.7" customHeight="1" x14ac:dyDescent="0.3">
      <c r="B8" s="52" t="s">
        <v>51</v>
      </c>
      <c r="C8" s="52"/>
      <c r="D8" s="52"/>
      <c r="E8" s="52"/>
      <c r="F8" s="52"/>
      <c r="G8" s="52"/>
    </row>
    <row r="10" spans="2:10" ht="13.8" thickBot="1" x14ac:dyDescent="0.3">
      <c r="H10" s="6" t="s">
        <v>34</v>
      </c>
    </row>
    <row r="11" spans="2:10" ht="14.4" customHeight="1" x14ac:dyDescent="0.25">
      <c r="B11" s="58" t="s">
        <v>46</v>
      </c>
      <c r="C11" s="59"/>
      <c r="D11" s="59"/>
      <c r="E11" s="59"/>
      <c r="F11" s="10" t="s">
        <v>14</v>
      </c>
      <c r="G11" s="11"/>
      <c r="H11" s="12" t="s">
        <v>47</v>
      </c>
      <c r="I11" s="13"/>
      <c r="J11" s="14"/>
    </row>
    <row r="12" spans="2:10" ht="13.2" customHeight="1" x14ac:dyDescent="0.25">
      <c r="B12" s="55"/>
      <c r="C12" s="56"/>
      <c r="D12" s="56"/>
      <c r="E12" s="57"/>
      <c r="F12" s="53" t="s">
        <v>40</v>
      </c>
      <c r="G12" s="54"/>
      <c r="H12" s="1">
        <v>0</v>
      </c>
      <c r="I12" s="15"/>
      <c r="J12" s="14"/>
    </row>
    <row r="13" spans="2:10" x14ac:dyDescent="0.25">
      <c r="B13" s="55"/>
      <c r="C13" s="56"/>
      <c r="D13" s="56"/>
      <c r="E13" s="57"/>
      <c r="F13" s="53" t="s">
        <v>16</v>
      </c>
      <c r="G13" s="54"/>
      <c r="H13" s="1">
        <v>0</v>
      </c>
      <c r="I13" s="15"/>
      <c r="J13" s="14"/>
    </row>
    <row r="14" spans="2:10" x14ac:dyDescent="0.25">
      <c r="B14" s="55"/>
      <c r="C14" s="56"/>
      <c r="D14" s="56"/>
      <c r="E14" s="57"/>
      <c r="F14" s="53" t="s">
        <v>28</v>
      </c>
      <c r="G14" s="54"/>
      <c r="H14" s="1">
        <v>0</v>
      </c>
      <c r="I14" s="15"/>
      <c r="J14" s="14"/>
    </row>
    <row r="15" spans="2:10" x14ac:dyDescent="0.25">
      <c r="B15" s="55"/>
      <c r="C15" s="56"/>
      <c r="D15" s="56"/>
      <c r="E15" s="57"/>
      <c r="F15" s="53" t="s">
        <v>39</v>
      </c>
      <c r="G15" s="54"/>
      <c r="H15" s="1">
        <v>0</v>
      </c>
      <c r="I15" s="15"/>
      <c r="J15" s="14"/>
    </row>
    <row r="16" spans="2:10" ht="31.8" customHeight="1" x14ac:dyDescent="0.25">
      <c r="B16" s="55"/>
      <c r="C16" s="56"/>
      <c r="D16" s="56"/>
      <c r="E16" s="57"/>
      <c r="F16" s="60" t="s">
        <v>17</v>
      </c>
      <c r="G16" s="61"/>
      <c r="H16" s="1">
        <v>0</v>
      </c>
      <c r="I16" s="15"/>
      <c r="J16" s="14"/>
    </row>
    <row r="17" spans="2:11" ht="31.8" customHeight="1" x14ac:dyDescent="0.25">
      <c r="B17" s="55"/>
      <c r="C17" s="56"/>
      <c r="D17" s="56"/>
      <c r="E17" s="57"/>
      <c r="F17" s="60" t="s">
        <v>17</v>
      </c>
      <c r="G17" s="61"/>
      <c r="H17" s="1">
        <v>0</v>
      </c>
      <c r="I17" s="15"/>
      <c r="J17" s="14"/>
    </row>
    <row r="18" spans="2:11" ht="31.8" customHeight="1" x14ac:dyDescent="0.25">
      <c r="B18" s="55"/>
      <c r="C18" s="56"/>
      <c r="D18" s="56"/>
      <c r="E18" s="57"/>
      <c r="F18" s="60" t="s">
        <v>17</v>
      </c>
      <c r="G18" s="61"/>
      <c r="H18" s="1">
        <v>0</v>
      </c>
      <c r="I18" s="15"/>
      <c r="J18" s="14"/>
    </row>
    <row r="19" spans="2:11" ht="13.8" thickBot="1" x14ac:dyDescent="0.3">
      <c r="B19" s="16"/>
      <c r="F19" s="17"/>
      <c r="G19" s="17"/>
      <c r="H19" s="18"/>
      <c r="I19" s="17"/>
      <c r="J19" s="14"/>
    </row>
    <row r="20" spans="2:11" ht="13.8" thickBot="1" x14ac:dyDescent="0.3">
      <c r="B20" s="19"/>
      <c r="C20" s="20"/>
      <c r="D20" s="20"/>
      <c r="E20" s="20"/>
      <c r="F20" s="62" t="s">
        <v>18</v>
      </c>
      <c r="G20" s="63"/>
      <c r="H20" s="21">
        <f>SUM(H12:H19)</f>
        <v>0</v>
      </c>
      <c r="I20" s="22" t="s">
        <v>31</v>
      </c>
      <c r="J20" s="14"/>
    </row>
    <row r="22" spans="2:11" ht="13.8" thickBot="1" x14ac:dyDescent="0.3"/>
    <row r="23" spans="2:11" ht="14.4" customHeight="1" x14ac:dyDescent="0.25">
      <c r="B23" s="58" t="s">
        <v>22</v>
      </c>
      <c r="C23" s="59"/>
      <c r="D23" s="59"/>
      <c r="E23" s="59"/>
      <c r="F23" s="83" t="s">
        <v>14</v>
      </c>
      <c r="G23" s="84"/>
      <c r="H23" s="23" t="s">
        <v>45</v>
      </c>
      <c r="I23" s="23" t="s">
        <v>29</v>
      </c>
      <c r="J23" s="12" t="s">
        <v>15</v>
      </c>
      <c r="K23" s="14"/>
    </row>
    <row r="24" spans="2:11" x14ac:dyDescent="0.25">
      <c r="B24" s="55" t="s">
        <v>49</v>
      </c>
      <c r="C24" s="56"/>
      <c r="D24" s="56"/>
      <c r="E24" s="57"/>
      <c r="F24" s="64" t="s">
        <v>41</v>
      </c>
      <c r="G24" s="64"/>
      <c r="H24" s="24">
        <v>60000</v>
      </c>
      <c r="I24" s="4">
        <v>0</v>
      </c>
      <c r="J24" s="25">
        <f>H24*I24</f>
        <v>0</v>
      </c>
      <c r="K24" s="26"/>
    </row>
    <row r="25" spans="2:11" x14ac:dyDescent="0.25">
      <c r="B25" s="55"/>
      <c r="C25" s="56"/>
      <c r="D25" s="56"/>
      <c r="E25" s="57"/>
      <c r="F25" s="64" t="s">
        <v>58</v>
      </c>
      <c r="G25" s="64"/>
      <c r="H25" s="27">
        <v>57000</v>
      </c>
      <c r="I25" s="4">
        <v>0</v>
      </c>
      <c r="J25" s="25">
        <f t="shared" ref="J25:J29" si="0">H25*I25</f>
        <v>0</v>
      </c>
      <c r="K25" s="28"/>
    </row>
    <row r="26" spans="2:11" x14ac:dyDescent="0.25">
      <c r="B26" s="55"/>
      <c r="C26" s="56"/>
      <c r="D26" s="56"/>
      <c r="E26" s="57"/>
      <c r="F26" s="53" t="s">
        <v>57</v>
      </c>
      <c r="G26" s="54"/>
      <c r="H26" s="27">
        <v>3000</v>
      </c>
      <c r="I26" s="4">
        <v>0</v>
      </c>
      <c r="J26" s="25">
        <f t="shared" si="0"/>
        <v>0</v>
      </c>
      <c r="K26" s="28"/>
    </row>
    <row r="27" spans="2:11" ht="27.6" customHeight="1" x14ac:dyDescent="0.25">
      <c r="B27" s="55"/>
      <c r="C27" s="56"/>
      <c r="D27" s="56"/>
      <c r="E27" s="57"/>
      <c r="F27" s="65" t="s">
        <v>17</v>
      </c>
      <c r="G27" s="65"/>
      <c r="H27" s="2">
        <v>0</v>
      </c>
      <c r="I27" s="3">
        <v>0</v>
      </c>
      <c r="J27" s="25">
        <f t="shared" si="0"/>
        <v>0</v>
      </c>
      <c r="K27" s="26"/>
    </row>
    <row r="28" spans="2:11" ht="27.6" customHeight="1" x14ac:dyDescent="0.25">
      <c r="B28" s="55"/>
      <c r="C28" s="56"/>
      <c r="D28" s="56"/>
      <c r="E28" s="57"/>
      <c r="F28" s="65" t="s">
        <v>17</v>
      </c>
      <c r="G28" s="65"/>
      <c r="H28" s="2">
        <v>0</v>
      </c>
      <c r="I28" s="3"/>
      <c r="J28" s="25">
        <f t="shared" si="0"/>
        <v>0</v>
      </c>
      <c r="K28" s="26"/>
    </row>
    <row r="29" spans="2:11" ht="27.6" customHeight="1" x14ac:dyDescent="0.25">
      <c r="B29" s="55"/>
      <c r="C29" s="56"/>
      <c r="D29" s="56"/>
      <c r="E29" s="57"/>
      <c r="F29" s="65" t="s">
        <v>17</v>
      </c>
      <c r="G29" s="65"/>
      <c r="H29" s="2">
        <v>0</v>
      </c>
      <c r="I29" s="3"/>
      <c r="J29" s="25">
        <f t="shared" si="0"/>
        <v>0</v>
      </c>
      <c r="K29" s="26"/>
    </row>
    <row r="30" spans="2:11" ht="13.8" thickBot="1" x14ac:dyDescent="0.3">
      <c r="B30" s="16"/>
      <c r="F30" s="17"/>
      <c r="G30" s="17"/>
      <c r="J30" s="18"/>
      <c r="K30" s="29"/>
    </row>
    <row r="31" spans="2:11" ht="13.8" customHeight="1" thickBot="1" x14ac:dyDescent="0.3">
      <c r="B31" s="19"/>
      <c r="C31" s="20"/>
      <c r="D31" s="20"/>
      <c r="E31" s="20"/>
      <c r="F31" s="81" t="s">
        <v>24</v>
      </c>
      <c r="G31" s="82"/>
      <c r="H31" s="82"/>
      <c r="I31" s="30"/>
      <c r="J31" s="21">
        <f>SUM(J24:J30)</f>
        <v>0</v>
      </c>
      <c r="K31" s="29" t="s">
        <v>43</v>
      </c>
    </row>
    <row r="33" spans="2:10" ht="17.399999999999999" x14ac:dyDescent="0.3">
      <c r="B33" s="31" t="s">
        <v>42</v>
      </c>
    </row>
    <row r="34" spans="2:10" ht="13.8" thickBot="1" x14ac:dyDescent="0.3"/>
    <row r="35" spans="2:10" x14ac:dyDescent="0.25">
      <c r="B35" s="58" t="s">
        <v>23</v>
      </c>
      <c r="C35" s="59"/>
      <c r="D35" s="59"/>
      <c r="E35" s="59"/>
      <c r="F35" s="32" t="s">
        <v>14</v>
      </c>
      <c r="G35" s="11"/>
      <c r="H35" s="12" t="s">
        <v>15</v>
      </c>
      <c r="I35" s="14"/>
      <c r="J35" s="14"/>
    </row>
    <row r="36" spans="2:10" x14ac:dyDescent="0.25">
      <c r="B36" s="55" t="s">
        <v>21</v>
      </c>
      <c r="C36" s="56"/>
      <c r="D36" s="56"/>
      <c r="E36" s="57"/>
      <c r="F36" s="60" t="s">
        <v>20</v>
      </c>
      <c r="G36" s="61"/>
      <c r="H36" s="1">
        <v>0</v>
      </c>
      <c r="I36" s="14"/>
      <c r="J36" s="14"/>
    </row>
    <row r="37" spans="2:10" x14ac:dyDescent="0.25">
      <c r="B37" s="55"/>
      <c r="C37" s="56"/>
      <c r="D37" s="56"/>
      <c r="E37" s="57"/>
      <c r="F37" s="60" t="s">
        <v>20</v>
      </c>
      <c r="G37" s="61"/>
      <c r="H37" s="1">
        <v>0</v>
      </c>
      <c r="I37" s="14"/>
      <c r="J37" s="14"/>
    </row>
    <row r="38" spans="2:10" x14ac:dyDescent="0.25">
      <c r="B38" s="55"/>
      <c r="C38" s="56"/>
      <c r="D38" s="56"/>
      <c r="E38" s="57"/>
      <c r="F38" s="60" t="s">
        <v>20</v>
      </c>
      <c r="G38" s="61"/>
      <c r="H38" s="1">
        <v>0</v>
      </c>
      <c r="I38" s="14"/>
      <c r="J38" s="14"/>
    </row>
    <row r="39" spans="2:10" x14ac:dyDescent="0.25">
      <c r="B39" s="55"/>
      <c r="C39" s="56"/>
      <c r="D39" s="56"/>
      <c r="E39" s="57"/>
      <c r="F39" s="60" t="s">
        <v>20</v>
      </c>
      <c r="G39" s="61"/>
      <c r="H39" s="1">
        <v>0</v>
      </c>
      <c r="I39" s="14"/>
      <c r="J39" s="14"/>
    </row>
    <row r="40" spans="2:10" x14ac:dyDescent="0.25">
      <c r="B40" s="55"/>
      <c r="C40" s="56"/>
      <c r="D40" s="56"/>
      <c r="E40" s="57"/>
      <c r="F40" s="60" t="s">
        <v>20</v>
      </c>
      <c r="G40" s="61"/>
      <c r="H40" s="1">
        <v>0</v>
      </c>
      <c r="I40" s="14"/>
      <c r="J40" s="14"/>
    </row>
    <row r="41" spans="2:10" ht="31.8" customHeight="1" x14ac:dyDescent="0.25">
      <c r="B41" s="55"/>
      <c r="C41" s="56"/>
      <c r="D41" s="56"/>
      <c r="E41" s="57"/>
      <c r="F41" s="60" t="s">
        <v>17</v>
      </c>
      <c r="G41" s="61"/>
      <c r="H41" s="1">
        <v>0</v>
      </c>
      <c r="I41" s="14"/>
      <c r="J41" s="14"/>
    </row>
    <row r="42" spans="2:10" ht="27.6" customHeight="1" x14ac:dyDescent="0.25">
      <c r="B42" s="55"/>
      <c r="C42" s="56"/>
      <c r="D42" s="56"/>
      <c r="E42" s="57"/>
      <c r="F42" s="60" t="s">
        <v>17</v>
      </c>
      <c r="G42" s="61"/>
      <c r="H42" s="1">
        <v>0</v>
      </c>
      <c r="I42" s="14"/>
      <c r="J42" s="14"/>
    </row>
    <row r="43" spans="2:10" ht="27.6" customHeight="1" x14ac:dyDescent="0.25">
      <c r="B43" s="55"/>
      <c r="C43" s="56"/>
      <c r="D43" s="56"/>
      <c r="E43" s="57"/>
      <c r="F43" s="60" t="s">
        <v>17</v>
      </c>
      <c r="G43" s="61"/>
      <c r="H43" s="1"/>
      <c r="I43" s="14"/>
      <c r="J43" s="14"/>
    </row>
    <row r="44" spans="2:10" x14ac:dyDescent="0.25">
      <c r="B44" s="16"/>
      <c r="F44" s="17"/>
      <c r="G44" s="17"/>
      <c r="H44" s="18"/>
      <c r="I44" s="29"/>
      <c r="J44" s="14"/>
    </row>
    <row r="45" spans="2:10" ht="13.8" customHeight="1" thickBot="1" x14ac:dyDescent="0.3">
      <c r="B45" s="19"/>
      <c r="C45" s="20"/>
      <c r="D45" s="20"/>
      <c r="E45" s="20"/>
      <c r="F45" s="62" t="s">
        <v>25</v>
      </c>
      <c r="G45" s="75"/>
      <c r="H45" s="33">
        <f>SUM(H36:H44)</f>
        <v>0</v>
      </c>
      <c r="I45" s="29" t="s">
        <v>44</v>
      </c>
      <c r="J45" s="14"/>
    </row>
    <row r="49" spans="2:10" x14ac:dyDescent="0.25">
      <c r="G49" s="6" t="s">
        <v>50</v>
      </c>
    </row>
    <row r="50" spans="2:10" x14ac:dyDescent="0.25">
      <c r="D50" s="70" t="s">
        <v>3</v>
      </c>
      <c r="E50" s="70"/>
      <c r="F50" s="70"/>
      <c r="G50" s="71"/>
      <c r="H50" s="34">
        <f>J31+H45</f>
        <v>0</v>
      </c>
      <c r="I50" s="35" t="s">
        <v>30</v>
      </c>
    </row>
    <row r="51" spans="2:10" ht="14.4" customHeight="1" x14ac:dyDescent="0.25">
      <c r="E51" s="70" t="s">
        <v>27</v>
      </c>
      <c r="F51" s="70"/>
      <c r="G51" s="70"/>
      <c r="H51" s="34">
        <f>H20</f>
        <v>0</v>
      </c>
      <c r="I51" s="35" t="s">
        <v>31</v>
      </c>
    </row>
    <row r="52" spans="2:10" ht="14.4" customHeight="1" x14ac:dyDescent="0.25">
      <c r="E52" s="36"/>
      <c r="F52" s="36"/>
      <c r="G52" s="36" t="s">
        <v>48</v>
      </c>
      <c r="H52" s="37">
        <f>(H50*14)</f>
        <v>0</v>
      </c>
      <c r="I52" s="35" t="s">
        <v>32</v>
      </c>
    </row>
    <row r="53" spans="2:10" x14ac:dyDescent="0.25">
      <c r="E53" s="85" t="s">
        <v>38</v>
      </c>
      <c r="F53" s="86"/>
      <c r="G53" s="86"/>
      <c r="H53" s="87"/>
      <c r="I53" s="38">
        <f>H51+H52</f>
        <v>0</v>
      </c>
      <c r="J53" s="6" t="s">
        <v>37</v>
      </c>
    </row>
    <row r="54" spans="2:10" ht="15.6" x14ac:dyDescent="0.3">
      <c r="I54" s="49" t="str">
        <f>IF(I53&gt;2710400, "ONGELDIG", IF(I53&lt;1161500, "ONGELDIG", ""))</f>
        <v>ONGELDIG</v>
      </c>
    </row>
    <row r="55" spans="2:10" x14ac:dyDescent="0.25">
      <c r="G55" s="48" t="s">
        <v>35</v>
      </c>
      <c r="H55" s="39">
        <v>1161500</v>
      </c>
      <c r="I55" s="40"/>
    </row>
    <row r="56" spans="2:10" x14ac:dyDescent="0.25">
      <c r="G56" s="40" t="s">
        <v>36</v>
      </c>
      <c r="H56" s="39">
        <v>2710400</v>
      </c>
      <c r="I56" s="40"/>
    </row>
    <row r="62" spans="2:10" ht="13.8" thickBot="1" x14ac:dyDescent="0.3"/>
    <row r="63" spans="2:10" ht="13.8" thickBot="1" x14ac:dyDescent="0.3">
      <c r="B63" s="76" t="s">
        <v>26</v>
      </c>
      <c r="C63" s="77"/>
      <c r="D63" s="77"/>
      <c r="E63" s="78"/>
    </row>
    <row r="64" spans="2:10" ht="39.75" customHeight="1" x14ac:dyDescent="0.25">
      <c r="B64" s="72" t="s">
        <v>55</v>
      </c>
      <c r="C64" s="72"/>
      <c r="D64" s="72"/>
      <c r="E64" s="72"/>
      <c r="F64" s="72"/>
      <c r="G64" s="72"/>
    </row>
    <row r="65" spans="2:7" ht="13.8" thickBot="1" x14ac:dyDescent="0.3"/>
    <row r="66" spans="2:7" ht="14.4" customHeight="1" x14ac:dyDescent="0.25">
      <c r="B66" s="41" t="s">
        <v>2</v>
      </c>
      <c r="C66" s="42"/>
      <c r="D66" s="42"/>
      <c r="E66" s="42"/>
      <c r="F66" s="79" t="s">
        <v>54</v>
      </c>
      <c r="G66" s="80"/>
    </row>
    <row r="67" spans="2:7" x14ac:dyDescent="0.25">
      <c r="B67" s="73" t="s">
        <v>52</v>
      </c>
      <c r="C67" s="74"/>
      <c r="D67" s="73"/>
      <c r="E67" s="74"/>
      <c r="F67" s="60"/>
      <c r="G67" s="61"/>
    </row>
    <row r="68" spans="2:7" x14ac:dyDescent="0.25">
      <c r="B68" s="73" t="s">
        <v>53</v>
      </c>
      <c r="C68" s="74"/>
      <c r="D68" s="73"/>
      <c r="E68" s="74"/>
      <c r="F68" s="60"/>
      <c r="G68" s="61"/>
    </row>
    <row r="69" spans="2:7" x14ac:dyDescent="0.25">
      <c r="B69" s="60"/>
      <c r="C69" s="61"/>
      <c r="D69" s="60"/>
      <c r="E69" s="61"/>
      <c r="F69" s="60"/>
      <c r="G69" s="61"/>
    </row>
    <row r="70" spans="2:7" x14ac:dyDescent="0.25">
      <c r="B70" s="60"/>
      <c r="C70" s="61"/>
      <c r="D70" s="60"/>
      <c r="E70" s="61"/>
      <c r="F70" s="60"/>
      <c r="G70" s="61"/>
    </row>
    <row r="71" spans="2:7" x14ac:dyDescent="0.25">
      <c r="B71" s="60"/>
      <c r="C71" s="61"/>
      <c r="D71" s="60"/>
      <c r="E71" s="61"/>
      <c r="F71" s="60"/>
      <c r="G71" s="61"/>
    </row>
    <row r="72" spans="2:7" x14ac:dyDescent="0.25">
      <c r="B72" s="60"/>
      <c r="C72" s="61"/>
      <c r="D72" s="60"/>
      <c r="E72" s="61"/>
      <c r="F72" s="60"/>
      <c r="G72" s="61"/>
    </row>
    <row r="73" spans="2:7" x14ac:dyDescent="0.25">
      <c r="B73" s="60"/>
      <c r="C73" s="61"/>
      <c r="D73" s="60"/>
      <c r="E73" s="61"/>
      <c r="F73" s="60"/>
      <c r="G73" s="61"/>
    </row>
    <row r="75" spans="2:7" ht="40.200000000000003" customHeight="1" x14ac:dyDescent="0.25">
      <c r="B75" s="69" t="s">
        <v>4</v>
      </c>
      <c r="C75" s="69"/>
      <c r="D75" s="69"/>
      <c r="E75" s="69"/>
      <c r="F75" s="69"/>
      <c r="G75" s="69"/>
    </row>
    <row r="76" spans="2:7" ht="33.6" customHeight="1" x14ac:dyDescent="0.25">
      <c r="B76" s="69" t="s">
        <v>56</v>
      </c>
      <c r="C76" s="69"/>
      <c r="D76" s="69"/>
      <c r="E76" s="69"/>
      <c r="F76" s="69"/>
      <c r="G76" s="69"/>
    </row>
    <row r="77" spans="2:7" ht="17.399999999999999" customHeight="1" x14ac:dyDescent="0.25">
      <c r="B77" s="69" t="s">
        <v>5</v>
      </c>
      <c r="C77" s="69"/>
      <c r="D77" s="69"/>
      <c r="E77" s="69"/>
      <c r="F77" s="69"/>
      <c r="G77" s="69"/>
    </row>
    <row r="78" spans="2:7" ht="25.5" customHeight="1" x14ac:dyDescent="0.25"/>
    <row r="79" spans="2:7" ht="13.8" thickBot="1" x14ac:dyDescent="0.3"/>
    <row r="80" spans="2:7" ht="15" customHeight="1" thickBot="1" x14ac:dyDescent="0.3">
      <c r="B80" s="43" t="s">
        <v>6</v>
      </c>
      <c r="C80" s="44"/>
      <c r="D80" s="44"/>
      <c r="E80" s="45"/>
    </row>
    <row r="81" spans="2:5" ht="25.8" customHeight="1" x14ac:dyDescent="0.25">
      <c r="B81" s="66" t="s">
        <v>7</v>
      </c>
      <c r="C81" s="68"/>
      <c r="D81" s="68"/>
      <c r="E81" s="68"/>
    </row>
    <row r="82" spans="2:5" ht="37.799999999999997" customHeight="1" x14ac:dyDescent="0.25">
      <c r="B82" s="67"/>
      <c r="C82" s="68"/>
      <c r="D82" s="68"/>
      <c r="E82" s="68"/>
    </row>
    <row r="83" spans="2:5" ht="36.6" customHeight="1" x14ac:dyDescent="0.25">
      <c r="B83" s="46" t="s">
        <v>8</v>
      </c>
      <c r="C83" s="88"/>
      <c r="D83" s="89"/>
      <c r="E83" s="90"/>
    </row>
    <row r="84" spans="2:5" ht="46.8" customHeight="1" x14ac:dyDescent="0.25">
      <c r="B84" s="46" t="s">
        <v>9</v>
      </c>
      <c r="C84" s="88"/>
      <c r="D84" s="89"/>
      <c r="E84" s="90"/>
    </row>
    <row r="85" spans="2:5" ht="45.6" customHeight="1" x14ac:dyDescent="0.25">
      <c r="B85" s="46" t="s">
        <v>10</v>
      </c>
      <c r="C85" s="88"/>
      <c r="D85" s="89"/>
      <c r="E85" s="90"/>
    </row>
    <row r="86" spans="2:5" ht="73.5" customHeight="1" thickBot="1" x14ac:dyDescent="0.3">
      <c r="B86" s="47" t="s">
        <v>11</v>
      </c>
      <c r="C86" s="88"/>
      <c r="D86" s="89"/>
      <c r="E86" s="90"/>
    </row>
  </sheetData>
  <sheetProtection algorithmName="SHA-512" hashValue="eSaz2azJhaU28Lis1pvUIG1Z+CJM/+LtNebgcnkVropS5LdP0x0W54sly7VIThDLcp+ztONQISV9wvxvEaTPnw==" saltValue="fOoeO8cuxpsrhSxIHGLqEQ==" spinCount="100000" sheet="1" objects="1" scenarios="1"/>
  <mergeCells count="71">
    <mergeCell ref="C86:E86"/>
    <mergeCell ref="C82:E82"/>
    <mergeCell ref="C83:E83"/>
    <mergeCell ref="C84:E84"/>
    <mergeCell ref="C85:E85"/>
    <mergeCell ref="F31:H31"/>
    <mergeCell ref="F23:G23"/>
    <mergeCell ref="E51:G51"/>
    <mergeCell ref="E53:H53"/>
    <mergeCell ref="F28:G28"/>
    <mergeCell ref="F29:G29"/>
    <mergeCell ref="B35:E35"/>
    <mergeCell ref="B36:E43"/>
    <mergeCell ref="F36:G36"/>
    <mergeCell ref="F37:G37"/>
    <mergeCell ref="F38:G38"/>
    <mergeCell ref="F39:G39"/>
    <mergeCell ref="F40:G40"/>
    <mergeCell ref="F41:G41"/>
    <mergeCell ref="F42:G42"/>
    <mergeCell ref="F43:G43"/>
    <mergeCell ref="B76:G76"/>
    <mergeCell ref="B77:G77"/>
    <mergeCell ref="F45:G45"/>
    <mergeCell ref="B63:E63"/>
    <mergeCell ref="D68:E68"/>
    <mergeCell ref="F68:G68"/>
    <mergeCell ref="B69:C69"/>
    <mergeCell ref="D69:E69"/>
    <mergeCell ref="F69:G69"/>
    <mergeCell ref="B70:C70"/>
    <mergeCell ref="D70:E70"/>
    <mergeCell ref="F70:G70"/>
    <mergeCell ref="B71:C71"/>
    <mergeCell ref="F66:G66"/>
    <mergeCell ref="D73:E73"/>
    <mergeCell ref="B81:B82"/>
    <mergeCell ref="C81:E81"/>
    <mergeCell ref="B75:G75"/>
    <mergeCell ref="D50:G50"/>
    <mergeCell ref="B64:G64"/>
    <mergeCell ref="B67:C67"/>
    <mergeCell ref="D67:E67"/>
    <mergeCell ref="F67:G67"/>
    <mergeCell ref="B68:C68"/>
    <mergeCell ref="D71:E71"/>
    <mergeCell ref="F71:G71"/>
    <mergeCell ref="B72:C72"/>
    <mergeCell ref="D72:E72"/>
    <mergeCell ref="F72:G72"/>
    <mergeCell ref="B73:C73"/>
    <mergeCell ref="F73:G73"/>
    <mergeCell ref="F20:G20"/>
    <mergeCell ref="F18:G18"/>
    <mergeCell ref="B23:E23"/>
    <mergeCell ref="B24:E29"/>
    <mergeCell ref="F24:G24"/>
    <mergeCell ref="F25:G25"/>
    <mergeCell ref="F27:G27"/>
    <mergeCell ref="F26:G26"/>
    <mergeCell ref="B2:D2"/>
    <mergeCell ref="B7:G7"/>
    <mergeCell ref="B8:G8"/>
    <mergeCell ref="F12:G12"/>
    <mergeCell ref="B12:E18"/>
    <mergeCell ref="B11:E11"/>
    <mergeCell ref="F14:G14"/>
    <mergeCell ref="F13:G13"/>
    <mergeCell ref="F15:G15"/>
    <mergeCell ref="F16:G16"/>
    <mergeCell ref="F17:G17"/>
  </mergeCells>
  <conditionalFormatting sqref="I53">
    <cfRule type="expression" dxfId="0" priority="1">
      <formula>OR($I$53&gt;2710400,$I$53&lt;1161500)</formula>
    </cfRule>
  </conditionalFormatting>
  <dataValidations count="1">
    <dataValidation type="decimal" allowBlank="1" showInputMessage="1" showErrorMessage="1" error="waarde niet binnen toegestane reeks" sqref="I53" xr:uid="{B9E6CA04-D8A9-48E4-911D-AE8A76A2AE19}">
      <formula1>1161499.99</formula1>
      <formula2>H56</formula2>
    </dataValidation>
  </dataValidations>
  <pageMargins left="0.7" right="0.7" top="0.75" bottom="0.75" header="0.3" footer="0.3"/>
  <pageSetup paperSize="9" orientation="portrait"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3CF18370F9B147954AAA17291A728D" ma:contentTypeVersion="14" ma:contentTypeDescription="Een nieuw document maken." ma:contentTypeScope="" ma:versionID="6e4bb30c6566b2ac015154662828bd37">
  <xsd:schema xmlns:xsd="http://www.w3.org/2001/XMLSchema" xmlns:xs="http://www.w3.org/2001/XMLSchema" xmlns:p="http://schemas.microsoft.com/office/2006/metadata/properties" xmlns:ns2="a68daf15-d93a-4a04-a210-e95dac5c030d" xmlns:ns3="1bf52a0b-aedb-4c64-a3c2-099d9f33ad79" targetNamespace="http://schemas.microsoft.com/office/2006/metadata/properties" ma:root="true" ma:fieldsID="b86bd1c07f12315315afa10617741359" ns2:_="" ns3:_="">
    <xsd:import namespace="a68daf15-d93a-4a04-a210-e95dac5c030d"/>
    <xsd:import namespace="1bf52a0b-aedb-4c64-a3c2-099d9f33ad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8daf15-d93a-4a04-a210-e95dac5c03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f52a0b-aedb-4c64-a3c2-099d9f33ad7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c9a32422-c125-4562-8117-68ed29e8a6b0}" ma:internalName="TaxCatchAll" ma:showField="CatchAllData" ma:web="1bf52a0b-aedb-4c64-a3c2-099d9f33ad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8daf15-d93a-4a04-a210-e95dac5c030d">
      <Terms xmlns="http://schemas.microsoft.com/office/infopath/2007/PartnerControls"/>
    </lcf76f155ced4ddcb4097134ff3c332f>
    <TaxCatchAll xmlns="1bf52a0b-aedb-4c64-a3c2-099d9f33ad79" xsi:nil="true"/>
  </documentManagement>
</p:properties>
</file>

<file path=customXml/itemProps1.xml><?xml version="1.0" encoding="utf-8"?>
<ds:datastoreItem xmlns:ds="http://schemas.openxmlformats.org/officeDocument/2006/customXml" ds:itemID="{C56F5B94-3DBA-4FC9-993E-2E3304A6F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8daf15-d93a-4a04-a210-e95dac5c030d"/>
    <ds:schemaRef ds:uri="1bf52a0b-aedb-4c64-a3c2-099d9f33ad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36E6B7-6CB9-4A8B-86A1-E6C76DC4EF65}">
  <ds:schemaRefs>
    <ds:schemaRef ds:uri="http://schemas.microsoft.com/sharepoint/v3/contenttype/forms"/>
  </ds:schemaRefs>
</ds:datastoreItem>
</file>

<file path=customXml/itemProps3.xml><?xml version="1.0" encoding="utf-8"?>
<ds:datastoreItem xmlns:ds="http://schemas.openxmlformats.org/officeDocument/2006/customXml" ds:itemID="{1ADD64C7-2C7A-46E6-A296-04D3774B8197}">
  <ds:schemaRefs>
    <ds:schemaRef ds:uri="http://schemas.microsoft.com/office/2006/metadata/properties"/>
    <ds:schemaRef ds:uri="http://schemas.microsoft.com/office/infopath/2007/PartnerControls"/>
    <ds:schemaRef ds:uri="a68daf15-d93a-4a04-a210-e95dac5c030d"/>
    <ds:schemaRef ds:uri="1bf52a0b-aedb-4c64-a3c2-099d9f33ad7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Vermeeren</dc:creator>
  <cp:lastModifiedBy>Erik Vermeeren</cp:lastModifiedBy>
  <dcterms:created xsi:type="dcterms:W3CDTF">2024-05-06T08:25:30Z</dcterms:created>
  <dcterms:modified xsi:type="dcterms:W3CDTF">2024-07-05T15:58:07Z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0x010100C63CF18370F9B147954AAA17291A728D</vt:lpwstr>
  </property>
  <property fmtid="{D5CDD505-2E9C-101B-9397-08002B2CF9AE}" pid="3" name="MediaServiceImageTags">
    <vt:lpwstr/>
  </property>
</Properties>
</file>