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deinkoopadviesgroep.sharepoint.com/sites/Team/Shared Documents/Projecten/100159 Gem Stichtse Vecht EA Gladheidbestrijding/2. Bestek, offerte-aanvraag/00 Concept/"/>
    </mc:Choice>
  </mc:AlternateContent>
  <xr:revisionPtr revIDLastSave="13" documentId="8_{D6EA9B85-2BC0-439E-BD64-99F7CEB00762}" xr6:coauthVersionLast="47" xr6:coauthVersionMax="47" xr10:uidLastSave="{0EB2E5EE-BE3B-4AA0-ABF8-6C5F521AC707}"/>
  <bookViews>
    <workbookView xWindow="36180" yWindow="3885" windowWidth="21600" windowHeight="11235" xr2:uid="{AE2A5036-E09D-45D9-8632-A27116E4169C}"/>
  </bookViews>
  <sheets>
    <sheet name="G.1 Prijs" sheetId="1" r:id="rId1"/>
  </sheets>
  <definedNames>
    <definedName name="_xlnm.Print_Area" localSheetId="0">'G.1 Prijs'!$A$1:$I$70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1" l="1"/>
  <c r="I28" i="1" s="1"/>
  <c r="G27" i="1"/>
  <c r="I27" i="1" s="1"/>
  <c r="G17" i="1"/>
  <c r="I17" i="1" s="1"/>
  <c r="G16" i="1"/>
  <c r="I16" i="1" s="1"/>
  <c r="G9" i="1"/>
  <c r="I9" i="1" s="1"/>
  <c r="G8" i="1"/>
  <c r="I8" i="1" s="1"/>
  <c r="G56" i="1"/>
  <c r="I56" i="1" s="1"/>
  <c r="G53" i="1"/>
  <c r="I53" i="1" s="1"/>
  <c r="G52" i="1"/>
  <c r="I52" i="1" s="1"/>
  <c r="G51" i="1"/>
  <c r="I51" i="1" s="1"/>
  <c r="G50" i="1"/>
  <c r="I50" i="1" s="1"/>
  <c r="G49" i="1"/>
  <c r="I49" i="1" s="1"/>
  <c r="G48" i="1"/>
  <c r="I48" i="1" s="1"/>
  <c r="G47" i="1"/>
  <c r="I47" i="1" s="1"/>
  <c r="G46" i="1"/>
  <c r="I46" i="1" s="1"/>
  <c r="G45" i="1"/>
  <c r="I45" i="1" s="1"/>
  <c r="G42" i="1"/>
  <c r="I42" i="1" s="1"/>
  <c r="G41" i="1"/>
  <c r="I41" i="1" s="1"/>
  <c r="G40" i="1"/>
  <c r="I40" i="1" s="1"/>
  <c r="G37" i="1"/>
  <c r="I37" i="1" s="1"/>
  <c r="G34" i="1"/>
  <c r="I34" i="1" s="1"/>
  <c r="G30" i="1"/>
  <c r="I30" i="1" s="1"/>
  <c r="G29" i="1"/>
  <c r="I29" i="1" s="1"/>
  <c r="G26" i="1"/>
  <c r="I26" i="1" s="1"/>
  <c r="G25" i="1"/>
  <c r="I25" i="1" s="1"/>
  <c r="G22" i="1"/>
  <c r="I22" i="1" s="1"/>
  <c r="G19" i="1"/>
  <c r="I19" i="1" s="1"/>
  <c r="G18" i="1"/>
  <c r="I18" i="1" s="1"/>
  <c r="G15" i="1"/>
  <c r="I15" i="1" s="1"/>
  <c r="G14" i="1"/>
  <c r="I14" i="1" s="1"/>
  <c r="G11" i="1"/>
  <c r="I11" i="1" s="1"/>
  <c r="G10" i="1"/>
  <c r="I10" i="1" s="1"/>
  <c r="G7" i="1"/>
  <c r="I7" i="1" s="1"/>
  <c r="G6" i="1" l="1"/>
  <c r="I6" i="1" l="1"/>
  <c r="I59" i="1" s="1"/>
</calcChain>
</file>

<file path=xl/sharedStrings.xml><?xml version="1.0" encoding="utf-8"?>
<sst xmlns="http://schemas.openxmlformats.org/spreadsheetml/2006/main" count="163" uniqueCount="61">
  <si>
    <t>STROOIEN</t>
  </si>
  <si>
    <t>km</t>
  </si>
  <si>
    <t>Preventief strooien</t>
  </si>
  <si>
    <t>Nat zout methode</t>
  </si>
  <si>
    <t>7 gram per m2</t>
  </si>
  <si>
    <t>Curatief strooien</t>
  </si>
  <si>
    <t>14 gram per m2</t>
  </si>
  <si>
    <t>21 gram per m2</t>
  </si>
  <si>
    <t>Fietspaden</t>
  </si>
  <si>
    <t>Bruggen en viaducten</t>
  </si>
  <si>
    <t>SNEEUWVRIJ MAKEN</t>
  </si>
  <si>
    <t xml:space="preserve">Sneeuwvrij maken autowegen </t>
  </si>
  <si>
    <t>Sneeuwvrij maken fietspaden</t>
  </si>
  <si>
    <t>Naam inschrijver</t>
  </si>
  <si>
    <t>Rechtsgeldig ondertekend door</t>
  </si>
  <si>
    <t>Handtekening</t>
  </si>
  <si>
    <t>Leveringskosten zout voor het handmatig strooien</t>
  </si>
  <si>
    <t>Ondergetekende verklaart tevens dat de inschrijving volledig is gebaseerd op en voldoet aan de bepalingen in het eerder genoemde programma van eisen en de nota(‘s) van Inlichtingen. Inschrijver verklaart met het ondertekenen van dit prijsinvulformulier dat de door hem geoffreerde prijzen zonder voorbehoud zijn. Er kan derhalve nooit sprake zijn van meer- danwel minderwerk, zonder uitdrukkelijke toestemming van de opdrachtgever.</t>
  </si>
  <si>
    <t>Fietspaden - niet toegestaan met tractie</t>
  </si>
  <si>
    <t>Droog strooien</t>
  </si>
  <si>
    <t>PLAATSEN, VERWIJDEREN EN BEVOORRADEN ZOUTKISTEN</t>
  </si>
  <si>
    <t>Bevoorraden zoutkisten</t>
  </si>
  <si>
    <t>Leveringskosten zout voor zoutkisten</t>
  </si>
  <si>
    <t>FICTIEVE INSCHRIJFSOM</t>
  </si>
  <si>
    <t>Sneeuwvrij maken (schuiven, borstelen, etc) i.c.m. curatief strooien</t>
  </si>
  <si>
    <t xml:space="preserve">Het eenmaal per jaar plaatsen en weer verwijderen van zoutkisten </t>
  </si>
  <si>
    <t>Leveringskosten zout voor de inzet van voertuigen met strooier</t>
  </si>
  <si>
    <t>Eenheid</t>
  </si>
  <si>
    <t>Droog zout methode</t>
  </si>
  <si>
    <t>DIVERSEN TER BESCHIKKING STELLEN</t>
  </si>
  <si>
    <t>Inzetten voertuig met strooier t.b.v. autoweg</t>
  </si>
  <si>
    <t>Inzetten voertuig met strooier t.b.v. fietspad</t>
  </si>
  <si>
    <t>Inzetten voertuig met strooier en sneeuwploeg/-borstel t.b.v. autoweg</t>
  </si>
  <si>
    <t>Inzetten voertuig met strooier en sneeuwploeg/-borstel t.b.v. fietspad</t>
  </si>
  <si>
    <t>Inzetten werknemer handmatig strooien met handgereedschap</t>
  </si>
  <si>
    <t>Behorende bij "Gladheidsbestrijding Stichtse Vecht met kenmerk: Z/24/441054"</t>
  </si>
  <si>
    <r>
      <t>Ondergetekende (zijnde de inschrijver) verklaart dat deze zich volledig conformeert aan het programma van eisen, zoals opgenomen in de offerteaanvraag met referentienummer</t>
    </r>
    <r>
      <rPr>
        <sz val="11"/>
        <rFont val="Calibri"/>
        <family val="2"/>
        <scheme val="minor"/>
      </rPr>
      <t xml:space="preserve"> Z/24/441054.</t>
    </r>
    <r>
      <rPr>
        <sz val="11"/>
        <color theme="1"/>
        <rFont val="Calibri"/>
        <family val="2"/>
        <scheme val="minor"/>
      </rPr>
      <t xml:space="preserve"> Tevens accepteert inschrijver eventuele wijzigingen/aanvullingen, zoals opgenomen in de nota(‘s) van inlichtingen en gaat ermee akkoord dat de hierin opgenomen wijzigingen/aanvullingen prevaleren boven hetgeen bepaald in het eerder genoemde programma van eisen.</t>
    </r>
  </si>
  <si>
    <t>VASTE VERGOEDING</t>
  </si>
  <si>
    <t>Autowegen</t>
  </si>
  <si>
    <t>Fictief
totaalbedrag</t>
  </si>
  <si>
    <t>st</t>
  </si>
  <si>
    <t>100 kg</t>
  </si>
  <si>
    <t>uur</t>
  </si>
  <si>
    <t>Prijs per
eenheid /
verrekenprijs</t>
  </si>
  <si>
    <t>Vaste vergoeding conform paragraaf 2.15 van het Programma van eisen</t>
  </si>
  <si>
    <t>Inzetten vrachtwagen t.b.v. afvoeren sneeuw</t>
  </si>
  <si>
    <t>Inzetten shovel t.b.v. afvoeren sneeuw</t>
  </si>
  <si>
    <t>Totaalbedrag
per sneeuwploeg actie</t>
  </si>
  <si>
    <t>Totaalbedrag
per strooiactie</t>
  </si>
  <si>
    <t>Fictief
aantal sneeuwploeg
acties</t>
  </si>
  <si>
    <t>Totaalbedrag
per eenheid</t>
  </si>
  <si>
    <t>Invulvak. U kunt geen € 0,00 invullen.</t>
  </si>
  <si>
    <t>Fictief aantal eenheden in sneeuwploeg actie</t>
  </si>
  <si>
    <t>Fictief aantal eenheden in strooiactie</t>
  </si>
  <si>
    <t>Fictief
aantal</t>
  </si>
  <si>
    <t>Prijs per
eenheid</t>
  </si>
  <si>
    <t>jaar</t>
  </si>
  <si>
    <t>Prijs per actie / eenheid.</t>
  </si>
  <si>
    <t>ton</t>
  </si>
  <si>
    <t>Fictief
aantal
strooiacties per 
2 jaar</t>
  </si>
  <si>
    <t>Bijlage 5 Inschrijvingsstaat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</si>
</sst>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u/>
      <sz val="11"/>
      <color theme="1"/>
      <name val="Calibri"/>
      <family val="2"/>
      <scheme val="minor"/>
    </font>
    <font>
      <sz val="11"/>
      <name val="Calibri"/>
      <family val="2"/>
      <scheme val="minor"/>
    </font>
    <font>
      <u/>
      <sz val="11"/>
      <name val="Calibri"/>
      <family val="2"/>
      <scheme val="minor"/>
    </font>
    <font>
      <b/>
      <sz val="14"/>
      <color theme="1"/>
      <name val="Calibri"/>
      <family val="2"/>
      <scheme val="minor"/>
    </font>
    <font>
      <sz val="11"/>
      <color theme="0"/>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4"/>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0" tint="-4.9989318521683403E-2"/>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auto="1"/>
      </right>
      <top style="thin">
        <color auto="1"/>
      </top>
      <bottom style="thin">
        <color auto="1"/>
      </bottom>
      <diagonal/>
    </border>
    <border>
      <left style="hair">
        <color auto="1"/>
      </left>
      <right/>
      <top/>
      <bottom style="thin">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5">
    <xf numFmtId="0" fontId="0" fillId="0" borderId="0" xfId="0"/>
    <xf numFmtId="44" fontId="0" fillId="2" borderId="0" xfId="1" applyFont="1" applyFill="1" applyProtection="1">
      <protection locked="0"/>
    </xf>
    <xf numFmtId="44" fontId="3" fillId="4" borderId="1" xfId="1" applyFont="1" applyFill="1" applyBorder="1" applyProtection="1"/>
    <xf numFmtId="44" fontId="0" fillId="0" borderId="11" xfId="1" applyFont="1" applyBorder="1" applyProtection="1"/>
    <xf numFmtId="44" fontId="0" fillId="6" borderId="7" xfId="1" applyFont="1" applyFill="1" applyBorder="1" applyProtection="1">
      <protection locked="0"/>
    </xf>
    <xf numFmtId="44" fontId="0" fillId="6" borderId="4" xfId="1" applyFont="1" applyFill="1" applyBorder="1" applyProtection="1">
      <protection locked="0"/>
    </xf>
    <xf numFmtId="0" fontId="7" fillId="0" borderId="0" xfId="0" applyFont="1"/>
    <xf numFmtId="0" fontId="0" fillId="0" borderId="0" xfId="0" applyAlignment="1">
      <alignment horizontal="center"/>
    </xf>
    <xf numFmtId="0" fontId="0" fillId="0" borderId="0" xfId="0" applyAlignment="1">
      <alignment vertical="top"/>
    </xf>
    <xf numFmtId="0" fontId="0" fillId="6" borderId="2" xfId="0" applyFill="1" applyBorder="1" applyAlignment="1">
      <alignment wrapText="1"/>
    </xf>
    <xf numFmtId="0" fontId="3" fillId="5" borderId="17" xfId="0" applyFont="1" applyFill="1" applyBorder="1" applyAlignment="1">
      <alignment vertical="top" wrapText="1"/>
    </xf>
    <xf numFmtId="0" fontId="3" fillId="0" borderId="0" xfId="0" applyFont="1"/>
    <xf numFmtId="0" fontId="2" fillId="3" borderId="15" xfId="0" applyFont="1" applyFill="1" applyBorder="1" applyAlignment="1">
      <alignment vertical="top"/>
    </xf>
    <xf numFmtId="0" fontId="0" fillId="3" borderId="16" xfId="0" applyFill="1" applyBorder="1" applyAlignment="1">
      <alignment vertical="top"/>
    </xf>
    <xf numFmtId="0" fontId="0" fillId="3" borderId="17" xfId="0" applyFill="1" applyBorder="1" applyAlignment="1">
      <alignment vertical="top"/>
    </xf>
    <xf numFmtId="0" fontId="8" fillId="3" borderId="12" xfId="0" applyFont="1" applyFill="1" applyBorder="1" applyAlignment="1">
      <alignment horizontal="center" vertical="top"/>
    </xf>
    <xf numFmtId="0" fontId="8" fillId="3" borderId="13" xfId="0" applyFont="1" applyFill="1" applyBorder="1" applyAlignment="1">
      <alignment horizontal="center" vertical="top" wrapText="1"/>
    </xf>
    <xf numFmtId="0" fontId="2" fillId="3" borderId="14" xfId="0" applyFont="1" applyFill="1" applyBorder="1" applyAlignment="1">
      <alignment horizontal="center" vertical="top" wrapText="1"/>
    </xf>
    <xf numFmtId="0" fontId="8" fillId="3" borderId="18" xfId="0" applyFont="1" applyFill="1" applyBorder="1" applyAlignment="1">
      <alignment horizontal="center" vertical="top" wrapText="1"/>
    </xf>
    <xf numFmtId="0" fontId="4" fillId="0" borderId="3" xfId="0" applyFont="1" applyBorder="1"/>
    <xf numFmtId="0" fontId="0" fillId="0" borderId="4" xfId="0" applyBorder="1" applyAlignment="1">
      <alignment horizontal="center"/>
    </xf>
    <xf numFmtId="0" fontId="0" fillId="0" borderId="5" xfId="0" applyBorder="1" applyAlignment="1">
      <alignment horizontal="center"/>
    </xf>
    <xf numFmtId="0" fontId="0" fillId="0" borderId="3" xfId="0" applyBorder="1" applyAlignment="1">
      <alignment horizontal="center"/>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6" xfId="0" applyBorder="1" applyAlignment="1">
      <alignment horizontal="center"/>
    </xf>
    <xf numFmtId="0" fontId="0" fillId="0" borderId="7" xfId="0" applyBorder="1" applyAlignment="1">
      <alignment horizontal="center"/>
    </xf>
    <xf numFmtId="44" fontId="3" fillId="5" borderId="8" xfId="0" applyNumberFormat="1" applyFont="1" applyFill="1" applyBorder="1"/>
    <xf numFmtId="44" fontId="0" fillId="0" borderId="8" xfId="0" applyNumberFormat="1" applyBorder="1"/>
    <xf numFmtId="9" fontId="0" fillId="0" borderId="0" xfId="2" applyFont="1" applyProtection="1"/>
    <xf numFmtId="44" fontId="0" fillId="0" borderId="0" xfId="0" applyNumberFormat="1"/>
    <xf numFmtId="0" fontId="4" fillId="0" borderId="6" xfId="0" applyFont="1" applyBorder="1"/>
    <xf numFmtId="0" fontId="0" fillId="0" borderId="8" xfId="0" applyBorder="1" applyAlignment="1">
      <alignment horizontal="center"/>
    </xf>
    <xf numFmtId="0" fontId="0" fillId="0" borderId="9" xfId="0" applyBorder="1"/>
    <xf numFmtId="0" fontId="0" fillId="0" borderId="10" xfId="0" applyBorder="1"/>
    <xf numFmtId="0" fontId="0" fillId="0" borderId="11" xfId="0" applyBorder="1"/>
    <xf numFmtId="0" fontId="0" fillId="0" borderId="9" xfId="0" applyBorder="1" applyAlignment="1">
      <alignment horizontal="center"/>
    </xf>
    <xf numFmtId="0" fontId="0" fillId="0" borderId="10" xfId="0" applyBorder="1" applyAlignment="1">
      <alignment horizontal="center"/>
    </xf>
    <xf numFmtId="0" fontId="6" fillId="0" borderId="3" xfId="0" applyFont="1" applyBorder="1"/>
    <xf numFmtId="0" fontId="0" fillId="0" borderId="6" xfId="0" applyBorder="1" applyAlignment="1">
      <alignment wrapText="1"/>
    </xf>
    <xf numFmtId="0" fontId="6" fillId="0" borderId="6" xfId="0" applyFont="1" applyBorder="1"/>
    <xf numFmtId="0" fontId="5" fillId="0" borderId="3" xfId="0" applyFont="1" applyBorder="1"/>
    <xf numFmtId="44" fontId="3" fillId="5" borderId="5" xfId="0" applyNumberFormat="1" applyFont="1" applyFill="1" applyBorder="1"/>
    <xf numFmtId="44" fontId="0" fillId="0" borderId="5" xfId="0" applyNumberFormat="1" applyBorder="1"/>
    <xf numFmtId="0" fontId="0" fillId="0" borderId="3" xfId="0" applyBorder="1"/>
    <xf numFmtId="0" fontId="0" fillId="0" borderId="19" xfId="0" applyBorder="1"/>
    <xf numFmtId="0" fontId="3" fillId="4" borderId="15" xfId="0" applyFont="1" applyFill="1" applyBorder="1"/>
    <xf numFmtId="0" fontId="0" fillId="4" borderId="16" xfId="0" applyFill="1" applyBorder="1"/>
    <xf numFmtId="0" fontId="0" fillId="0" borderId="0" xfId="0" applyAlignment="1">
      <alignment horizontal="left"/>
    </xf>
    <xf numFmtId="0" fontId="0" fillId="0" borderId="0" xfId="0" applyAlignment="1">
      <alignment wrapText="1"/>
    </xf>
    <xf numFmtId="0" fontId="0" fillId="0" borderId="0" xfId="0" applyAlignment="1">
      <alignment horizontal="left" vertical="top" wrapText="1" shrinkToFit="1"/>
    </xf>
    <xf numFmtId="0" fontId="0" fillId="0" borderId="0" xfId="0"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0C18D-3967-4B74-970F-DEB6F4F0BFF6}">
  <sheetPr>
    <pageSetUpPr fitToPage="1"/>
  </sheetPr>
  <dimension ref="A1:L70"/>
  <sheetViews>
    <sheetView tabSelected="1" zoomScale="85" zoomScaleNormal="85" workbookViewId="0">
      <selection activeCell="F6" sqref="F6"/>
    </sheetView>
  </sheetViews>
  <sheetFormatPr defaultRowHeight="15" x14ac:dyDescent="0.25"/>
  <cols>
    <col min="1" max="1" width="66.28515625" customWidth="1"/>
    <col min="2" max="2" width="19.42578125" bestFit="1" customWidth="1"/>
    <col min="3" max="3" width="19.140625" customWidth="1"/>
    <col min="4" max="5" width="15.7109375" style="7" customWidth="1"/>
    <col min="6" max="7" width="15.7109375" customWidth="1"/>
    <col min="8" max="8" width="15.7109375" style="7" customWidth="1"/>
    <col min="9" max="9" width="20.7109375" customWidth="1"/>
    <col min="12" max="12" width="18.140625" customWidth="1"/>
    <col min="13" max="13" width="10.5703125" bestFit="1" customWidth="1"/>
  </cols>
  <sheetData>
    <row r="1" spans="1:12" ht="18.75" x14ac:dyDescent="0.3">
      <c r="A1" s="6" t="s">
        <v>60</v>
      </c>
    </row>
    <row r="2" spans="1:12" ht="45" x14ac:dyDescent="0.25">
      <c r="A2" s="8" t="s">
        <v>35</v>
      </c>
      <c r="F2" s="9" t="s">
        <v>51</v>
      </c>
      <c r="G2" s="10" t="s">
        <v>57</v>
      </c>
      <c r="H2"/>
    </row>
    <row r="3" spans="1:12" x14ac:dyDescent="0.25">
      <c r="A3" s="11"/>
    </row>
    <row r="4" spans="1:12" s="8" customFormat="1" ht="60" x14ac:dyDescent="0.25">
      <c r="A4" s="12" t="s">
        <v>0</v>
      </c>
      <c r="B4" s="13"/>
      <c r="C4" s="14"/>
      <c r="D4" s="15" t="s">
        <v>27</v>
      </c>
      <c r="E4" s="16" t="s">
        <v>53</v>
      </c>
      <c r="F4" s="16" t="s">
        <v>43</v>
      </c>
      <c r="G4" s="17" t="s">
        <v>48</v>
      </c>
      <c r="H4" s="18" t="s">
        <v>59</v>
      </c>
      <c r="I4" s="17" t="s">
        <v>39</v>
      </c>
    </row>
    <row r="5" spans="1:12" x14ac:dyDescent="0.25">
      <c r="A5" s="19" t="s">
        <v>38</v>
      </c>
      <c r="B5" s="20"/>
      <c r="C5" s="21"/>
      <c r="D5" s="22"/>
      <c r="E5" s="20"/>
      <c r="F5" s="23"/>
      <c r="G5" s="24"/>
      <c r="H5" s="22"/>
      <c r="I5" s="24"/>
    </row>
    <row r="6" spans="1:12" x14ac:dyDescent="0.25">
      <c r="A6" s="25" t="s">
        <v>2</v>
      </c>
      <c r="B6" s="26" t="s">
        <v>3</v>
      </c>
      <c r="C6" s="27" t="s">
        <v>4</v>
      </c>
      <c r="D6" s="28" t="s">
        <v>1</v>
      </c>
      <c r="E6" s="29">
        <v>250</v>
      </c>
      <c r="F6" s="4">
        <v>0</v>
      </c>
      <c r="G6" s="30">
        <f t="shared" ref="G6:G11" si="0">E6*F6</f>
        <v>0</v>
      </c>
      <c r="H6" s="28">
        <v>12</v>
      </c>
      <c r="I6" s="31">
        <f t="shared" ref="I6:I11" si="1">G6*H6</f>
        <v>0</v>
      </c>
      <c r="K6" s="32"/>
      <c r="L6" s="33"/>
    </row>
    <row r="7" spans="1:12" x14ac:dyDescent="0.25">
      <c r="A7" s="25" t="s">
        <v>2</v>
      </c>
      <c r="B7" s="26" t="s">
        <v>3</v>
      </c>
      <c r="C7" s="27" t="s">
        <v>6</v>
      </c>
      <c r="D7" s="28" t="s">
        <v>1</v>
      </c>
      <c r="E7" s="29">
        <v>250</v>
      </c>
      <c r="F7" s="4">
        <v>0</v>
      </c>
      <c r="G7" s="30">
        <f t="shared" si="0"/>
        <v>0</v>
      </c>
      <c r="H7" s="28">
        <v>12</v>
      </c>
      <c r="I7" s="31">
        <f t="shared" si="1"/>
        <v>0</v>
      </c>
    </row>
    <row r="8" spans="1:12" x14ac:dyDescent="0.25">
      <c r="A8" s="25" t="s">
        <v>2</v>
      </c>
      <c r="B8" s="26" t="s">
        <v>3</v>
      </c>
      <c r="C8" s="27" t="s">
        <v>7</v>
      </c>
      <c r="D8" s="28" t="s">
        <v>1</v>
      </c>
      <c r="E8" s="29">
        <v>250</v>
      </c>
      <c r="F8" s="4">
        <v>0</v>
      </c>
      <c r="G8" s="30">
        <f t="shared" si="0"/>
        <v>0</v>
      </c>
      <c r="H8" s="28">
        <v>6</v>
      </c>
      <c r="I8" s="31">
        <f t="shared" si="1"/>
        <v>0</v>
      </c>
    </row>
    <row r="9" spans="1:12" x14ac:dyDescent="0.25">
      <c r="A9" s="25" t="s">
        <v>5</v>
      </c>
      <c r="B9" s="26" t="s">
        <v>3</v>
      </c>
      <c r="C9" s="27" t="s">
        <v>4</v>
      </c>
      <c r="D9" s="28" t="s">
        <v>1</v>
      </c>
      <c r="E9" s="29">
        <v>250</v>
      </c>
      <c r="F9" s="4">
        <v>0</v>
      </c>
      <c r="G9" s="30">
        <f t="shared" si="0"/>
        <v>0</v>
      </c>
      <c r="H9" s="28">
        <v>4</v>
      </c>
      <c r="I9" s="31">
        <f t="shared" si="1"/>
        <v>0</v>
      </c>
    </row>
    <row r="10" spans="1:12" x14ac:dyDescent="0.25">
      <c r="A10" s="25" t="s">
        <v>5</v>
      </c>
      <c r="B10" s="26" t="s">
        <v>3</v>
      </c>
      <c r="C10" s="27" t="s">
        <v>6</v>
      </c>
      <c r="D10" s="28" t="s">
        <v>1</v>
      </c>
      <c r="E10" s="29">
        <v>250</v>
      </c>
      <c r="F10" s="4">
        <v>0</v>
      </c>
      <c r="G10" s="30">
        <f t="shared" si="0"/>
        <v>0</v>
      </c>
      <c r="H10" s="28">
        <v>8</v>
      </c>
      <c r="I10" s="31">
        <f t="shared" si="1"/>
        <v>0</v>
      </c>
    </row>
    <row r="11" spans="1:12" x14ac:dyDescent="0.25">
      <c r="A11" s="25" t="s">
        <v>5</v>
      </c>
      <c r="B11" s="26" t="s">
        <v>3</v>
      </c>
      <c r="C11" s="27" t="s">
        <v>7</v>
      </c>
      <c r="D11" s="28" t="s">
        <v>1</v>
      </c>
      <c r="E11" s="29">
        <v>250</v>
      </c>
      <c r="F11" s="4">
        <v>0</v>
      </c>
      <c r="G11" s="30">
        <f t="shared" si="0"/>
        <v>0</v>
      </c>
      <c r="H11" s="28">
        <v>6</v>
      </c>
      <c r="I11" s="31">
        <f t="shared" si="1"/>
        <v>0</v>
      </c>
    </row>
    <row r="12" spans="1:12" x14ac:dyDescent="0.25">
      <c r="A12" s="25"/>
      <c r="B12" s="26"/>
      <c r="C12" s="27"/>
      <c r="D12" s="28"/>
      <c r="E12" s="29"/>
      <c r="F12" s="26"/>
      <c r="G12" s="27"/>
      <c r="H12" s="28"/>
      <c r="I12" s="27"/>
    </row>
    <row r="13" spans="1:12" x14ac:dyDescent="0.25">
      <c r="A13" s="34" t="s">
        <v>8</v>
      </c>
      <c r="B13" s="29"/>
      <c r="C13" s="35"/>
      <c r="D13" s="28"/>
      <c r="E13" s="29"/>
      <c r="F13" s="26"/>
      <c r="G13" s="27"/>
      <c r="H13" s="28"/>
      <c r="I13" s="27"/>
    </row>
    <row r="14" spans="1:12" x14ac:dyDescent="0.25">
      <c r="A14" s="25" t="s">
        <v>2</v>
      </c>
      <c r="B14" s="26" t="s">
        <v>3</v>
      </c>
      <c r="C14" s="27" t="s">
        <v>4</v>
      </c>
      <c r="D14" s="28" t="s">
        <v>1</v>
      </c>
      <c r="E14" s="29">
        <v>73</v>
      </c>
      <c r="F14" s="4">
        <v>0</v>
      </c>
      <c r="G14" s="30">
        <f t="shared" ref="G14:G19" si="2">E14*F14</f>
        <v>0</v>
      </c>
      <c r="H14" s="28">
        <v>12</v>
      </c>
      <c r="I14" s="31">
        <f t="shared" ref="I14:I19" si="3">G14*H14</f>
        <v>0</v>
      </c>
    </row>
    <row r="15" spans="1:12" x14ac:dyDescent="0.25">
      <c r="A15" s="25" t="s">
        <v>2</v>
      </c>
      <c r="B15" s="26" t="s">
        <v>3</v>
      </c>
      <c r="C15" s="27" t="s">
        <v>6</v>
      </c>
      <c r="D15" s="28" t="s">
        <v>1</v>
      </c>
      <c r="E15" s="29">
        <v>73</v>
      </c>
      <c r="F15" s="4">
        <v>0</v>
      </c>
      <c r="G15" s="30">
        <f t="shared" si="2"/>
        <v>0</v>
      </c>
      <c r="H15" s="28">
        <v>12</v>
      </c>
      <c r="I15" s="31">
        <f t="shared" si="3"/>
        <v>0</v>
      </c>
    </row>
    <row r="16" spans="1:12" x14ac:dyDescent="0.25">
      <c r="A16" s="25" t="s">
        <v>2</v>
      </c>
      <c r="B16" s="26" t="s">
        <v>3</v>
      </c>
      <c r="C16" s="27" t="s">
        <v>7</v>
      </c>
      <c r="D16" s="28" t="s">
        <v>1</v>
      </c>
      <c r="E16" s="29">
        <v>73</v>
      </c>
      <c r="F16" s="4">
        <v>0</v>
      </c>
      <c r="G16" s="30">
        <f t="shared" si="2"/>
        <v>0</v>
      </c>
      <c r="H16" s="28">
        <v>6</v>
      </c>
      <c r="I16" s="31">
        <f t="shared" si="3"/>
        <v>0</v>
      </c>
    </row>
    <row r="17" spans="1:9" x14ac:dyDescent="0.25">
      <c r="A17" s="25" t="s">
        <v>5</v>
      </c>
      <c r="B17" s="26" t="s">
        <v>3</v>
      </c>
      <c r="C17" s="27" t="s">
        <v>4</v>
      </c>
      <c r="D17" s="28" t="s">
        <v>1</v>
      </c>
      <c r="E17" s="29">
        <v>73</v>
      </c>
      <c r="F17" s="4">
        <v>0</v>
      </c>
      <c r="G17" s="30">
        <f t="shared" si="2"/>
        <v>0</v>
      </c>
      <c r="H17" s="28">
        <v>4</v>
      </c>
      <c r="I17" s="31">
        <f t="shared" si="3"/>
        <v>0</v>
      </c>
    </row>
    <row r="18" spans="1:9" x14ac:dyDescent="0.25">
      <c r="A18" s="25" t="s">
        <v>5</v>
      </c>
      <c r="B18" s="26" t="s">
        <v>3</v>
      </c>
      <c r="C18" s="27" t="s">
        <v>6</v>
      </c>
      <c r="D18" s="28" t="s">
        <v>1</v>
      </c>
      <c r="E18" s="29">
        <v>73</v>
      </c>
      <c r="F18" s="4">
        <v>0</v>
      </c>
      <c r="G18" s="30">
        <f t="shared" si="2"/>
        <v>0</v>
      </c>
      <c r="H18" s="28">
        <v>8</v>
      </c>
      <c r="I18" s="31">
        <f t="shared" si="3"/>
        <v>0</v>
      </c>
    </row>
    <row r="19" spans="1:9" x14ac:dyDescent="0.25">
      <c r="A19" s="25" t="s">
        <v>5</v>
      </c>
      <c r="B19" s="26" t="s">
        <v>3</v>
      </c>
      <c r="C19" s="27" t="s">
        <v>7</v>
      </c>
      <c r="D19" s="28" t="s">
        <v>1</v>
      </c>
      <c r="E19" s="29">
        <v>73</v>
      </c>
      <c r="F19" s="4">
        <v>0</v>
      </c>
      <c r="G19" s="30">
        <f t="shared" si="2"/>
        <v>0</v>
      </c>
      <c r="H19" s="28">
        <v>6</v>
      </c>
      <c r="I19" s="31">
        <f t="shared" si="3"/>
        <v>0</v>
      </c>
    </row>
    <row r="20" spans="1:9" x14ac:dyDescent="0.25">
      <c r="A20" s="25"/>
      <c r="B20" s="26"/>
      <c r="C20" s="27"/>
      <c r="D20" s="28"/>
      <c r="E20" s="29"/>
      <c r="F20" s="26"/>
      <c r="G20" s="27"/>
      <c r="H20" s="28"/>
      <c r="I20" s="27"/>
    </row>
    <row r="21" spans="1:9" x14ac:dyDescent="0.25">
      <c r="A21" s="34" t="s">
        <v>18</v>
      </c>
      <c r="B21" s="29"/>
      <c r="C21" s="35"/>
      <c r="D21" s="28"/>
      <c r="E21" s="29"/>
      <c r="F21" s="26"/>
      <c r="G21" s="27"/>
      <c r="H21" s="28"/>
      <c r="I21" s="27"/>
    </row>
    <row r="22" spans="1:9" x14ac:dyDescent="0.25">
      <c r="A22" s="25" t="s">
        <v>5</v>
      </c>
      <c r="B22" s="26" t="s">
        <v>19</v>
      </c>
      <c r="C22" s="27" t="s">
        <v>6</v>
      </c>
      <c r="D22" s="28" t="s">
        <v>1</v>
      </c>
      <c r="E22" s="29">
        <v>0.2</v>
      </c>
      <c r="F22" s="4">
        <v>0</v>
      </c>
      <c r="G22" s="30">
        <f>E22*F22</f>
        <v>0</v>
      </c>
      <c r="H22" s="28">
        <v>20</v>
      </c>
      <c r="I22" s="31">
        <f>G22*H22</f>
        <v>0</v>
      </c>
    </row>
    <row r="23" spans="1:9" x14ac:dyDescent="0.25">
      <c r="A23" s="25"/>
      <c r="B23" s="26"/>
      <c r="C23" s="27"/>
      <c r="D23" s="28"/>
      <c r="E23" s="29"/>
      <c r="F23" s="26"/>
      <c r="G23" s="27"/>
      <c r="H23" s="28"/>
      <c r="I23" s="27"/>
    </row>
    <row r="24" spans="1:9" x14ac:dyDescent="0.25">
      <c r="A24" s="34" t="s">
        <v>9</v>
      </c>
      <c r="B24" s="29"/>
      <c r="C24" s="35"/>
      <c r="D24" s="28"/>
      <c r="E24" s="29"/>
      <c r="F24" s="26"/>
      <c r="G24" s="27"/>
      <c r="H24" s="28"/>
      <c r="I24" s="27"/>
    </row>
    <row r="25" spans="1:9" x14ac:dyDescent="0.25">
      <c r="A25" s="25" t="s">
        <v>2</v>
      </c>
      <c r="B25" s="26" t="s">
        <v>3</v>
      </c>
      <c r="C25" s="27" t="s">
        <v>4</v>
      </c>
      <c r="D25" s="28" t="s">
        <v>1</v>
      </c>
      <c r="E25" s="29">
        <v>16</v>
      </c>
      <c r="F25" s="4">
        <v>0</v>
      </c>
      <c r="G25" s="30">
        <f t="shared" ref="G25:G30" si="4">E25*F25</f>
        <v>0</v>
      </c>
      <c r="H25" s="28">
        <v>8</v>
      </c>
      <c r="I25" s="31">
        <f t="shared" ref="I25:I30" si="5">G25*H25</f>
        <v>0</v>
      </c>
    </row>
    <row r="26" spans="1:9" x14ac:dyDescent="0.25">
      <c r="A26" s="25" t="s">
        <v>2</v>
      </c>
      <c r="B26" s="26" t="s">
        <v>3</v>
      </c>
      <c r="C26" s="27" t="s">
        <v>6</v>
      </c>
      <c r="D26" s="28" t="s">
        <v>1</v>
      </c>
      <c r="E26" s="29">
        <v>16</v>
      </c>
      <c r="F26" s="4">
        <v>0</v>
      </c>
      <c r="G26" s="30">
        <f t="shared" si="4"/>
        <v>0</v>
      </c>
      <c r="H26" s="28">
        <v>4</v>
      </c>
      <c r="I26" s="31">
        <f t="shared" si="5"/>
        <v>0</v>
      </c>
    </row>
    <row r="27" spans="1:9" x14ac:dyDescent="0.25">
      <c r="A27" s="25" t="s">
        <v>2</v>
      </c>
      <c r="B27" s="26" t="s">
        <v>3</v>
      </c>
      <c r="C27" s="27" t="s">
        <v>7</v>
      </c>
      <c r="D27" s="28" t="s">
        <v>1</v>
      </c>
      <c r="E27" s="29">
        <v>16</v>
      </c>
      <c r="F27" s="4">
        <v>0</v>
      </c>
      <c r="G27" s="30">
        <f t="shared" si="4"/>
        <v>0</v>
      </c>
      <c r="H27" s="28">
        <v>2</v>
      </c>
      <c r="I27" s="31">
        <f t="shared" si="5"/>
        <v>0</v>
      </c>
    </row>
    <row r="28" spans="1:9" x14ac:dyDescent="0.25">
      <c r="A28" s="25" t="s">
        <v>5</v>
      </c>
      <c r="B28" s="26" t="s">
        <v>3</v>
      </c>
      <c r="C28" s="27" t="s">
        <v>4</v>
      </c>
      <c r="D28" s="28" t="s">
        <v>1</v>
      </c>
      <c r="E28" s="29">
        <v>16</v>
      </c>
      <c r="F28" s="4">
        <v>0</v>
      </c>
      <c r="G28" s="30">
        <f t="shared" si="4"/>
        <v>0</v>
      </c>
      <c r="H28" s="28">
        <v>2</v>
      </c>
      <c r="I28" s="31">
        <f t="shared" si="5"/>
        <v>0</v>
      </c>
    </row>
    <row r="29" spans="1:9" x14ac:dyDescent="0.25">
      <c r="A29" s="25" t="s">
        <v>5</v>
      </c>
      <c r="B29" s="26" t="s">
        <v>3</v>
      </c>
      <c r="C29" s="27" t="s">
        <v>6</v>
      </c>
      <c r="D29" s="28" t="s">
        <v>1</v>
      </c>
      <c r="E29" s="29">
        <v>16</v>
      </c>
      <c r="F29" s="4">
        <v>0</v>
      </c>
      <c r="G29" s="30">
        <f t="shared" si="4"/>
        <v>0</v>
      </c>
      <c r="H29" s="28">
        <v>4</v>
      </c>
      <c r="I29" s="31">
        <f t="shared" si="5"/>
        <v>0</v>
      </c>
    </row>
    <row r="30" spans="1:9" x14ac:dyDescent="0.25">
      <c r="A30" s="25" t="s">
        <v>5</v>
      </c>
      <c r="B30" s="26" t="s">
        <v>3</v>
      </c>
      <c r="C30" s="27" t="s">
        <v>7</v>
      </c>
      <c r="D30" s="28" t="s">
        <v>1</v>
      </c>
      <c r="E30" s="29">
        <v>16</v>
      </c>
      <c r="F30" s="4">
        <v>0</v>
      </c>
      <c r="G30" s="30">
        <f t="shared" si="4"/>
        <v>0</v>
      </c>
      <c r="H30" s="28">
        <v>4</v>
      </c>
      <c r="I30" s="31">
        <f t="shared" si="5"/>
        <v>0</v>
      </c>
    </row>
    <row r="31" spans="1:9" x14ac:dyDescent="0.25">
      <c r="A31" s="36"/>
      <c r="B31" s="37"/>
      <c r="C31" s="38"/>
      <c r="D31" s="39"/>
      <c r="E31" s="40"/>
      <c r="F31" s="37"/>
      <c r="G31" s="38"/>
      <c r="H31" s="39"/>
      <c r="I31" s="38"/>
    </row>
    <row r="32" spans="1:9" ht="60" x14ac:dyDescent="0.25">
      <c r="A32" s="12" t="s">
        <v>10</v>
      </c>
      <c r="B32" s="13"/>
      <c r="C32" s="14"/>
      <c r="D32" s="15" t="s">
        <v>27</v>
      </c>
      <c r="E32" s="16" t="s">
        <v>52</v>
      </c>
      <c r="F32" s="16" t="s">
        <v>43</v>
      </c>
      <c r="G32" s="17" t="s">
        <v>47</v>
      </c>
      <c r="H32" s="18" t="s">
        <v>49</v>
      </c>
      <c r="I32" s="17" t="s">
        <v>39</v>
      </c>
    </row>
    <row r="33" spans="1:9" x14ac:dyDescent="0.25">
      <c r="A33" s="41" t="s">
        <v>11</v>
      </c>
      <c r="B33" s="20"/>
      <c r="C33" s="21"/>
      <c r="D33" s="22"/>
      <c r="E33" s="20"/>
      <c r="F33" s="23"/>
      <c r="G33" s="24"/>
      <c r="H33" s="22"/>
      <c r="I33" s="24"/>
    </row>
    <row r="34" spans="1:9" x14ac:dyDescent="0.25">
      <c r="A34" s="42" t="s">
        <v>24</v>
      </c>
      <c r="B34" s="26" t="s">
        <v>3</v>
      </c>
      <c r="C34" s="27" t="s">
        <v>6</v>
      </c>
      <c r="D34" s="28" t="s">
        <v>1</v>
      </c>
      <c r="E34" s="29">
        <v>153</v>
      </c>
      <c r="F34" s="4">
        <v>0</v>
      </c>
      <c r="G34" s="30">
        <f>E34*F34</f>
        <v>0</v>
      </c>
      <c r="H34" s="28">
        <v>4</v>
      </c>
      <c r="I34" s="31">
        <f>G34*H34</f>
        <v>0</v>
      </c>
    </row>
    <row r="35" spans="1:9" x14ac:dyDescent="0.25">
      <c r="A35" s="25"/>
      <c r="B35" s="26"/>
      <c r="C35" s="27"/>
      <c r="D35" s="28"/>
      <c r="E35" s="29"/>
      <c r="F35" s="26"/>
      <c r="G35" s="27"/>
      <c r="H35" s="28"/>
      <c r="I35" s="27"/>
    </row>
    <row r="36" spans="1:9" x14ac:dyDescent="0.25">
      <c r="A36" s="43" t="s">
        <v>12</v>
      </c>
      <c r="B36" s="29"/>
      <c r="C36" s="35"/>
      <c r="D36" s="28"/>
      <c r="E36" s="29"/>
      <c r="F36" s="26"/>
      <c r="G36" s="27"/>
      <c r="H36" s="28"/>
      <c r="I36" s="27"/>
    </row>
    <row r="37" spans="1:9" x14ac:dyDescent="0.25">
      <c r="A37" s="42" t="s">
        <v>24</v>
      </c>
      <c r="B37" s="26" t="s">
        <v>3</v>
      </c>
      <c r="C37" s="27" t="s">
        <v>6</v>
      </c>
      <c r="D37" s="28" t="s">
        <v>1</v>
      </c>
      <c r="E37" s="29">
        <v>20</v>
      </c>
      <c r="F37" s="4">
        <v>0</v>
      </c>
      <c r="G37" s="30">
        <f>E37*F37</f>
        <v>0</v>
      </c>
      <c r="H37" s="28">
        <v>4</v>
      </c>
      <c r="I37" s="31">
        <f>G37*H37</f>
        <v>0</v>
      </c>
    </row>
    <row r="38" spans="1:9" x14ac:dyDescent="0.25">
      <c r="A38" s="36"/>
      <c r="B38" s="37"/>
      <c r="C38" s="38"/>
      <c r="D38" s="39"/>
      <c r="E38" s="40"/>
      <c r="F38" s="37"/>
      <c r="G38" s="38"/>
      <c r="H38" s="39"/>
      <c r="I38" s="38"/>
    </row>
    <row r="39" spans="1:9" ht="45" x14ac:dyDescent="0.25">
      <c r="A39" s="12" t="s">
        <v>20</v>
      </c>
      <c r="B39" s="13"/>
      <c r="C39" s="14"/>
      <c r="D39" s="15" t="s">
        <v>27</v>
      </c>
      <c r="E39" s="16"/>
      <c r="F39" s="16" t="s">
        <v>43</v>
      </c>
      <c r="G39" s="17" t="s">
        <v>50</v>
      </c>
      <c r="H39" s="18" t="s">
        <v>54</v>
      </c>
      <c r="I39" s="17" t="s">
        <v>39</v>
      </c>
    </row>
    <row r="40" spans="1:9" x14ac:dyDescent="0.25">
      <c r="A40" s="44" t="s">
        <v>25</v>
      </c>
      <c r="B40" s="20"/>
      <c r="C40" s="21"/>
      <c r="D40" s="22" t="s">
        <v>40</v>
      </c>
      <c r="E40" s="20"/>
      <c r="F40" s="5">
        <v>0</v>
      </c>
      <c r="G40" s="45">
        <f>F40</f>
        <v>0</v>
      </c>
      <c r="H40" s="22">
        <v>60</v>
      </c>
      <c r="I40" s="46">
        <f>G40*H40</f>
        <v>0</v>
      </c>
    </row>
    <row r="41" spans="1:9" x14ac:dyDescent="0.25">
      <c r="A41" s="42" t="s">
        <v>21</v>
      </c>
      <c r="B41" s="26"/>
      <c r="C41" s="27"/>
      <c r="D41" s="28" t="s">
        <v>40</v>
      </c>
      <c r="E41" s="29"/>
      <c r="F41" s="4">
        <v>0</v>
      </c>
      <c r="G41" s="30">
        <f>F41</f>
        <v>0</v>
      </c>
      <c r="H41" s="28">
        <v>60</v>
      </c>
      <c r="I41" s="31">
        <f>G41*H41</f>
        <v>0</v>
      </c>
    </row>
    <row r="42" spans="1:9" x14ac:dyDescent="0.25">
      <c r="A42" s="25" t="s">
        <v>22</v>
      </c>
      <c r="B42" s="26"/>
      <c r="C42" s="27"/>
      <c r="D42" s="28" t="s">
        <v>41</v>
      </c>
      <c r="E42" s="29"/>
      <c r="F42" s="4">
        <v>0</v>
      </c>
      <c r="G42" s="30">
        <f>F42</f>
        <v>0</v>
      </c>
      <c r="H42" s="28">
        <v>150</v>
      </c>
      <c r="I42" s="31">
        <f>G42*H42</f>
        <v>0</v>
      </c>
    </row>
    <row r="43" spans="1:9" x14ac:dyDescent="0.25">
      <c r="A43" s="43"/>
      <c r="B43" s="29"/>
      <c r="C43" s="35"/>
      <c r="D43" s="39"/>
      <c r="E43" s="40"/>
      <c r="F43" s="37"/>
      <c r="G43" s="38"/>
      <c r="H43" s="39"/>
      <c r="I43" s="38"/>
    </row>
    <row r="44" spans="1:9" ht="45" x14ac:dyDescent="0.25">
      <c r="A44" s="12" t="s">
        <v>29</v>
      </c>
      <c r="B44" s="13"/>
      <c r="C44" s="14"/>
      <c r="D44" s="15" t="s">
        <v>27</v>
      </c>
      <c r="E44" s="16"/>
      <c r="F44" s="16" t="s">
        <v>43</v>
      </c>
      <c r="G44" s="17" t="s">
        <v>50</v>
      </c>
      <c r="H44" s="18" t="s">
        <v>54</v>
      </c>
      <c r="I44" s="17" t="s">
        <v>39</v>
      </c>
    </row>
    <row r="45" spans="1:9" x14ac:dyDescent="0.25">
      <c r="A45" s="47" t="s">
        <v>34</v>
      </c>
      <c r="B45" s="23" t="s">
        <v>28</v>
      </c>
      <c r="C45" s="24"/>
      <c r="D45" s="22" t="s">
        <v>42</v>
      </c>
      <c r="E45" s="20"/>
      <c r="F45" s="5">
        <v>0</v>
      </c>
      <c r="G45" s="45">
        <f>F45</f>
        <v>0</v>
      </c>
      <c r="H45" s="22">
        <v>16</v>
      </c>
      <c r="I45" s="46">
        <f t="shared" ref="I45:I53" si="6">G45*H45</f>
        <v>0</v>
      </c>
    </row>
    <row r="46" spans="1:9" x14ac:dyDescent="0.25">
      <c r="A46" s="25" t="s">
        <v>16</v>
      </c>
      <c r="B46" s="26"/>
      <c r="C46" s="27"/>
      <c r="D46" s="28" t="s">
        <v>41</v>
      </c>
      <c r="E46" s="29"/>
      <c r="F46" s="4">
        <v>0</v>
      </c>
      <c r="G46" s="30">
        <f t="shared" ref="G46:G53" si="7">F46</f>
        <v>0</v>
      </c>
      <c r="H46" s="28">
        <v>2</v>
      </c>
      <c r="I46" s="31">
        <f t="shared" si="6"/>
        <v>0</v>
      </c>
    </row>
    <row r="47" spans="1:9" x14ac:dyDescent="0.25">
      <c r="A47" s="25" t="s">
        <v>30</v>
      </c>
      <c r="B47" s="26" t="s">
        <v>3</v>
      </c>
      <c r="C47" s="27"/>
      <c r="D47" s="28" t="s">
        <v>42</v>
      </c>
      <c r="E47" s="29"/>
      <c r="F47" s="4">
        <v>0</v>
      </c>
      <c r="G47" s="30">
        <f t="shared" si="7"/>
        <v>0</v>
      </c>
      <c r="H47" s="28">
        <v>16</v>
      </c>
      <c r="I47" s="31">
        <f t="shared" si="6"/>
        <v>0</v>
      </c>
    </row>
    <row r="48" spans="1:9" x14ac:dyDescent="0.25">
      <c r="A48" s="25" t="s">
        <v>31</v>
      </c>
      <c r="B48" s="26" t="s">
        <v>3</v>
      </c>
      <c r="C48" s="27"/>
      <c r="D48" s="28" t="s">
        <v>42</v>
      </c>
      <c r="E48" s="29"/>
      <c r="F48" s="4">
        <v>0</v>
      </c>
      <c r="G48" s="30">
        <f t="shared" si="7"/>
        <v>0</v>
      </c>
      <c r="H48" s="28">
        <v>16</v>
      </c>
      <c r="I48" s="31">
        <f t="shared" si="6"/>
        <v>0</v>
      </c>
    </row>
    <row r="49" spans="1:9" x14ac:dyDescent="0.25">
      <c r="A49" s="25" t="s">
        <v>32</v>
      </c>
      <c r="B49" s="26" t="s">
        <v>3</v>
      </c>
      <c r="C49" s="27"/>
      <c r="D49" s="28" t="s">
        <v>42</v>
      </c>
      <c r="E49" s="29"/>
      <c r="F49" s="4">
        <v>0</v>
      </c>
      <c r="G49" s="30">
        <f t="shared" si="7"/>
        <v>0</v>
      </c>
      <c r="H49" s="28">
        <v>16</v>
      </c>
      <c r="I49" s="31">
        <f t="shared" si="6"/>
        <v>0</v>
      </c>
    </row>
    <row r="50" spans="1:9" x14ac:dyDescent="0.25">
      <c r="A50" s="25" t="s">
        <v>33</v>
      </c>
      <c r="B50" s="26" t="s">
        <v>3</v>
      </c>
      <c r="C50" s="27"/>
      <c r="D50" s="28" t="s">
        <v>42</v>
      </c>
      <c r="E50" s="29"/>
      <c r="F50" s="4">
        <v>0</v>
      </c>
      <c r="G50" s="30">
        <f t="shared" si="7"/>
        <v>0</v>
      </c>
      <c r="H50" s="28">
        <v>16</v>
      </c>
      <c r="I50" s="31">
        <f t="shared" si="6"/>
        <v>0</v>
      </c>
    </row>
    <row r="51" spans="1:9" x14ac:dyDescent="0.25">
      <c r="A51" s="25" t="s">
        <v>46</v>
      </c>
      <c r="B51" s="26"/>
      <c r="C51" s="27"/>
      <c r="D51" s="28" t="s">
        <v>42</v>
      </c>
      <c r="E51" s="29"/>
      <c r="F51" s="4">
        <v>0</v>
      </c>
      <c r="G51" s="30">
        <f t="shared" si="7"/>
        <v>0</v>
      </c>
      <c r="H51" s="28">
        <v>32</v>
      </c>
      <c r="I51" s="31">
        <f t="shared" si="6"/>
        <v>0</v>
      </c>
    </row>
    <row r="52" spans="1:9" x14ac:dyDescent="0.25">
      <c r="A52" s="25" t="s">
        <v>45</v>
      </c>
      <c r="B52" s="26"/>
      <c r="C52" s="27"/>
      <c r="D52" s="28" t="s">
        <v>42</v>
      </c>
      <c r="E52" s="29"/>
      <c r="F52" s="4">
        <v>0</v>
      </c>
      <c r="G52" s="30">
        <f t="shared" si="7"/>
        <v>0</v>
      </c>
      <c r="H52" s="28">
        <v>32</v>
      </c>
      <c r="I52" s="31">
        <f t="shared" si="6"/>
        <v>0</v>
      </c>
    </row>
    <row r="53" spans="1:9" x14ac:dyDescent="0.25">
      <c r="A53" s="25" t="s">
        <v>26</v>
      </c>
      <c r="B53" s="26"/>
      <c r="C53" s="27"/>
      <c r="D53" s="28" t="s">
        <v>58</v>
      </c>
      <c r="E53" s="29"/>
      <c r="F53" s="4">
        <v>0</v>
      </c>
      <c r="G53" s="30">
        <f t="shared" si="7"/>
        <v>0</v>
      </c>
      <c r="H53" s="28">
        <v>10</v>
      </c>
      <c r="I53" s="31">
        <f t="shared" si="6"/>
        <v>0</v>
      </c>
    </row>
    <row r="54" spans="1:9" x14ac:dyDescent="0.25">
      <c r="A54" s="36"/>
      <c r="B54" s="37"/>
      <c r="C54" s="38"/>
      <c r="D54" s="39"/>
      <c r="E54" s="40"/>
      <c r="F54" s="37"/>
      <c r="G54" s="38"/>
      <c r="H54" s="39"/>
      <c r="I54" s="38"/>
    </row>
    <row r="55" spans="1:9" ht="30" x14ac:dyDescent="0.25">
      <c r="A55" s="12" t="s">
        <v>37</v>
      </c>
      <c r="B55" s="13"/>
      <c r="C55" s="14"/>
      <c r="D55" s="15" t="s">
        <v>27</v>
      </c>
      <c r="E55" s="16"/>
      <c r="F55" s="16" t="s">
        <v>55</v>
      </c>
      <c r="G55" s="17" t="s">
        <v>50</v>
      </c>
      <c r="H55" s="18" t="s">
        <v>54</v>
      </c>
      <c r="I55" s="17" t="s">
        <v>39</v>
      </c>
    </row>
    <row r="56" spans="1:9" x14ac:dyDescent="0.25">
      <c r="A56" s="47" t="s">
        <v>44</v>
      </c>
      <c r="B56" s="23"/>
      <c r="C56" s="24"/>
      <c r="D56" s="22" t="s">
        <v>56</v>
      </c>
      <c r="E56" s="20"/>
      <c r="F56" s="5">
        <v>0</v>
      </c>
      <c r="G56" s="45">
        <f>F56</f>
        <v>0</v>
      </c>
      <c r="H56" s="22">
        <v>2</v>
      </c>
      <c r="I56" s="46">
        <f>G56*H56</f>
        <v>0</v>
      </c>
    </row>
    <row r="57" spans="1:9" x14ac:dyDescent="0.25">
      <c r="A57" s="36"/>
      <c r="B57" s="37"/>
      <c r="C57" s="38"/>
      <c r="D57" s="39"/>
      <c r="E57" s="40"/>
      <c r="F57" s="37"/>
      <c r="G57" s="48"/>
      <c r="H57" s="39"/>
      <c r="I57" s="3"/>
    </row>
    <row r="58" spans="1:9" ht="15.75" thickBot="1" x14ac:dyDescent="0.3">
      <c r="I58" s="33"/>
    </row>
    <row r="59" spans="1:9" ht="15.75" thickBot="1" x14ac:dyDescent="0.3">
      <c r="A59" s="49" t="s">
        <v>23</v>
      </c>
      <c r="B59" s="50"/>
      <c r="C59" s="50"/>
      <c r="D59" s="50"/>
      <c r="E59" s="50"/>
      <c r="F59" s="50"/>
      <c r="G59" s="50"/>
      <c r="H59" s="50"/>
      <c r="I59" s="2">
        <f>SUM(I5:I58)</f>
        <v>0</v>
      </c>
    </row>
    <row r="62" spans="1:9" x14ac:dyDescent="0.25">
      <c r="B62" s="54" t="s">
        <v>13</v>
      </c>
      <c r="C62" s="54"/>
      <c r="D62" s="1"/>
      <c r="E62" s="1"/>
      <c r="F62" s="1"/>
      <c r="G62" s="1"/>
    </row>
    <row r="63" spans="1:9" x14ac:dyDescent="0.25">
      <c r="B63" s="51"/>
      <c r="C63" s="51"/>
      <c r="D63"/>
    </row>
    <row r="64" spans="1:9" x14ac:dyDescent="0.25">
      <c r="B64" s="54" t="s">
        <v>14</v>
      </c>
      <c r="C64" s="54"/>
      <c r="D64" s="1"/>
      <c r="E64" s="1"/>
      <c r="F64" s="1"/>
      <c r="G64" s="1"/>
    </row>
    <row r="65" spans="1:8" x14ac:dyDescent="0.25">
      <c r="B65" s="51"/>
      <c r="C65" s="51"/>
      <c r="D65"/>
    </row>
    <row r="66" spans="1:8" x14ac:dyDescent="0.25">
      <c r="B66" s="54" t="s">
        <v>15</v>
      </c>
      <c r="C66" s="54"/>
      <c r="D66" s="1"/>
      <c r="E66" s="1"/>
      <c r="F66" s="1"/>
      <c r="G66" s="1"/>
    </row>
    <row r="69" spans="1:8" s="52" customFormat="1" ht="50.1" customHeight="1" x14ac:dyDescent="0.25">
      <c r="A69" s="53" t="s">
        <v>36</v>
      </c>
      <c r="B69" s="53"/>
      <c r="C69" s="53"/>
      <c r="D69" s="53"/>
      <c r="E69" s="53"/>
      <c r="F69" s="53"/>
      <c r="G69" s="53"/>
      <c r="H69" s="53"/>
    </row>
    <row r="70" spans="1:8" s="52" customFormat="1" ht="50.1" customHeight="1" x14ac:dyDescent="0.25">
      <c r="A70" s="53" t="s">
        <v>17</v>
      </c>
      <c r="B70" s="53"/>
      <c r="C70" s="53"/>
      <c r="D70" s="53"/>
      <c r="E70" s="53"/>
      <c r="F70" s="53"/>
      <c r="G70" s="53"/>
      <c r="H70" s="53"/>
    </row>
  </sheetData>
  <sheetProtection algorithmName="SHA-512" hashValue="Ukmyk1NsIxGXw+rAh62L4baQDZXL7IA0VnhL3zDGJI007eBhaApgmdtBPoFNGVc/6sieVgfJcdf/nzhfp4zecg==" saltValue="xtT8BUXy/VGqf3cQZLYbXA==" spinCount="100000" sheet="1" objects="1" scenarios="1"/>
  <mergeCells count="5">
    <mergeCell ref="A69:H69"/>
    <mergeCell ref="A70:H70"/>
    <mergeCell ref="B62:C62"/>
    <mergeCell ref="B64:C64"/>
    <mergeCell ref="B66:C66"/>
  </mergeCells>
  <pageMargins left="0.39370078740157483" right="0.39370078740157483" top="0.39370078740157483" bottom="0.39370078740157483" header="0.31496062992125984" footer="0.31496062992125984"/>
  <pageSetup scale="64"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84D42F-E0A9-41CD-9FFE-46D0B7D325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1C69F2-EB5E-46E2-9DAC-5692D9C1C8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G.1 Prijs</vt:lpstr>
      <vt:lpstr>'G.1 Prijs'!Afdrukbereik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Eddie van den Berg</dc:creator>
  <cp:lastModifiedBy>Henk Vrieling - Flott inkoop- en interim-management</cp:lastModifiedBy>
  <cp:lastPrinted>2024-07-12T11:33:42Z</cp:lastPrinted>
  <dcterms:created xsi:type="dcterms:W3CDTF">2019-07-10T08:40:32Z</dcterms:created>
  <dcterms:modified xsi:type="dcterms:W3CDTF">2024-07-22T09:16:27Z</dcterms:modified>
</cp:coreProperties>
</file>