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hidePivotFieldList="1" defaultThemeVersion="166925"/>
  <mc:AlternateContent xmlns:mc="http://schemas.openxmlformats.org/markup-compatibility/2006">
    <mc:Choice Requires="x15">
      <x15ac:absPath xmlns:x15ac="http://schemas.microsoft.com/office/spreadsheetml/2010/11/ac" url="https://provincieutrecht-my.sharepoint.com/personal/p24840_provincie-utrecht_nl/Documents/Projecten/Veeg- en zuigdiensten/Publiceren/"/>
    </mc:Choice>
  </mc:AlternateContent>
  <xr:revisionPtr revIDLastSave="0" documentId="8_{B575BC68-6466-4D95-89BD-4082262B4C6E}" xr6:coauthVersionLast="47" xr6:coauthVersionMax="47" xr10:uidLastSave="{00000000-0000-0000-0000-000000000000}"/>
  <bookViews>
    <workbookView xWindow="-90" yWindow="-90" windowWidth="19380" windowHeight="10260" xr2:uid="{00000000-000D-0000-FFFF-FFFF00000000}"/>
  </bookViews>
  <sheets>
    <sheet name="prijzenblad" sheetId="1" r:id="rId1"/>
  </sheets>
  <definedNames>
    <definedName name="_xlnm._FilterDatabase" localSheetId="0" hidden="1">prijzenblad!$B$2:$M$16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 l="1"/>
  <c r="F14" i="1"/>
  <c r="F15" i="1"/>
  <c r="F16" i="1"/>
  <c r="F13" i="1"/>
  <c r="F4" i="1"/>
  <c r="F5" i="1"/>
  <c r="F6" i="1"/>
  <c r="F7" i="1"/>
  <c r="F8" i="1"/>
  <c r="F9" i="1"/>
  <c r="F11" i="1"/>
  <c r="F12" i="1"/>
  <c r="F3" i="1"/>
  <c r="F17" i="1" l="1"/>
</calcChain>
</file>

<file path=xl/sharedStrings.xml><?xml version="1.0" encoding="utf-8"?>
<sst xmlns="http://schemas.openxmlformats.org/spreadsheetml/2006/main" count="106" uniqueCount="72">
  <si>
    <t>Volgnummer</t>
  </si>
  <si>
    <t>Locatie</t>
  </si>
  <si>
    <t>Huidige Frequentie</t>
  </si>
  <si>
    <t>Frequentie Opdrachtnemer (aantal keer per jaar)</t>
  </si>
  <si>
    <t>prijs per eenheid</t>
  </si>
  <si>
    <t xml:space="preserve">totaal </t>
  </si>
  <si>
    <t>functionele eis</t>
  </si>
  <si>
    <t>(Beeld)kwaliteitseis</t>
  </si>
  <si>
    <t>KM</t>
  </si>
  <si>
    <t>Type spoor</t>
  </si>
  <si>
    <t>Geo</t>
  </si>
  <si>
    <t>Km_van</t>
  </si>
  <si>
    <t>Km_tot</t>
  </si>
  <si>
    <t>Aantallen: M2*2 &amp; Wissels</t>
  </si>
  <si>
    <t>1.Leidseveertunnel (tussen Jaarbeursplein – UCC)</t>
  </si>
  <si>
    <t>1 x per week</t>
  </si>
  <si>
    <t>F001, F002, F004, F006</t>
  </si>
  <si>
    <t>B001
B002</t>
  </si>
  <si>
    <t>km 12.350 t/m km 13.4
2 sporen
(Beton spoor)</t>
  </si>
  <si>
    <t>Betonspoor</t>
  </si>
  <si>
    <t>Wissels 6 stuks
Oppervlakte gesloten verharding 16.000 m2 
HWA zie tab "totaal aantal HWA"</t>
  </si>
  <si>
    <t>2. Jaarbeursplein</t>
  </si>
  <si>
    <t>1x week</t>
  </si>
  <si>
    <t>Km 12.1 t/m km12.350
2 sporen
(Beton spoor)</t>
  </si>
  <si>
    <t>Wissels 4 stuks
Opppervlakte gesloten verharding 1.750 m2
HWA zie tab "totaal aantal HWA"</t>
  </si>
  <si>
    <t xml:space="preserve">3. Vaartsche Rijn </t>
  </si>
  <si>
    <t>1x per 6 maanden</t>
  </si>
  <si>
    <t>km 13.4 t/m km 15.9
2 sporen
(Beton spoor)</t>
  </si>
  <si>
    <t>Wissels 2 stuks
Oppervlakte gesloten verharding 18.750m2
HWA zie tab "totaal aantal HWA"</t>
  </si>
  <si>
    <t xml:space="preserve">4. P&amp;R   </t>
  </si>
  <si>
    <t>1x per 2 wkn</t>
  </si>
  <si>
    <t>Km 20.8 t/m km 21.4
2 sporen
(Beton Spoor)</t>
  </si>
  <si>
    <t>Wissels 6 stuks
Opppervlakte gesloten verharding 4.500 m2
HWA zie tab "totaal aantal HWA"</t>
  </si>
  <si>
    <t>5. Padualaan tot P&amp;R</t>
  </si>
  <si>
    <t>1x per 4 wkn</t>
  </si>
  <si>
    <t>F001, F004, F006</t>
  </si>
  <si>
    <t>Km 19.2 t/m km 20.8
2 sporen
(Beton Spoor)</t>
  </si>
  <si>
    <t>Oppervlakte gesloten verharding 16.000m2
HWA zie tab "totaal aantal HWA"</t>
  </si>
  <si>
    <t>6. Remiseterrein</t>
  </si>
  <si>
    <t>1x per jaar</t>
  </si>
  <si>
    <t>Drainage putten 9
Straatkolken 70
trottoir kolken 52
Asfalt 15.000m2
wegen, en parkeerterrein bussen</t>
  </si>
  <si>
    <t>Grasbaan:
Km 2.915 t/m 3.096</t>
  </si>
  <si>
    <t>Grasbaan</t>
  </si>
  <si>
    <t>HWA zie tab "totaal aantal HWA"</t>
  </si>
  <si>
    <t xml:space="preserve">Betonspoor:
Km 3.096 t/m 3.364 en </t>
  </si>
  <si>
    <t xml:space="preserve">Wissel 4 stuks
HWA zie tab "totaal aantal HWA"
</t>
  </si>
  <si>
    <t xml:space="preserve">8. HWA groefrailputjes leegzuigen gehele areaal </t>
  </si>
  <si>
    <t>F001</t>
  </si>
  <si>
    <t>- In de periode van 21 oktober t/m 21 december</t>
  </si>
  <si>
    <t>F003</t>
  </si>
  <si>
    <t>B003</t>
  </si>
  <si>
    <t>Alle geo</t>
  </si>
  <si>
    <t xml:space="preserve">ca. 65 km spoor/wissel/kruis in gebied.
P+R  geo 929/138	totaal 1267 meter
SPOOR	1199 meter
WISSEL	54 meter
KRUIS	14 meter
Remise geo 928	 totaal 5631 meter
SPOOR	4628 meter
WISSEL	1003 meter
SUNIJ geo 136/137/149	totaal 42462 meter
SPOOR	41477 meter
WISSEL	929 meter
KRUIS	56 meter
UHL geo 138	totaal 15769 meter
SPOOR	15655 meter
WISSEL	85 meter
KRUIS	29 meter
Grand Total alle geo  65129 meter
 </t>
  </si>
  <si>
    <t xml:space="preserve">10. Bevloering bij bogen, overgangen inclusief groef. </t>
  </si>
  <si>
    <t>1 x per kwartaal. 
(exclusief locatie "kolom B" 1, 2, 3, 4, 5 en 6)</t>
  </si>
  <si>
    <t>F005</t>
  </si>
  <si>
    <t>Alle overgangen in het areaal, en bogen in beton.</t>
  </si>
  <si>
    <t>Alle</t>
  </si>
  <si>
    <t>* Zie tabblad FM_sope en Aantallen Draai</t>
  </si>
  <si>
    <t>11. Betondek wisselstraat.</t>
  </si>
  <si>
    <t>Vignole</t>
  </si>
  <si>
    <t>6.8 t/m 7.3</t>
  </si>
  <si>
    <t>totaal:</t>
  </si>
  <si>
    <r>
      <rPr>
        <b/>
        <sz val="12"/>
        <color theme="1"/>
        <rFont val="Arial"/>
        <family val="2"/>
      </rPr>
      <t>Bijlage 9 Prijzenblad</t>
    </r>
    <r>
      <rPr>
        <sz val="12"/>
        <color theme="1"/>
        <rFont val="Arial"/>
        <family val="2"/>
      </rPr>
      <t xml:space="preserve"> (alleen gele cellen invullen)</t>
    </r>
  </si>
  <si>
    <t>7. Vanaf Jaarbeursplein tot Nieuwegein Zuid en IJsselstein Zuid.</t>
  </si>
  <si>
    <t>Ballastspoor</t>
  </si>
  <si>
    <t>A: 136, 
B: 137, 
C: 149</t>
  </si>
  <si>
    <t>A: 0
B: 3.364
C: 0</t>
  </si>
  <si>
    <t>A: 2.915
B:12,1
C:7.8</t>
  </si>
  <si>
    <t>Kolom1</t>
  </si>
  <si>
    <t xml:space="preserve">9. HWA (exclusief groefrailputjes) leegzuigen gehele areaal </t>
  </si>
  <si>
    <t>10. Verwijderen incl. afvoeren bladval op gehele areaal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</si>
</sst>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2"/>
      <color rgb="FF000000"/>
      <name val="Arial"/>
      <family val="2"/>
    </font>
    <font>
      <sz val="12"/>
      <color theme="1"/>
      <name val="Arial"/>
      <family val="2"/>
    </font>
    <font>
      <sz val="12"/>
      <color rgb="FF000000"/>
      <name val="Arial"/>
      <family val="2"/>
    </font>
    <font>
      <b/>
      <sz val="12"/>
      <color theme="1"/>
      <name val="Arial"/>
      <family val="2"/>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xf numFmtId="0" fontId="4" fillId="0" borderId="0" xfId="0" applyFont="1" applyAlignment="1">
      <alignment horizontal="left" vertical="top" wrapText="1"/>
    </xf>
    <xf numFmtId="44" fontId="4" fillId="0" borderId="1" xfId="1" applyFont="1" applyBorder="1" applyAlignment="1">
      <alignment horizontal="left" vertical="top" wrapText="1"/>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left" vertical="center" indent="5"/>
    </xf>
    <xf numFmtId="0" fontId="4" fillId="0" borderId="0" xfId="0" quotePrefix="1" applyFont="1" applyAlignment="1">
      <alignment horizontal="left" vertical="top" wrapText="1"/>
    </xf>
    <xf numFmtId="0" fontId="4" fillId="2" borderId="0" xfId="0" applyFont="1" applyFill="1" applyAlignment="1">
      <alignment horizontal="left" vertical="top" wrapText="1"/>
    </xf>
    <xf numFmtId="0" fontId="4" fillId="0" borderId="0" xfId="0" applyFont="1" applyAlignment="1">
      <alignment horizontal="left" vertical="top"/>
    </xf>
    <xf numFmtId="0" fontId="4" fillId="4" borderId="0" xfId="0" applyFont="1" applyFill="1" applyAlignment="1">
      <alignment horizontal="left" vertical="top" wrapText="1"/>
    </xf>
    <xf numFmtId="0" fontId="4" fillId="3" borderId="2" xfId="0" applyFont="1" applyFill="1" applyBorder="1" applyAlignment="1">
      <alignment horizontal="left" vertical="top" wrapText="1"/>
    </xf>
    <xf numFmtId="0" fontId="3" fillId="5" borderId="0" xfId="0" applyFont="1" applyFill="1" applyAlignment="1">
      <alignment horizontal="center" vertical="center"/>
    </xf>
    <xf numFmtId="0" fontId="0" fillId="5" borderId="0" xfId="0" applyFill="1" applyAlignment="1">
      <alignment horizontal="center" vertical="center"/>
    </xf>
    <xf numFmtId="0" fontId="4" fillId="3" borderId="0" xfId="0" applyFont="1" applyFill="1" applyAlignment="1">
      <alignment horizontal="left" vertical="top" wrapText="1"/>
    </xf>
  </cellXfs>
  <cellStyles count="2">
    <cellStyle name="Standaard" xfId="0" builtinId="0"/>
    <cellStyle name="Valuta" xfId="1" builtinId="4"/>
  </cellStyles>
  <dxfs count="32">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indexed="64"/>
          <bgColor rgb="FFFF0000"/>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indexed="64"/>
          <bgColor rgb="FFFF0000"/>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
      <font>
        <strike val="0"/>
        <outline val="0"/>
        <shadow val="0"/>
        <u val="none"/>
        <vertAlign val="baseline"/>
        <sz val="12"/>
        <name val="Arial"/>
        <family val="2"/>
        <scheme val="none"/>
      </font>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O17" totalsRowCount="1" headerRowDxfId="31" dataDxfId="30">
  <autoFilter ref="A2:O16" xr:uid="{00000000-0009-0000-0100-000002000000}"/>
  <tableColumns count="15">
    <tableColumn id="22" xr3:uid="{00000000-0010-0000-0000-000016000000}" name="Volgnummer" dataDxfId="29" totalsRowDxfId="14"/>
    <tableColumn id="1" xr3:uid="{00000000-0010-0000-0000-000001000000}" name="Locatie" dataDxfId="28" totalsRowDxfId="13"/>
    <tableColumn id="2" xr3:uid="{00000000-0010-0000-0000-000002000000}" name="Huidige Frequentie" dataDxfId="27" totalsRowDxfId="12"/>
    <tableColumn id="3" xr3:uid="{00000000-0010-0000-0000-000003000000}" name="Frequentie Opdrachtnemer (aantal keer per jaar)" dataDxfId="26" totalsRowDxfId="11"/>
    <tableColumn id="8" xr3:uid="{162E9285-5E8C-4C03-8CEE-CE53202AB60A}" name="prijs per eenheid" totalsRowLabel="totaal:" dataDxfId="25" totalsRowDxfId="10"/>
    <tableColumn id="10" xr3:uid="{9DDAFED2-FC70-4D72-BB40-96F8B78498BD}" name="totaal " totalsRowFunction="custom" dataDxfId="24" totalsRowDxfId="9">
      <calculatedColumnFormula>Table2[[#This Row],[Frequentie Opdrachtnemer (aantal keer per jaar)]]*Table2[[#This Row],[prijs per eenheid]]</calculatedColumnFormula>
      <totalsRowFormula>SUM(F3:F16)</totalsRowFormula>
    </tableColumn>
    <tableColumn id="4" xr3:uid="{00000000-0010-0000-0000-000004000000}" name="functionele eis" dataDxfId="23" totalsRowDxfId="8"/>
    <tableColumn id="5" xr3:uid="{00000000-0010-0000-0000-000005000000}" name="(Beeld)kwaliteitseis" dataDxfId="22" totalsRowDxfId="7"/>
    <tableColumn id="7" xr3:uid="{00000000-0010-0000-0000-000007000000}" name="KM" dataDxfId="21" totalsRowDxfId="6"/>
    <tableColumn id="19" xr3:uid="{00000000-0010-0000-0000-000013000000}" name="Type spoor" dataDxfId="20" totalsRowDxfId="5"/>
    <tableColumn id="16" xr3:uid="{6FF87FF2-4668-41C6-B2E5-FF805960C432}" name="Geo" dataDxfId="19" totalsRowDxfId="4"/>
    <tableColumn id="20" xr3:uid="{00000000-0010-0000-0000-000014000000}" name="Km_van" dataDxfId="18" totalsRowDxfId="3"/>
    <tableColumn id="21" xr3:uid="{00000000-0010-0000-0000-000015000000}" name="Km_tot" dataDxfId="17" totalsRowDxfId="2"/>
    <tableColumn id="9" xr3:uid="{1ED545F4-323A-46D7-A1CC-37D73E246E5E}" name="Aantallen: M2*2 &amp; Wissels" dataDxfId="16" totalsRowDxfId="1"/>
    <tableColumn id="11" xr3:uid="{AE65A1CE-1DF0-4E1F-9434-AA073FB429C0}" name="Kolom1" dataDxfId="15" totalsRowDxfId="0"/>
  </tableColumns>
  <tableStyleInfo name="TableStyleMedium3"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FD438-F8CC-4981-9F57-0629AAFEB1AA}">
  <dimension ref="A1:O37"/>
  <sheetViews>
    <sheetView tabSelected="1" topLeftCell="B1" zoomScale="85" zoomScaleNormal="85" workbookViewId="0">
      <pane ySplit="2" topLeftCell="A3" activePane="bottomLeft" state="frozen"/>
      <selection pane="bottomLeft" activeCell="G20" sqref="G20"/>
    </sheetView>
  </sheetViews>
  <sheetFormatPr defaultColWidth="9" defaultRowHeight="15.25" x14ac:dyDescent="0.65"/>
  <cols>
    <col min="1" max="1" width="11.86328125" style="3" hidden="1" customWidth="1"/>
    <col min="2" max="2" width="20.7265625" style="3" customWidth="1"/>
    <col min="3" max="3" width="20.40625" style="3" customWidth="1"/>
    <col min="4" max="4" width="21" style="3" customWidth="1"/>
    <col min="5" max="5" width="14" style="3" customWidth="1"/>
    <col min="6" max="6" width="21" style="3" customWidth="1"/>
    <col min="7" max="7" width="22.40625" style="3" customWidth="1"/>
    <col min="8" max="8" width="26.1328125" style="3" customWidth="1"/>
    <col min="9" max="9" width="22.40625" style="3" customWidth="1"/>
    <col min="10" max="10" width="13.7265625" style="3" customWidth="1"/>
    <col min="11" max="11" width="10.86328125" style="3" customWidth="1"/>
    <col min="12" max="12" width="13.40625" style="3" customWidth="1"/>
    <col min="13" max="13" width="11.7265625" style="3" customWidth="1"/>
    <col min="14" max="14" width="45" style="3" customWidth="1"/>
    <col min="15" max="16384" width="9" style="3"/>
  </cols>
  <sheetData>
    <row r="1" spans="1:15" ht="56.5" customHeight="1" x14ac:dyDescent="0.65">
      <c r="B1" s="14" t="s">
        <v>63</v>
      </c>
      <c r="C1" s="15"/>
      <c r="D1" s="15"/>
    </row>
    <row r="2" spans="1:15" ht="62" x14ac:dyDescent="0.65">
      <c r="A2" s="1" t="s">
        <v>0</v>
      </c>
      <c r="B2" s="1" t="s">
        <v>1</v>
      </c>
      <c r="C2" s="1" t="s">
        <v>2</v>
      </c>
      <c r="D2" s="1" t="s">
        <v>3</v>
      </c>
      <c r="E2" s="1" t="s">
        <v>4</v>
      </c>
      <c r="F2" s="1" t="s">
        <v>5</v>
      </c>
      <c r="G2" s="1" t="s">
        <v>6</v>
      </c>
      <c r="H2" s="1" t="s">
        <v>7</v>
      </c>
      <c r="I2" s="1" t="s">
        <v>8</v>
      </c>
      <c r="J2" s="1" t="s">
        <v>9</v>
      </c>
      <c r="K2" s="1" t="s">
        <v>10</v>
      </c>
      <c r="L2" s="1" t="s">
        <v>11</v>
      </c>
      <c r="M2" s="1" t="s">
        <v>12</v>
      </c>
      <c r="N2" s="11" t="s">
        <v>13</v>
      </c>
      <c r="O2" s="2" t="s">
        <v>69</v>
      </c>
    </row>
    <row r="3" spans="1:15" ht="61" x14ac:dyDescent="0.65">
      <c r="A3" s="4">
        <v>1</v>
      </c>
      <c r="B3" s="4" t="s">
        <v>14</v>
      </c>
      <c r="C3" s="4" t="s">
        <v>15</v>
      </c>
      <c r="D3" s="13"/>
      <c r="E3" s="13"/>
      <c r="F3" s="4">
        <f>Table2[[#This Row],[Frequentie Opdrachtnemer (aantal keer per jaar)]]*Table2[[#This Row],[prijs per eenheid]]</f>
        <v>0</v>
      </c>
      <c r="G3" s="4" t="s">
        <v>16</v>
      </c>
      <c r="H3" s="4" t="s">
        <v>17</v>
      </c>
      <c r="I3" s="4" t="s">
        <v>18</v>
      </c>
      <c r="J3" s="4" t="s">
        <v>19</v>
      </c>
      <c r="K3" s="4">
        <v>138</v>
      </c>
      <c r="L3" s="4">
        <v>12.35</v>
      </c>
      <c r="M3" s="4">
        <v>13.4</v>
      </c>
      <c r="N3" s="4" t="s">
        <v>20</v>
      </c>
      <c r="O3" s="4"/>
    </row>
    <row r="4" spans="1:15" ht="86.25" customHeight="1" x14ac:dyDescent="0.65">
      <c r="A4" s="4">
        <v>2</v>
      </c>
      <c r="B4" s="4" t="s">
        <v>21</v>
      </c>
      <c r="C4" s="5" t="s">
        <v>22</v>
      </c>
      <c r="D4" s="13"/>
      <c r="E4" s="13"/>
      <c r="F4" s="4">
        <f>Table2[[#This Row],[Frequentie Opdrachtnemer (aantal keer per jaar)]]*Table2[[#This Row],[prijs per eenheid]]</f>
        <v>0</v>
      </c>
      <c r="G4" s="4" t="s">
        <v>16</v>
      </c>
      <c r="H4" s="4" t="s">
        <v>17</v>
      </c>
      <c r="I4" s="4" t="s">
        <v>23</v>
      </c>
      <c r="J4" s="4" t="s">
        <v>19</v>
      </c>
      <c r="K4" s="4">
        <v>137</v>
      </c>
      <c r="L4" s="4">
        <v>12.1</v>
      </c>
      <c r="M4" s="4">
        <v>12.35</v>
      </c>
      <c r="N4" s="10" t="s">
        <v>24</v>
      </c>
      <c r="O4" s="4"/>
    </row>
    <row r="5" spans="1:15" ht="45.75" x14ac:dyDescent="0.65">
      <c r="A5" s="4">
        <v>3</v>
      </c>
      <c r="B5" s="4" t="s">
        <v>25</v>
      </c>
      <c r="C5" s="4" t="s">
        <v>26</v>
      </c>
      <c r="D5" s="13"/>
      <c r="E5" s="13"/>
      <c r="F5" s="4">
        <f>Table2[[#This Row],[Frequentie Opdrachtnemer (aantal keer per jaar)]]*Table2[[#This Row],[prijs per eenheid]]</f>
        <v>0</v>
      </c>
      <c r="G5" s="4" t="s">
        <v>16</v>
      </c>
      <c r="H5" s="4" t="s">
        <v>17</v>
      </c>
      <c r="I5" s="4" t="s">
        <v>27</v>
      </c>
      <c r="J5" s="4" t="s">
        <v>19</v>
      </c>
      <c r="K5" s="4">
        <v>138</v>
      </c>
      <c r="L5" s="4">
        <v>13.4</v>
      </c>
      <c r="M5" s="4">
        <v>15.9</v>
      </c>
      <c r="N5" s="4" t="s">
        <v>28</v>
      </c>
      <c r="O5" s="4"/>
    </row>
    <row r="6" spans="1:15" ht="45.75" x14ac:dyDescent="0.65">
      <c r="A6" s="4">
        <v>4</v>
      </c>
      <c r="B6" s="4" t="s">
        <v>29</v>
      </c>
      <c r="C6" s="4" t="s">
        <v>30</v>
      </c>
      <c r="D6" s="13"/>
      <c r="E6" s="13"/>
      <c r="F6" s="4">
        <f>Table2[[#This Row],[Frequentie Opdrachtnemer (aantal keer per jaar)]]*Table2[[#This Row],[prijs per eenheid]]</f>
        <v>0</v>
      </c>
      <c r="G6" s="4" t="s">
        <v>16</v>
      </c>
      <c r="H6" s="4" t="s">
        <v>17</v>
      </c>
      <c r="I6" s="4" t="s">
        <v>31</v>
      </c>
      <c r="J6" s="4" t="s">
        <v>19</v>
      </c>
      <c r="K6" s="4">
        <v>929</v>
      </c>
      <c r="L6" s="4">
        <v>20.8</v>
      </c>
      <c r="M6" s="4">
        <v>21.4</v>
      </c>
      <c r="N6" s="10" t="s">
        <v>32</v>
      </c>
      <c r="O6" s="4"/>
    </row>
    <row r="7" spans="1:15" ht="45.75" x14ac:dyDescent="0.65">
      <c r="A7" s="4">
        <v>5</v>
      </c>
      <c r="B7" s="4" t="s">
        <v>33</v>
      </c>
      <c r="C7" s="4" t="s">
        <v>34</v>
      </c>
      <c r="D7" s="13"/>
      <c r="E7" s="13"/>
      <c r="F7" s="4">
        <f>Table2[[#This Row],[Frequentie Opdrachtnemer (aantal keer per jaar)]]*Table2[[#This Row],[prijs per eenheid]]</f>
        <v>0</v>
      </c>
      <c r="G7" s="4" t="s">
        <v>35</v>
      </c>
      <c r="H7" s="4" t="s">
        <v>17</v>
      </c>
      <c r="I7" s="4" t="s">
        <v>36</v>
      </c>
      <c r="J7" s="4"/>
      <c r="K7" s="4">
        <v>138</v>
      </c>
      <c r="L7" s="4">
        <v>19.2</v>
      </c>
      <c r="M7" s="4">
        <v>20.8</v>
      </c>
      <c r="N7" s="4" t="s">
        <v>37</v>
      </c>
      <c r="O7" s="4"/>
    </row>
    <row r="8" spans="1:15" ht="102" customHeight="1" x14ac:dyDescent="0.65">
      <c r="A8" s="4">
        <v>6</v>
      </c>
      <c r="B8" s="4" t="s">
        <v>38</v>
      </c>
      <c r="C8" s="4" t="s">
        <v>39</v>
      </c>
      <c r="D8" s="13"/>
      <c r="E8" s="13"/>
      <c r="F8" s="4">
        <f>Table2[[#This Row],[Frequentie Opdrachtnemer (aantal keer per jaar)]]*Table2[[#This Row],[prijs per eenheid]]</f>
        <v>0</v>
      </c>
      <c r="G8" s="4" t="s">
        <v>35</v>
      </c>
      <c r="H8" s="4" t="s">
        <v>17</v>
      </c>
      <c r="I8" s="4"/>
      <c r="J8" s="4"/>
      <c r="K8" s="4">
        <v>928</v>
      </c>
      <c r="L8" s="4"/>
      <c r="M8" s="4"/>
      <c r="N8" s="4" t="s">
        <v>40</v>
      </c>
      <c r="O8" s="4"/>
    </row>
    <row r="9" spans="1:15" ht="61" x14ac:dyDescent="0.65">
      <c r="A9" s="4">
        <v>8</v>
      </c>
      <c r="B9" s="4" t="s">
        <v>64</v>
      </c>
      <c r="C9" s="4" t="s">
        <v>39</v>
      </c>
      <c r="D9" s="13"/>
      <c r="E9" s="13"/>
      <c r="F9" s="4">
        <f>Table2[[#This Row],[Frequentie Opdrachtnemer (aantal keer per jaar)]]*Table2[[#This Row],[prijs per eenheid]]</f>
        <v>0</v>
      </c>
      <c r="G9" s="4" t="s">
        <v>16</v>
      </c>
      <c r="H9" s="4" t="s">
        <v>17</v>
      </c>
      <c r="I9" s="4" t="s">
        <v>41</v>
      </c>
      <c r="J9" s="4" t="s">
        <v>42</v>
      </c>
      <c r="K9" s="4">
        <v>630</v>
      </c>
      <c r="L9" s="4">
        <v>2.915</v>
      </c>
      <c r="M9" s="4">
        <v>3.0960000000000001</v>
      </c>
      <c r="N9" s="4" t="s">
        <v>43</v>
      </c>
      <c r="O9" s="4"/>
    </row>
    <row r="10" spans="1:15" ht="61" x14ac:dyDescent="0.65">
      <c r="A10" s="4"/>
      <c r="B10" s="4" t="s">
        <v>64</v>
      </c>
      <c r="C10" s="4" t="s">
        <v>39</v>
      </c>
      <c r="D10" s="16"/>
      <c r="E10" s="13"/>
      <c r="F10" s="4">
        <f>Table2[[#This Row],[Frequentie Opdrachtnemer (aantal keer per jaar)]]*Table2[[#This Row],[prijs per eenheid]]</f>
        <v>0</v>
      </c>
      <c r="G10" s="4" t="s">
        <v>16</v>
      </c>
      <c r="H10" s="4" t="s">
        <v>17</v>
      </c>
      <c r="I10" s="4"/>
      <c r="J10" s="4" t="s">
        <v>65</v>
      </c>
      <c r="K10" s="4" t="s">
        <v>66</v>
      </c>
      <c r="L10" s="4" t="s">
        <v>67</v>
      </c>
      <c r="M10" s="4" t="s">
        <v>68</v>
      </c>
      <c r="N10" s="4" t="s">
        <v>43</v>
      </c>
      <c r="O10" s="4"/>
    </row>
    <row r="11" spans="1:15" ht="61" x14ac:dyDescent="0.65">
      <c r="A11" s="4">
        <v>9</v>
      </c>
      <c r="B11" s="4" t="s">
        <v>64</v>
      </c>
      <c r="C11" s="4" t="s">
        <v>39</v>
      </c>
      <c r="D11" s="13"/>
      <c r="E11" s="13"/>
      <c r="F11" s="4">
        <f>Table2[[#This Row],[Frequentie Opdrachtnemer (aantal keer per jaar)]]*Table2[[#This Row],[prijs per eenheid]]</f>
        <v>0</v>
      </c>
      <c r="G11" s="4" t="s">
        <v>16</v>
      </c>
      <c r="H11" s="4" t="s">
        <v>17</v>
      </c>
      <c r="I11" s="4" t="s">
        <v>44</v>
      </c>
      <c r="J11" s="4" t="s">
        <v>19</v>
      </c>
      <c r="K11" s="4">
        <v>630</v>
      </c>
      <c r="L11" s="4">
        <v>3.0960000000000001</v>
      </c>
      <c r="M11" s="4">
        <v>3.3639999999999999</v>
      </c>
      <c r="N11" s="4" t="s">
        <v>45</v>
      </c>
      <c r="O11" s="4"/>
    </row>
    <row r="12" spans="1:15" ht="60.75" customHeight="1" x14ac:dyDescent="0.65">
      <c r="A12" s="4"/>
      <c r="B12" s="4" t="s">
        <v>46</v>
      </c>
      <c r="C12" s="4" t="s">
        <v>26</v>
      </c>
      <c r="D12" s="13"/>
      <c r="E12" s="13"/>
      <c r="F12" s="4">
        <f>Table2[[#This Row],[Frequentie Opdrachtnemer (aantal keer per jaar)]]*Table2[[#This Row],[prijs per eenheid]]</f>
        <v>0</v>
      </c>
      <c r="G12" s="4" t="s">
        <v>47</v>
      </c>
      <c r="H12" s="4"/>
      <c r="I12" s="4"/>
      <c r="J12" s="4"/>
      <c r="K12" s="4"/>
      <c r="L12" s="4"/>
      <c r="M12" s="4"/>
      <c r="N12" s="4" t="s">
        <v>43</v>
      </c>
      <c r="O12" s="4"/>
    </row>
    <row r="13" spans="1:15" ht="61" x14ac:dyDescent="0.65">
      <c r="A13" s="4">
        <v>10</v>
      </c>
      <c r="B13" s="4" t="s">
        <v>70</v>
      </c>
      <c r="C13" s="4" t="s">
        <v>39</v>
      </c>
      <c r="D13" s="13"/>
      <c r="E13" s="13"/>
      <c r="F13" s="4">
        <f>Table2[[#This Row],[Frequentie Opdrachtnemer (aantal keer per jaar)]]*Table2[[#This Row],[prijs per eenheid]]</f>
        <v>0</v>
      </c>
      <c r="G13" s="4" t="s">
        <v>47</v>
      </c>
      <c r="H13" s="4"/>
      <c r="I13" s="4"/>
      <c r="J13" s="4"/>
      <c r="K13" s="4"/>
      <c r="L13" s="4"/>
      <c r="M13" s="4"/>
      <c r="N13" s="4" t="s">
        <v>43</v>
      </c>
      <c r="O13" s="4"/>
    </row>
    <row r="14" spans="1:15" ht="381.25" x14ac:dyDescent="0.65">
      <c r="A14" s="4">
        <v>11</v>
      </c>
      <c r="B14" s="4" t="s">
        <v>71</v>
      </c>
      <c r="C14" s="9" t="s">
        <v>48</v>
      </c>
      <c r="D14" s="13"/>
      <c r="E14" s="13"/>
      <c r="F14" s="4">
        <f>Table2[[#This Row],[Frequentie Opdrachtnemer (aantal keer per jaar)]]*Table2[[#This Row],[prijs per eenheid]]</f>
        <v>0</v>
      </c>
      <c r="G14" s="4" t="s">
        <v>49</v>
      </c>
      <c r="H14" s="4" t="s">
        <v>50</v>
      </c>
      <c r="I14" s="4"/>
      <c r="J14" s="4"/>
      <c r="K14" s="4" t="s">
        <v>51</v>
      </c>
      <c r="L14" s="4"/>
      <c r="M14" s="4"/>
      <c r="N14" s="4" t="s">
        <v>52</v>
      </c>
      <c r="O14" s="4"/>
    </row>
    <row r="15" spans="1:15" ht="128.25" customHeight="1" x14ac:dyDescent="0.65">
      <c r="A15" s="4">
        <v>12</v>
      </c>
      <c r="B15" s="4" t="s">
        <v>53</v>
      </c>
      <c r="C15" s="9" t="s">
        <v>54</v>
      </c>
      <c r="D15" s="13"/>
      <c r="E15" s="13"/>
      <c r="F15" s="4">
        <f>Table2[[#This Row],[Frequentie Opdrachtnemer (aantal keer per jaar)]]*Table2[[#This Row],[prijs per eenheid]]</f>
        <v>0</v>
      </c>
      <c r="G15" s="4" t="s">
        <v>55</v>
      </c>
      <c r="H15" s="4"/>
      <c r="I15" s="4" t="s">
        <v>56</v>
      </c>
      <c r="J15" s="4" t="s">
        <v>57</v>
      </c>
      <c r="K15" s="4" t="s">
        <v>51</v>
      </c>
      <c r="L15" s="4"/>
      <c r="M15" s="4"/>
      <c r="N15" s="4"/>
      <c r="O15" s="4"/>
    </row>
    <row r="16" spans="1:15" ht="61" x14ac:dyDescent="0.65">
      <c r="A16" s="2" t="s">
        <v>58</v>
      </c>
      <c r="B16" s="4" t="s">
        <v>59</v>
      </c>
      <c r="C16" s="9" t="s">
        <v>54</v>
      </c>
      <c r="D16" s="13"/>
      <c r="E16" s="13"/>
      <c r="F16" s="4">
        <f>Table2[[#This Row],[Frequentie Opdrachtnemer (aantal keer per jaar)]]*Table2[[#This Row],[prijs per eenheid]]</f>
        <v>0</v>
      </c>
      <c r="G16" s="4" t="s">
        <v>55</v>
      </c>
      <c r="H16" s="4"/>
      <c r="I16" s="4" t="s">
        <v>56</v>
      </c>
      <c r="J16" s="4" t="s">
        <v>60</v>
      </c>
      <c r="K16" s="4">
        <v>137</v>
      </c>
      <c r="L16" s="4" t="s">
        <v>61</v>
      </c>
      <c r="M16" s="4"/>
      <c r="N16" s="4"/>
      <c r="O16" s="4"/>
    </row>
    <row r="17" spans="1:15" ht="15.5" x14ac:dyDescent="0.65">
      <c r="A17" s="2"/>
      <c r="B17" s="4"/>
      <c r="C17" s="4"/>
      <c r="D17" s="4"/>
      <c r="E17" s="12" t="s">
        <v>62</v>
      </c>
      <c r="F17" s="12">
        <f>SUM(F3:F16)</f>
        <v>0</v>
      </c>
      <c r="G17" s="4"/>
      <c r="H17" s="4"/>
      <c r="I17" s="4"/>
      <c r="J17" s="4"/>
      <c r="K17" s="4"/>
      <c r="L17" s="4"/>
      <c r="M17" s="4"/>
      <c r="N17" s="4"/>
      <c r="O17" s="4"/>
    </row>
    <row r="18" spans="1:15" ht="15.5" x14ac:dyDescent="0.65">
      <c r="A18" s="7"/>
    </row>
    <row r="19" spans="1:15" x14ac:dyDescent="0.65">
      <c r="A19" s="6"/>
    </row>
    <row r="20" spans="1:15" x14ac:dyDescent="0.65">
      <c r="A20" s="6"/>
    </row>
    <row r="21" spans="1:15" x14ac:dyDescent="0.65">
      <c r="A21" s="6"/>
    </row>
    <row r="22" spans="1:15" x14ac:dyDescent="0.65">
      <c r="A22" s="6"/>
    </row>
    <row r="23" spans="1:15" x14ac:dyDescent="0.65">
      <c r="A23" s="6"/>
    </row>
    <row r="24" spans="1:15" ht="15.5" x14ac:dyDescent="0.65">
      <c r="A24" s="7"/>
    </row>
    <row r="25" spans="1:15" ht="15.5" x14ac:dyDescent="0.65">
      <c r="A25" s="7"/>
    </row>
    <row r="26" spans="1:15" x14ac:dyDescent="0.65">
      <c r="A26" s="6"/>
    </row>
    <row r="27" spans="1:15" x14ac:dyDescent="0.65">
      <c r="A27" s="8"/>
    </row>
    <row r="28" spans="1:15" x14ac:dyDescent="0.65">
      <c r="A28" s="8"/>
    </row>
    <row r="29" spans="1:15" x14ac:dyDescent="0.65">
      <c r="A29" s="8"/>
    </row>
    <row r="30" spans="1:15" x14ac:dyDescent="0.65">
      <c r="A30" s="8"/>
    </row>
    <row r="31" spans="1:15" x14ac:dyDescent="0.65">
      <c r="A31" s="8"/>
    </row>
    <row r="32" spans="1:15" x14ac:dyDescent="0.65">
      <c r="A32" s="8"/>
    </row>
    <row r="33" spans="1:1" x14ac:dyDescent="0.65">
      <c r="A33" s="6"/>
    </row>
    <row r="34" spans="1:1" ht="15.5" x14ac:dyDescent="0.65">
      <c r="A34" s="7"/>
    </row>
    <row r="35" spans="1:1" x14ac:dyDescent="0.65">
      <c r="A35" s="6"/>
    </row>
    <row r="36" spans="1:1" ht="45" customHeight="1" x14ac:dyDescent="0.65">
      <c r="A36" s="6"/>
    </row>
    <row r="37" spans="1:1" x14ac:dyDescent="0.65">
      <c r="A37" s="6"/>
    </row>
  </sheetData>
  <mergeCells count="1">
    <mergeCell ref="B1:D1"/>
  </mergeCells>
  <phoneticPr fontId="6"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rsaDocumentcode xmlns="3a2d4642-b1a9-4f9a-947d-aaac82c6ed7c" xsi:nil="true"/>
    <PUWerkingsgebiedDocument xmlns="2d4c8666-e5f9-4c5c-80df-43ae5f4c1112" xsi:nil="true"/>
    <PUEinddatumdossier xmlns="2d4c8666-e5f9-4c5c-80df-43ae5f4c1112" xsi:nil="true"/>
    <ecddcceb7a3944bcb5df119ed71fb281 xmlns="2d4c8666-e5f9-4c5c-80df-43ae5f4c1112">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d48145a825f34c759bf35e0f0f98a24d xmlns="2d4c8666-e5f9-4c5c-80df-43ae5f4c1112">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jac39c03a7c14cb08e70c160a38b370d xmlns="2d4c8666-e5f9-4c5c-80df-43ae5f4c1112">
      <Terms xmlns="http://schemas.microsoft.com/office/infopath/2007/PartnerControls"/>
    </jac39c03a7c14cb08e70c160a38b370d>
    <PUSelectiecategorie xmlns="2d4c8666-e5f9-4c5c-80df-43ae5f4c1112">529</PUSelectiecategorie>
    <PUDocumentumRegistratienummer xmlns="2d4c8666-e5f9-4c5c-80df-43ae5f4c1112" xsi:nil="true"/>
    <PUOmschrijvingVoorwaardenCopyright xmlns="2d4c8666-e5f9-4c5c-80df-43ae5f4c1112" xsi:nil="true"/>
    <bee6bab28bc347dea223a27ae484b55c xmlns="2d4c8666-e5f9-4c5c-80df-43ae5f4c1112">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TaxCatchAll xmlns="2d4c8666-e5f9-4c5c-80df-43ae5f4c1112">
      <Value>16</Value>
      <Value>11</Value>
      <Value>10</Value>
      <Value>9</Value>
      <Value>8</Value>
      <Value>7</Value>
      <Value>5</Value>
      <Value>4</Value>
      <Value>1</Value>
      <Value>17</Value>
    </TaxCatchAll>
    <c69891f5b6724842a1992b729e890d0f xmlns="2d4c8666-e5f9-4c5c-80df-43ae5f4c1112">
      <Terms xmlns="http://schemas.microsoft.com/office/infopath/2007/PartnerControls"/>
    </c69891f5b6724842a1992b729e890d0f>
    <lcf76f155ced4ddcb4097134ff3c332f xmlns="838e11de-549f-483b-9351-f834d298ef18">
      <Terms xmlns="http://schemas.microsoft.com/office/infopath/2007/PartnerControls"/>
    </lcf76f155ced4ddcb4097134ff3c332f>
    <PUBegindatumCopyright xmlns="2d4c8666-e5f9-4c5c-80df-43ae5f4c1112" xsi:nil="true"/>
    <dc87032591014caf9b8c241199203258 xmlns="2d4c8666-e5f9-4c5c-80df-43ae5f4c1112">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35da69e1c1047dea46f4e43c827e5fd xmlns="2d4c8666-e5f9-4c5c-80df-43ae5f4c1112">
      <Terms xmlns="http://schemas.microsoft.com/office/infopath/2007/PartnerControls">
        <TermInfo xmlns="http://schemas.microsoft.com/office/infopath/2007/PartnerControls">
          <TermName xmlns="http://schemas.microsoft.com/office/infopath/2007/PartnerControls">3 jaar</TermName>
          <TermId xmlns="http://schemas.microsoft.com/office/infopath/2007/PartnerControls">bdea980f-3971-4771-a1fb-214cc8bc4c0f</TermId>
        </TermInfo>
      </Terms>
    </n35da69e1c1047dea46f4e43c827e5fd>
    <PUDossiernaam xmlns="2d4c8666-e5f9-4c5c-80df-43ae5f4c1112" xsi:nil="true"/>
    <PUEinddatumCopyright xmlns="2d4c8666-e5f9-4c5c-80df-43ae5f4c1112" xsi:nil="true"/>
    <nbfcb91ce6ed4c72a590e661d33753dd xmlns="2d4c8666-e5f9-4c5c-80df-43ae5f4c1112">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CopyrightRechten xmlns="2d4c8666-e5f9-4c5c-80df-43ae5f4c1112">false</PUCopyrightRechten>
    <PUBegindatumdossier xmlns="2d4c8666-e5f9-4c5c-80df-43ae5f4c1112" xsi:nil="true"/>
    <PUDocumenttype xmlns="2d4c8666-e5f9-4c5c-80df-43ae5f4c1112" xsi:nil="true"/>
    <d6579817e59147ae85edfd3136814cae xmlns="2d4c8666-e5f9-4c5c-80df-43ae5f4c1112">
      <Terms xmlns="http://schemas.microsoft.com/office/infopath/2007/PartnerControls">
        <TermInfo xmlns="http://schemas.microsoft.com/office/infopath/2007/PartnerControls">
          <TermName xmlns="http://schemas.microsoft.com/office/infopath/2007/PartnerControls">Algemeen:844. Voeren van (periodiek) ambtelijk en/of bestuurlijk overleg binnen de eigen provinciale organisatie</TermName>
          <TermId xmlns="http://schemas.microsoft.com/office/infopath/2007/PartnerControls">fdd791fc-0cda-4d18-a18f-38c63286328c</TermId>
        </TermInfo>
      </Terms>
    </d6579817e59147ae85edfd3136814cae>
    <k7957b5f8f444a679b34b5b5923d672a xmlns="2d4c8666-e5f9-4c5c-80df-43ae5f4c1112">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e28028357a134c8cba3ce1e424d81274 xmlns="2d4c8666-e5f9-4c5c-80df-43ae5f4c1112">
      <Terms xmlns="http://schemas.microsoft.com/office/infopath/2007/PartnerControls">
        <TermInfo xmlns="http://schemas.microsoft.com/office/infopath/2007/PartnerControls">
          <TermName xmlns="http://schemas.microsoft.com/office/infopath/2007/PartnerControls">Mobiliteit:Openbaar vervoer</TermName>
          <TermId xmlns="http://schemas.microsoft.com/office/infopath/2007/PartnerControls">15ec2c3d-1022-496c-b5bd-550a2983b73f</TermId>
        </TermInfo>
      </Terms>
    </e28028357a134c8cba3ce1e424d81274>
    <kb23fa795b9743b8adae1149359e24fa xmlns="2d4c8666-e5f9-4c5c-80df-43ae5f4c1112">
      <Terms xmlns="http://schemas.microsoft.com/office/infopath/2007/PartnerControls">
        <TermInfo xmlns="http://schemas.microsoft.com/office/infopath/2007/PartnerControls">
          <TermName xmlns="http://schemas.microsoft.com/office/infopath/2007/PartnerControls">TL MOB-TBO, Teamleider Trambedrijf Beheer en Onderhoud</TermName>
          <TermId xmlns="http://schemas.microsoft.com/office/infopath/2007/PartnerControls">1697a22a-809e-4e77-8f27-1181e0500366</TermId>
        </TermInfo>
      </Terms>
    </kb23fa795b9743b8adae1149359e24fa>
    <_dlc_DocId xmlns="2d4c8666-e5f9-4c5c-80df-43ae5f4c1112">UTSP-943920054-12914</_dlc_DocId>
    <_dlc_DocIdUrl xmlns="2d4c8666-e5f9-4c5c-80df-43ae5f4c1112">
      <Url>https://provincieutrecht.sharepoint.com/sites/smnwk-TBOcontractmanagement/_layouts/15/DocIdRedir.aspx?ID=UTSP-943920054-12914</Url>
      <Description>UTSP-943920054-12914</Description>
    </_dlc_DocIdUrl>
    <SharedWithUsers xmlns="2d4c8666-e5f9-4c5c-80df-43ae5f4c1112">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1" ma:contentTypeDescription=" " ma:contentTypeScope="" ma:versionID="7e2c461181831211d557db95aeb8be53">
  <xsd:schema xmlns:xsd="http://www.w3.org/2001/XMLSchema" xmlns:xs="http://www.w3.org/2001/XMLSchema" xmlns:p="http://schemas.microsoft.com/office/2006/metadata/properties" xmlns:ns2="2d4c8666-e5f9-4c5c-80df-43ae5f4c1112" xmlns:ns3="838e11de-549f-483b-9351-f834d298ef18" xmlns:ns4="3a2d4642-b1a9-4f9a-947d-aaac82c6ed7c" targetNamespace="http://schemas.microsoft.com/office/2006/metadata/properties" ma:root="true" ma:fieldsID="9a1dbe20ace7129c0426253e7a62db56" ns2:_="" ns3:_="" ns4:_="">
    <xsd:import namespace="2d4c8666-e5f9-4c5c-80df-43ae5f4c1112"/>
    <xsd:import namespace="838e11de-549f-483b-9351-f834d298ef18"/>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4:PUOrigineleMakerDocumentum" minOccurs="0"/>
                <xsd:element ref="ns3:lcf76f155ced4ddcb4097134ff3c332f" minOccurs="0"/>
                <xsd:element ref="ns3:MediaServiceOCR" minOccurs="0"/>
                <xsd:element ref="ns3:MediaServiceDateTaken" minOccurs="0"/>
                <xsd:element ref="ns3:MediaServiceLocation" minOccurs="0"/>
                <xsd:element ref="ns2:SharedWithUsers" minOccurs="0"/>
                <xsd:element ref="ns2:SharedWithDetails" minOccurs="0"/>
                <xsd:element ref="ns4:PUCorsaDocument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c8666-e5f9-4c5c-80df-43ae5f4c1112"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741"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Mobiliteit|e56c7fbe-da72-4b32-9b1d-f1df0db5f92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215. Uitvoeren van activiteiten die behoren tot een werkproces van uitvoerende aard, dat in deze selectielijst niet in het bijzonder is omschreven|0414d284-9f1f-4837-b8e6-802bd11075dd"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f46ff049-07c3-473d-9b51-a51e7c793fac"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66993599-9a39-4b63-8803-dd0aafd0a0d6}" ma:internalName="TaxCatchAll" ma:showField="CatchAllData" ma:web="2d4c8666-e5f9-4c5c-80df-43ae5f4c1112">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66993599-9a39-4b63-8803-dd0aafd0a0d6}" ma:internalName="TaxCatchAllLabel" ma:readOnly="true" ma:showField="CatchAllDataLabel" ma:web="2d4c8666-e5f9-4c5c-80df-43ae5f4c1112">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10 jaar|b084b7cc-e10e-4cec-bcab-d34ef107cbe9"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MOB-TBO, Teamleider Trambedrijf Beheer en Onderhoud|1697a22a-809e-4e77-8f27-1181e0500366"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8e11de-549f-483b-9351-f834d298ef18"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GenerationTime" ma:index="51" nillable="true" ma:displayName="MediaServiceGenerationTime" ma:hidden="true" ma:internalName="MediaServiceGenerationTime" ma:readOnly="true">
      <xsd:simpleType>
        <xsd:restriction base="dms:Text"/>
      </xsd:simpleType>
    </xsd:element>
    <xsd:element name="MediaServiceEventHashCode" ma:index="52" nillable="true" ma:displayName="MediaServiceEventHashCode" ma:hidden="true" ma:internalName="MediaServiceEventHashCode" ma:readOnly="true">
      <xsd:simpleType>
        <xsd:restriction base="dms:Text"/>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6" nillable="true" ma:displayName="Extracted Text" ma:internalName="MediaServiceOCR" ma:readOnly="true">
      <xsd:simpleType>
        <xsd:restriction base="dms:Note">
          <xsd:maxLength value="255"/>
        </xsd:restriction>
      </xsd:simpleType>
    </xsd:element>
    <xsd:element name="MediaServiceDateTaken" ma:index="57" nillable="true" ma:displayName="MediaServiceDateTaken" ma:hidden="true" ma:internalName="MediaServiceDateTaken" ma:readOnly="true">
      <xsd:simpleType>
        <xsd:restriction base="dms:Text"/>
      </xsd:simpleType>
    </xsd:element>
    <xsd:element name="MediaServiceLocation" ma:index="58" nillable="true" ma:displayName="Location" ma:internalName="MediaServiceLocation" ma:readOnly="true">
      <xsd:simpleType>
        <xsd:restriction base="dms:Text"/>
      </xsd:simpleType>
    </xsd:element>
    <xsd:element name="MediaServiceObjectDetectorVersions" ma:index="62" nillable="true" ma:displayName="MediaServiceObjectDetectorVersions" ma:hidden="true" ma:indexed="true" ma:internalName="MediaServiceObjectDetectorVersions" ma:readOnly="true">
      <xsd:simpleType>
        <xsd:restriction base="dms:Text"/>
      </xsd:simpleType>
    </xsd:element>
    <xsd:element name="MediaServiceSearchProperties" ma:index="6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53" nillable="true" ma:displayName="Originele maker Documentum" ma:hidden="true" ma:internalName="PUOrigineleMakerDocumentum" ma:readOnly="false">
      <xsd:simpleType>
        <xsd:restriction base="dms:Text">
          <xsd:maxLength value="255"/>
        </xsd:restriction>
      </xsd:simpleType>
    </xsd:element>
    <xsd:element name="PUCorsaDocumentcode" ma:index="61"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C9539C-3FE8-4B3B-855B-8A2B4CCEA072}">
  <ds:schemaRefs>
    <ds:schemaRef ds:uri="2d4c8666-e5f9-4c5c-80df-43ae5f4c1112"/>
    <ds:schemaRef ds:uri="http://purl.org/dc/elements/1.1/"/>
    <ds:schemaRef ds:uri="http://www.w3.org/XML/1998/namespace"/>
    <ds:schemaRef ds:uri="3a2d4642-b1a9-4f9a-947d-aaac82c6ed7c"/>
    <ds:schemaRef ds:uri="http://schemas.microsoft.com/office/2006/documentManagement/types"/>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838e11de-549f-483b-9351-f834d298ef18"/>
  </ds:schemaRefs>
</ds:datastoreItem>
</file>

<file path=customXml/itemProps2.xml><?xml version="1.0" encoding="utf-8"?>
<ds:datastoreItem xmlns:ds="http://schemas.openxmlformats.org/officeDocument/2006/customXml" ds:itemID="{E7578F1A-4FCD-4693-97BF-C9C3D9921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4c8666-e5f9-4c5c-80df-43ae5f4c1112"/>
    <ds:schemaRef ds:uri="838e11de-549f-483b-9351-f834d298ef18"/>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674E64-CEED-41D1-AF3D-8EF90FF5E41F}">
  <ds:schemaRefs>
    <ds:schemaRef ds:uri="http://schemas.microsoft.com/sharepoint/events"/>
  </ds:schemaRefs>
</ds:datastoreItem>
</file>

<file path=customXml/itemProps4.xml><?xml version="1.0" encoding="utf-8"?>
<ds:datastoreItem xmlns:ds="http://schemas.openxmlformats.org/officeDocument/2006/customXml" ds:itemID="{A6FB3FA3-6872-4A66-8C24-C5C90ECC6D8B}">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Baat, Gerben de</dc:creator>
  <cp:keywords/>
  <dc:description/>
  <cp:lastModifiedBy>Nap, Henk</cp:lastModifiedBy>
  <cp:revision/>
  <dcterms:created xsi:type="dcterms:W3CDTF">2023-11-14T08:34:47Z</dcterms:created>
  <dcterms:modified xsi:type="dcterms:W3CDTF">2024-08-16T13:09:43Z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17;#3 jaar|bdea980f-3971-4771-a1fb-214cc8bc4c0f</vt:lpwstr>
  </property>
  <property fmtid="{D5CDD505-2E9C-101B-9397-08002B2CF9AE}" pid="5" name="PUWBSTax">
    <vt:lpwstr>8;#P.0000 - Onbenoemd|3d735cab-bb43-4375-8d6c-aab7c97c3079</vt:lpwstr>
  </property>
  <property fmtid="{D5CDD505-2E9C-101B-9397-08002B2CF9AE}" pid="6" name="PUDossierStatus">
    <vt:lpwstr>10;#Lopend|dbd4ffdd-42b7-499f-b515-be6b43c64e3b</vt:lpwstr>
  </property>
  <property fmtid="{D5CDD505-2E9C-101B-9397-08002B2CF9AE}" pid="7" name="PUWerkproces">
    <vt:lpwstr>16;#Algemeen:844. Voeren van (periodiek) ambtelijk en/of bestuurlijk overleg binnen de eigen provinciale organisatie|fdd791fc-0cda-4d18-a18f-38c63286328c</vt:lpwstr>
  </property>
  <property fmtid="{D5CDD505-2E9C-101B-9397-08002B2CF9AE}" pid="8" name="PUWerkingsgebiedDossier">
    <vt:lpwstr>1;#Intern Provincie|189e3338-705c-4baf-9377-0e95b47bfb72</vt:lpwstr>
  </property>
  <property fmtid="{D5CDD505-2E9C-101B-9397-08002B2CF9AE}" pid="9" name="PUProceseigenaar">
    <vt:lpwstr>4;#TL MOB-TBO, Teamleider Trambedrijf Beheer en Onderhoud|1697a22a-809e-4e77-8f27-1181e0500366</vt:lpwstr>
  </property>
  <property fmtid="{D5CDD505-2E9C-101B-9397-08002B2CF9AE}" pid="10" name="PUEindverantwoordelijkeProceseigenaar">
    <vt:lpwstr>9;#MOB - Concernmanager Mobiliteit|b7f90ac5-8c87-47a8-8218-35c54f9ce893</vt:lpwstr>
  </property>
  <property fmtid="{D5CDD505-2E9C-101B-9397-08002B2CF9AE}" pid="11" name="PUDoelenboom">
    <vt:lpwstr>7;#Onbenoemd|fb06c238-9fe8-4cf7-a2d9-a90b291e7d32</vt:lpwstr>
  </property>
  <property fmtid="{D5CDD505-2E9C-101B-9397-08002B2CF9AE}" pid="12" name="PUThema">
    <vt:lpwstr>11;#Mobiliteit:Openbaar vervoer|15ec2c3d-1022-496c-b5bd-550a2983b73f</vt:lpwstr>
  </property>
  <property fmtid="{D5CDD505-2E9C-101B-9397-08002B2CF9AE}" pid="13" name="_dlc_DocIdItemGuid">
    <vt:lpwstr>934dfd24-24ea-4f60-a9a8-b6894d8e9573</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y fmtid="{D5CDD505-2E9C-101B-9397-08002B2CF9AE}" pid="17" name="_docset_NoMedatataSyncRequired">
    <vt:lpwstr>False</vt:lpwstr>
  </property>
  <property fmtid="{D5CDD505-2E9C-101B-9397-08002B2CF9AE}" pid="18" name="_AdHocReviewCycleID">
    <vt:i4>1536941480</vt:i4>
  </property>
  <property fmtid="{D5CDD505-2E9C-101B-9397-08002B2CF9AE}" pid="19" name="_NewReviewCycle">
    <vt:lpwstr/>
  </property>
  <property fmtid="{D5CDD505-2E9C-101B-9397-08002B2CF9AE}" pid="20" name="_EmailSubject">
    <vt:lpwstr>Update Aanbesteding RAVO</vt:lpwstr>
  </property>
  <property fmtid="{D5CDD505-2E9C-101B-9397-08002B2CF9AE}" pid="21" name="_AuthorEmail">
    <vt:lpwstr>peter.van.de.kant@provincie-utrecht.nl</vt:lpwstr>
  </property>
  <property fmtid="{D5CDD505-2E9C-101B-9397-08002B2CF9AE}" pid="22" name="_AuthorEmailDisplayName">
    <vt:lpwstr>Kant, Peter van de</vt:lpwstr>
  </property>
  <property fmtid="{D5CDD505-2E9C-101B-9397-08002B2CF9AE}" pid="23" name="_PreviousAdHocReviewCycleID">
    <vt:i4>496146965</vt:i4>
  </property>
  <property fmtid="{D5CDD505-2E9C-101B-9397-08002B2CF9AE}" pid="24" name="_ReviewingToolsShownOnce">
    <vt:lpwstr/>
  </property>
</Properties>
</file>