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INKOOP\04 Aanbestedingen\2024 Europese aanbestedingen\EA SOC_SIEM\3. Aanbestedingsleidraad en bijlagen\Definitief\"/>
    </mc:Choice>
  </mc:AlternateContent>
  <xr:revisionPtr revIDLastSave="0" documentId="8_{E0230A70-6F74-466D-8299-C82508CFBE1E}" xr6:coauthVersionLast="47" xr6:coauthVersionMax="47" xr10:uidLastSave="{00000000-0000-0000-0000-000000000000}"/>
  <bookViews>
    <workbookView xWindow="-108" yWindow="-108" windowWidth="23256" windowHeight="12576" xr2:uid="{7BB6D092-B666-4B7B-BBF1-A1BD6CAC2594}"/>
  </bookViews>
  <sheets>
    <sheet name="SIEM SOC Wensen" sheetId="1" r:id="rId1"/>
  </sheets>
  <definedNames>
    <definedName name="_xlnm._FilterDatabase" localSheetId="0" hidden="1">'SIEM SOC Wensen'!$A$1:$E$11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1" l="1"/>
  <c r="E13" i="1"/>
  <c r="E11" i="1"/>
  <c r="E10" i="1"/>
  <c r="E9" i="1"/>
  <c r="E8" i="1"/>
  <c r="E7" i="1"/>
  <c r="E5" i="1"/>
  <c r="E4" i="1"/>
  <c r="E15" i="1" l="1"/>
</calcChain>
</file>

<file path=xl/sharedStrings.xml><?xml version="1.0" encoding="utf-8"?>
<sst xmlns="http://schemas.openxmlformats.org/spreadsheetml/2006/main" count="43" uniqueCount="37">
  <si>
    <t>Inschrijver voldoet J/N</t>
  </si>
  <si>
    <t>Portalfuncties en Toegangsbeheer</t>
  </si>
  <si>
    <t>1.1</t>
  </si>
  <si>
    <t>Als er een portal wordt aangeboden, moet deze voor de opdrachtgever een zoekfunctie hebben om specifieke logdata en eventdata te doorzoeken.</t>
  </si>
  <si>
    <t>1.2</t>
  </si>
  <si>
    <t>Toegang tot de portal is mogelijk via een (SAML-)koppeling met AzureAD van de opdrachtgever.</t>
  </si>
  <si>
    <t>Rapportage en Data-analyse</t>
  </si>
  <si>
    <t>2.1</t>
  </si>
  <si>
    <t>De opdrachtnemer biedt de mogelijkheid om periodiek specifieke rapportages met (trend)analyses en aanbevelingen op te stellen om de cyberweerbaarheid te verbeteren.</t>
  </si>
  <si>
    <t>2.2</t>
  </si>
  <si>
    <t>Rapportages bieden ondersteuning bij het afleggen van verantwoording over de van toepassing zijnde normenkaders en audits (BIO, NOREA en ENSIA).</t>
  </si>
  <si>
    <t>2.3</t>
  </si>
  <si>
    <t>Het zou wenselijk zijn dat de rapportage- en dashboardtool over weergave- en exportmogelijkheden in Excel, CSV en PDF beschikt.</t>
  </si>
  <si>
    <t>2.4</t>
  </si>
  <si>
    <t>Het zou wenselijk zijn om de data te kunnen ontsluiten naar een rapportagetool van een derde partij, zoals PowerBi.</t>
  </si>
  <si>
    <t>2.5</t>
  </si>
  <si>
    <t>Het zou wenselijk zijn dat de geboden oplossing standaard beschikt over statistische functies voor rapportages, zoals trendanalyse en bedreigingsblootstelling, gebaseerd op de aanwezige informatie.</t>
  </si>
  <si>
    <t>3.1</t>
  </si>
  <si>
    <t>Training en Educatie</t>
  </si>
  <si>
    <t>Beoordelingsscore</t>
  </si>
  <si>
    <t>Gescoorde punten</t>
  </si>
  <si>
    <t>Is onderdeel van de oplossing, zonder meerkosten</t>
  </si>
  <si>
    <t>Kan onderdeel zijn van de oplossing, met meerkosten</t>
  </si>
  <si>
    <t>Is niet mogelijk als onderdeel van de oplossing</t>
  </si>
  <si>
    <t>Inschrijver:</t>
  </si>
  <si>
    <t>Gunningscriterium KW1 Wensen</t>
  </si>
  <si>
    <t>Toelichting wensen:
In kolom B staan een aantal wensen geformuleerd ten aanzien van de Oplossing waarmee inschrijver de Opdracht invult. Voor het voldoen aan deze wensen is een bepaald maximum aantal punten te scoren per wens, dit aantal staat in kolom C weergegeven. Inschrijver kan in kolom D van de corresponderende rij kiezen uit 3 opties:
1- Is onderdeel van de oplossing, zonder meerkosten - 100% van de mogelijke punten
2- Kan onderdeel zijn van de oplossing, met meerkosten - 40% van de mogelijke punten
3- Is niet mogelijk als onderdeel van de oplossing - 0% van de mogelijke punten
De keuze voor een van deze opties leidt tot het bovengenoemde percentage van de maximale score. Deze toegekende score wordt automatisch uitgerekend in kolom E. Inschrijver mag alleen de lichtblauwe cellen in kolom D muteren, op straffe van uitsluiting van de aanbesteding.
Dit formulier dient zowel digitaal te worden ingevuld en geretourneerd, alswel geprint, getekend en ingescand en geretourneerd als onderdeel van de inschrijving.</t>
  </si>
  <si>
    <t>Namens Inschrijver voor akkoord:</t>
  </si>
  <si>
    <t>Naam:</t>
  </si>
  <si>
    <t>Functie:</t>
  </si>
  <si>
    <t>Handtekening:</t>
  </si>
  <si>
    <t>Datum:</t>
  </si>
  <si>
    <t>Max Punten</t>
  </si>
  <si>
    <t>Max totaal</t>
  </si>
  <si>
    <t>&lt;Naam inschrijver invullen&gt;</t>
  </si>
  <si>
    <t>Totaalscore KW1</t>
  </si>
  <si>
    <t>De opdrachtnemer zorgt voor trainingen (instructies, opleiding, workshops) aan de opdrachtgever met betrekking tot de overeengekomen dienstverlening. Dit kan bijvoorbeeld trainingen omvatten over hoe je je beter kunt weren tegen hackers of het behandelen van het MITRE Defence Plan. Alle trainingen worden in het Nederlands gegeven en zijn inbegrepen in de dienstprijs.
We verwachten vanuit Opdrachtnemer met regelmaat (1x per maand) kennissessies, webinars, workshops etc. van maximaal 2 uur te kunnen bijwonen. Het aantal deelnemers betreft maximaal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</si>
</sst>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_-[$€]\ * #,##0.00\-;_-[$€]\ * &quot;-&quot;??_-;_-@_-"/>
    <numFmt numFmtId="165" formatCode="#,##0.00_-"/>
  </numFmts>
  <fonts count="13" x14ac:knownFonts="1">
    <font>
      <sz val="11"/>
      <color theme="1"/>
      <name val="Calibri"/>
      <family val="2"/>
      <scheme val="minor"/>
    </font>
    <font>
      <b/>
      <sz val="11"/>
      <color rgb="FFFFFFFF"/>
      <name val="Calibri"/>
      <family val="2"/>
      <scheme val="minor"/>
    </font>
    <font>
      <sz val="11"/>
      <color rgb="FF000000"/>
      <name val="Calibri"/>
      <family val="2"/>
      <scheme val="minor"/>
    </font>
    <font>
      <sz val="8"/>
      <name val="Calibri"/>
      <family val="2"/>
      <scheme val="minor"/>
    </font>
    <font>
      <sz val="11"/>
      <color theme="0"/>
      <name val="Calibri"/>
      <family val="2"/>
      <scheme val="minor"/>
    </font>
    <font>
      <b/>
      <sz val="20"/>
      <color rgb="FFFFFFFF"/>
      <name val="Calibri"/>
      <family val="2"/>
      <scheme val="minor"/>
    </font>
    <font>
      <sz val="11"/>
      <name val="Calibri"/>
      <family val="2"/>
      <scheme val="minor"/>
    </font>
    <font>
      <b/>
      <sz val="11"/>
      <color theme="1"/>
      <name val="Calibri"/>
      <family val="2"/>
      <scheme val="minor"/>
    </font>
    <font>
      <sz val="11"/>
      <color theme="1"/>
      <name val="Calibri"/>
      <family val="2"/>
      <scheme val="minor"/>
    </font>
    <font>
      <sz val="11"/>
      <color rgb="FFFFFFFF"/>
      <name val="Calibri"/>
      <family val="2"/>
      <scheme val="minor"/>
    </font>
    <font>
      <sz val="10"/>
      <name val="Arial"/>
      <family val="2"/>
    </font>
    <font>
      <sz val="10"/>
      <name val="Tahoma"/>
      <family val="2"/>
    </font>
    <font>
      <sz val="10"/>
      <color theme="1"/>
      <name val="Verdana"/>
      <family val="2"/>
    </font>
  </fonts>
  <fills count="6">
    <fill>
      <patternFill patternType="none"/>
    </fill>
    <fill>
      <patternFill patternType="gray125"/>
    </fill>
    <fill>
      <patternFill patternType="solid">
        <fgColor rgb="FF1F4E78"/>
        <bgColor rgb="FF000000"/>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0" fillId="0" borderId="0" applyFont="0" applyFill="0" applyBorder="0" applyAlignment="0" applyProtection="0"/>
    <xf numFmtId="0" fontId="8" fillId="0" borderId="0"/>
  </cellStyleXfs>
  <cellXfs count="37">
    <xf numFmtId="0" fontId="0" fillId="0" borderId="0" xfId="0"/>
    <xf numFmtId="0" fontId="1" fillId="2" borderId="0" xfId="0" applyFont="1" applyFill="1" applyAlignment="1">
      <alignment horizontal="right" vertical="top"/>
    </xf>
    <xf numFmtId="0" fontId="1" fillId="2" borderId="0" xfId="0" applyFont="1" applyFill="1" applyAlignment="1">
      <alignment vertical="top" wrapText="1"/>
    </xf>
    <xf numFmtId="0" fontId="1" fillId="2" borderId="0" xfId="0" applyFont="1" applyFill="1" applyAlignment="1">
      <alignment horizontal="left" vertical="top"/>
    </xf>
    <xf numFmtId="0" fontId="1" fillId="2" borderId="0" xfId="0" applyFont="1" applyFill="1"/>
    <xf numFmtId="0" fontId="0" fillId="0" borderId="0" xfId="0" applyAlignment="1">
      <alignment vertical="top"/>
    </xf>
    <xf numFmtId="0" fontId="0" fillId="0" borderId="0" xfId="0" applyAlignment="1">
      <alignment vertical="top" wrapText="1"/>
    </xf>
    <xf numFmtId="0" fontId="0" fillId="0" borderId="0" xfId="0" applyAlignment="1">
      <alignment wrapText="1"/>
    </xf>
    <xf numFmtId="0" fontId="4" fillId="0" borderId="0" xfId="0" applyFont="1" applyAlignment="1">
      <alignment vertical="top" wrapText="1"/>
    </xf>
    <xf numFmtId="0" fontId="5" fillId="2" borderId="0" xfId="0" applyFont="1" applyFill="1" applyAlignment="1">
      <alignment vertical="top" wrapText="1"/>
    </xf>
    <xf numFmtId="0" fontId="1" fillId="2" borderId="0" xfId="0" applyFont="1" applyFill="1" applyAlignment="1">
      <alignment vertical="top"/>
    </xf>
    <xf numFmtId="0" fontId="7" fillId="5" borderId="0" xfId="0" applyFont="1" applyFill="1" applyAlignment="1">
      <alignment vertical="top"/>
    </xf>
    <xf numFmtId="0" fontId="1" fillId="2" borderId="1" xfId="0" applyFont="1" applyFill="1" applyBorder="1" applyAlignment="1">
      <alignment horizontal="right" vertical="top"/>
    </xf>
    <xf numFmtId="0" fontId="1" fillId="2" borderId="2" xfId="0" applyFont="1" applyFill="1" applyBorder="1" applyAlignment="1">
      <alignment vertical="top" wrapText="1"/>
    </xf>
    <xf numFmtId="0" fontId="9" fillId="2" borderId="3" xfId="0" applyFont="1" applyFill="1" applyBorder="1"/>
    <xf numFmtId="0" fontId="0" fillId="0" borderId="4" xfId="0" applyBorder="1"/>
    <xf numFmtId="0" fontId="12" fillId="0" borderId="5" xfId="0" applyFont="1" applyBorder="1" applyAlignment="1">
      <alignment wrapText="1"/>
    </xf>
    <xf numFmtId="0" fontId="8" fillId="4" borderId="0" xfId="2" applyFill="1" applyAlignment="1">
      <alignment wrapText="1"/>
    </xf>
    <xf numFmtId="0" fontId="0" fillId="0" borderId="6" xfId="0" applyBorder="1"/>
    <xf numFmtId="0" fontId="0" fillId="0" borderId="7" xfId="0" applyBorder="1" applyAlignment="1">
      <alignment wrapText="1"/>
    </xf>
    <xf numFmtId="0" fontId="0" fillId="0" borderId="8" xfId="0" applyBorder="1"/>
    <xf numFmtId="0" fontId="0" fillId="0" borderId="4" xfId="0" applyFill="1" applyBorder="1"/>
    <xf numFmtId="165" fontId="11" fillId="0" borderId="0" xfId="1" applyNumberFormat="1" applyFont="1" applyFill="1" applyBorder="1" applyAlignment="1" applyProtection="1">
      <alignment horizontal="left" wrapText="1"/>
    </xf>
    <xf numFmtId="0" fontId="12" fillId="0" borderId="5" xfId="0" applyFont="1" applyFill="1" applyBorder="1" applyAlignment="1">
      <alignment wrapText="1"/>
    </xf>
    <xf numFmtId="0" fontId="8" fillId="0" borderId="0" xfId="2" applyFill="1" applyAlignment="1">
      <alignment wrapText="1"/>
    </xf>
    <xf numFmtId="0" fontId="1" fillId="3" borderId="9" xfId="0" applyFont="1" applyFill="1" applyBorder="1" applyAlignment="1">
      <alignment horizontal="right" vertical="top"/>
    </xf>
    <xf numFmtId="0" fontId="6" fillId="3" borderId="9" xfId="0" applyFont="1" applyFill="1" applyBorder="1" applyAlignment="1">
      <alignment vertical="top" wrapText="1"/>
    </xf>
    <xf numFmtId="0" fontId="1" fillId="3" borderId="9" xfId="0" applyFont="1" applyFill="1" applyBorder="1"/>
    <xf numFmtId="0" fontId="1" fillId="2" borderId="9" xfId="0" applyFont="1" applyFill="1" applyBorder="1" applyAlignment="1">
      <alignment horizontal="right" vertical="top"/>
    </xf>
    <xf numFmtId="0" fontId="1" fillId="2" borderId="9" xfId="0" applyFont="1" applyFill="1" applyBorder="1" applyAlignment="1">
      <alignment vertical="top" wrapText="1"/>
    </xf>
    <xf numFmtId="0" fontId="1" fillId="2" borderId="9" xfId="0" applyFont="1" applyFill="1" applyBorder="1"/>
    <xf numFmtId="0" fontId="2" fillId="0" borderId="9" xfId="0" applyFont="1" applyBorder="1" applyAlignment="1">
      <alignment horizontal="right" vertical="top"/>
    </xf>
    <xf numFmtId="0" fontId="2" fillId="0" borderId="9" xfId="0" applyFont="1" applyBorder="1" applyAlignment="1">
      <alignment vertical="top" wrapText="1"/>
    </xf>
    <xf numFmtId="0" fontId="2" fillId="0" borderId="9" xfId="0" applyFont="1" applyBorder="1"/>
    <xf numFmtId="0" fontId="0" fillId="4" borderId="9" xfId="0" applyFill="1" applyBorder="1" applyAlignment="1">
      <alignment vertical="top"/>
    </xf>
    <xf numFmtId="0" fontId="0" fillId="0" borderId="9" xfId="0" applyBorder="1" applyAlignment="1">
      <alignment vertical="top" wrapText="1"/>
    </xf>
    <xf numFmtId="0" fontId="0" fillId="0" borderId="9" xfId="0" applyBorder="1" applyAlignment="1">
      <alignment wrapText="1"/>
    </xf>
  </cellXfs>
  <cellStyles count="3">
    <cellStyle name="Euro" xfId="1" xr:uid="{A4405A2C-B95C-4799-8B08-F6FB86DE0D6B}"/>
    <cellStyle name="Standaard" xfId="0" builtinId="0"/>
    <cellStyle name="Standaard 2" xfId="2" xr:uid="{3EB37CB9-A3ED-4E30-8BEB-255CB5D9A0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28575</xdr:colOff>
      <xdr:row>0</xdr:row>
      <xdr:rowOff>66675</xdr:rowOff>
    </xdr:from>
    <xdr:to>
      <xdr:col>4</xdr:col>
      <xdr:colOff>1174711</xdr:colOff>
      <xdr:row>0</xdr:row>
      <xdr:rowOff>578909</xdr:rowOff>
    </xdr:to>
    <xdr:pic>
      <xdr:nvPicPr>
        <xdr:cNvPr id="2" name="Afbeelding 1">
          <a:extLst>
            <a:ext uri="{FF2B5EF4-FFF2-40B4-BE49-F238E27FC236}">
              <a16:creationId xmlns:a16="http://schemas.microsoft.com/office/drawing/2014/main" id="{E4469932-4F28-42B8-B25C-BFF01C301CE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591550" y="66675"/>
          <a:ext cx="1146136" cy="51223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70DA7-C61F-4F90-947A-833DE470D4FC}">
  <dimension ref="A1:F31"/>
  <sheetViews>
    <sheetView tabSelected="1" topLeftCell="A13" zoomScaleNormal="100" workbookViewId="0">
      <selection activeCell="B11" sqref="B11"/>
    </sheetView>
  </sheetViews>
  <sheetFormatPr defaultColWidth="62.109375" defaultRowHeight="14.4" x14ac:dyDescent="0.3"/>
  <cols>
    <col min="1" max="1" width="3.5546875" bestFit="1" customWidth="1"/>
    <col min="2" max="2" width="82" style="7" customWidth="1"/>
    <col min="3" max="3" width="12.33203125" customWidth="1"/>
    <col min="4" max="4" width="26.109375" style="5" bestFit="1" customWidth="1"/>
    <col min="5" max="5" width="17.6640625" style="6" bestFit="1" customWidth="1"/>
  </cols>
  <sheetData>
    <row r="1" spans="1:6" ht="49.5" customHeight="1" x14ac:dyDescent="0.3">
      <c r="A1" s="1"/>
      <c r="B1" s="9" t="s">
        <v>25</v>
      </c>
      <c r="C1" s="10" t="s">
        <v>24</v>
      </c>
      <c r="D1" s="11" t="s">
        <v>34</v>
      </c>
      <c r="E1" s="4"/>
      <c r="F1" s="8" t="s">
        <v>21</v>
      </c>
    </row>
    <row r="2" spans="1:6" ht="187.2" x14ac:dyDescent="0.3">
      <c r="A2" s="25"/>
      <c r="B2" s="26" t="s">
        <v>26</v>
      </c>
      <c r="C2" s="27"/>
      <c r="D2" s="27"/>
      <c r="E2" s="27"/>
      <c r="F2" s="8" t="s">
        <v>22</v>
      </c>
    </row>
    <row r="3" spans="1:6" x14ac:dyDescent="0.3">
      <c r="A3" s="28">
        <v>1</v>
      </c>
      <c r="B3" s="29" t="s">
        <v>1</v>
      </c>
      <c r="C3" s="30" t="s">
        <v>32</v>
      </c>
      <c r="D3" s="30" t="s">
        <v>0</v>
      </c>
      <c r="E3" s="30" t="s">
        <v>20</v>
      </c>
      <c r="F3" s="8" t="s">
        <v>23</v>
      </c>
    </row>
    <row r="4" spans="1:6" ht="28.8" x14ac:dyDescent="0.3">
      <c r="A4" s="31" t="s">
        <v>2</v>
      </c>
      <c r="B4" s="32" t="s">
        <v>3</v>
      </c>
      <c r="C4" s="33">
        <v>10</v>
      </c>
      <c r="D4" s="34"/>
      <c r="E4" s="35">
        <f>IF(D4=F$1,C4,IF(D4=F$2,0.4*C4,0))</f>
        <v>0</v>
      </c>
    </row>
    <row r="5" spans="1:6" x14ac:dyDescent="0.3">
      <c r="A5" s="31" t="s">
        <v>4</v>
      </c>
      <c r="B5" s="32" t="s">
        <v>5</v>
      </c>
      <c r="C5" s="32">
        <v>10</v>
      </c>
      <c r="D5" s="34"/>
      <c r="E5" s="35">
        <f>IF(D5=F$1,C5,IF(D5=F$2,0.4*C5,0))</f>
        <v>0</v>
      </c>
    </row>
    <row r="6" spans="1:6" x14ac:dyDescent="0.3">
      <c r="A6" s="28">
        <v>2</v>
      </c>
      <c r="B6" s="29" t="s">
        <v>6</v>
      </c>
      <c r="C6" s="30" t="s">
        <v>32</v>
      </c>
      <c r="D6" s="30" t="s">
        <v>0</v>
      </c>
      <c r="E6" s="30" t="s">
        <v>20</v>
      </c>
    </row>
    <row r="7" spans="1:6" ht="28.8" x14ac:dyDescent="0.3">
      <c r="A7" s="31" t="s">
        <v>7</v>
      </c>
      <c r="B7" s="32" t="s">
        <v>8</v>
      </c>
      <c r="C7" s="32">
        <v>10</v>
      </c>
      <c r="D7" s="34"/>
      <c r="E7" s="35">
        <f t="shared" ref="E7:E11" si="0">IF(D7=F$1,C7,IF(D7=F$2,0.4*C7,0))</f>
        <v>0</v>
      </c>
    </row>
    <row r="8" spans="1:6" ht="28.8" x14ac:dyDescent="0.3">
      <c r="A8" s="31" t="s">
        <v>9</v>
      </c>
      <c r="B8" s="32" t="s">
        <v>10</v>
      </c>
      <c r="C8" s="33">
        <v>10</v>
      </c>
      <c r="D8" s="34"/>
      <c r="E8" s="35">
        <f t="shared" si="0"/>
        <v>0</v>
      </c>
    </row>
    <row r="9" spans="1:6" ht="28.8" x14ac:dyDescent="0.3">
      <c r="A9" s="31" t="s">
        <v>11</v>
      </c>
      <c r="B9" s="32" t="s">
        <v>12</v>
      </c>
      <c r="C9" s="33">
        <v>10</v>
      </c>
      <c r="D9" s="34"/>
      <c r="E9" s="35">
        <f t="shared" si="0"/>
        <v>0</v>
      </c>
    </row>
    <row r="10" spans="1:6" ht="28.8" x14ac:dyDescent="0.3">
      <c r="A10" s="31" t="s">
        <v>13</v>
      </c>
      <c r="B10" s="32" t="s">
        <v>14</v>
      </c>
      <c r="C10" s="33">
        <v>10</v>
      </c>
      <c r="D10" s="34"/>
      <c r="E10" s="35">
        <f t="shared" si="0"/>
        <v>0</v>
      </c>
    </row>
    <row r="11" spans="1:6" ht="43.2" x14ac:dyDescent="0.3">
      <c r="A11" s="31" t="s">
        <v>15</v>
      </c>
      <c r="B11" s="32" t="s">
        <v>16</v>
      </c>
      <c r="C11" s="32">
        <v>20</v>
      </c>
      <c r="D11" s="34"/>
      <c r="E11" s="35">
        <f t="shared" si="0"/>
        <v>0</v>
      </c>
    </row>
    <row r="12" spans="1:6" x14ac:dyDescent="0.3">
      <c r="A12" s="28">
        <v>3</v>
      </c>
      <c r="B12" s="29" t="s">
        <v>18</v>
      </c>
      <c r="C12" s="30" t="s">
        <v>32</v>
      </c>
      <c r="D12" s="30" t="s">
        <v>0</v>
      </c>
      <c r="E12" s="30" t="s">
        <v>20</v>
      </c>
    </row>
    <row r="13" spans="1:6" ht="115.2" x14ac:dyDescent="0.3">
      <c r="A13" s="31" t="s">
        <v>17</v>
      </c>
      <c r="B13" s="36" t="s">
        <v>36</v>
      </c>
      <c r="C13" s="33">
        <v>20</v>
      </c>
      <c r="D13" s="34"/>
      <c r="E13" s="35">
        <f t="shared" ref="E13" si="1">IF(D13=F$1,C13,IF(D13=F$2,0.4*C13,0))</f>
        <v>0</v>
      </c>
    </row>
    <row r="14" spans="1:6" x14ac:dyDescent="0.3">
      <c r="A14" s="1"/>
      <c r="B14" s="2" t="s">
        <v>19</v>
      </c>
      <c r="C14" s="4" t="s">
        <v>33</v>
      </c>
      <c r="D14" s="3"/>
      <c r="E14" s="3" t="s">
        <v>35</v>
      </c>
    </row>
    <row r="15" spans="1:6" x14ac:dyDescent="0.3">
      <c r="C15">
        <f>SUM(C4:C13)</f>
        <v>100</v>
      </c>
      <c r="E15">
        <f>SUM(E4:E13)</f>
        <v>0</v>
      </c>
    </row>
    <row r="17" spans="1:3" x14ac:dyDescent="0.3">
      <c r="A17" s="12"/>
      <c r="B17" s="13" t="s">
        <v>27</v>
      </c>
      <c r="C17" s="14"/>
    </row>
    <row r="18" spans="1:3" x14ac:dyDescent="0.3">
      <c r="A18" s="21"/>
      <c r="B18" s="22"/>
      <c r="C18" s="23"/>
    </row>
    <row r="19" spans="1:3" x14ac:dyDescent="0.3">
      <c r="A19" s="21"/>
      <c r="B19" s="22" t="s">
        <v>28</v>
      </c>
      <c r="C19" s="23"/>
    </row>
    <row r="20" spans="1:3" x14ac:dyDescent="0.3">
      <c r="A20" s="15"/>
      <c r="B20" s="17"/>
      <c r="C20" s="16"/>
    </row>
    <row r="21" spans="1:3" x14ac:dyDescent="0.3">
      <c r="A21" s="15"/>
      <c r="B21" s="17"/>
      <c r="C21" s="16"/>
    </row>
    <row r="22" spans="1:3" x14ac:dyDescent="0.3">
      <c r="A22" s="15"/>
      <c r="B22" s="22" t="s">
        <v>29</v>
      </c>
      <c r="C22" s="16"/>
    </row>
    <row r="23" spans="1:3" x14ac:dyDescent="0.3">
      <c r="A23" s="15"/>
      <c r="B23" s="17"/>
      <c r="C23" s="16"/>
    </row>
    <row r="24" spans="1:3" x14ac:dyDescent="0.3">
      <c r="A24" s="15"/>
      <c r="B24" s="17"/>
      <c r="C24" s="16"/>
    </row>
    <row r="25" spans="1:3" x14ac:dyDescent="0.3">
      <c r="A25" s="15"/>
      <c r="B25" s="24" t="s">
        <v>30</v>
      </c>
      <c r="C25" s="16"/>
    </row>
    <row r="26" spans="1:3" x14ac:dyDescent="0.3">
      <c r="A26" s="15"/>
      <c r="B26" s="17"/>
      <c r="C26" s="16"/>
    </row>
    <row r="27" spans="1:3" x14ac:dyDescent="0.3">
      <c r="A27" s="15"/>
      <c r="B27" s="17"/>
      <c r="C27" s="16"/>
    </row>
    <row r="28" spans="1:3" x14ac:dyDescent="0.3">
      <c r="A28" s="15"/>
      <c r="B28" s="24" t="s">
        <v>31</v>
      </c>
      <c r="C28" s="16"/>
    </row>
    <row r="29" spans="1:3" x14ac:dyDescent="0.3">
      <c r="A29" s="15"/>
      <c r="B29" s="17"/>
      <c r="C29" s="16"/>
    </row>
    <row r="30" spans="1:3" x14ac:dyDescent="0.3">
      <c r="A30" s="15"/>
      <c r="B30" s="17"/>
      <c r="C30" s="16"/>
    </row>
    <row r="31" spans="1:3" x14ac:dyDescent="0.3">
      <c r="A31" s="18"/>
      <c r="B31" s="19"/>
      <c r="C31" s="20"/>
    </row>
  </sheetData>
  <phoneticPr fontId="3" type="noConversion"/>
  <dataValidations count="1">
    <dataValidation type="list" allowBlank="1" showInputMessage="1" showErrorMessage="1" sqref="D4:D5 D7:D11 D13" xr:uid="{C443CC0A-7C98-401A-937B-B1F91C3C6F41}">
      <formula1>$F$1:$F$4</formula1>
    </dataValidation>
  </dataValidations>
  <pageMargins left="0.25" right="0.25" top="0.75" bottom="0.75" header="0.3" footer="0.3"/>
  <pageSetup paperSize="9" orientation="landscape" r:id="rId1"/>
  <headerFooter>
    <oddFooter>&amp;R_x000D_&amp;1#&amp;"Calibri"&amp;8&amp;K000000 Dit document is geclassificeerd als intern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B6A4200BAA7FE41BA8F14377D191458" ma:contentTypeVersion="4" ma:contentTypeDescription="Een nieuw document maken." ma:contentTypeScope="" ma:versionID="d01bf460b539cbc66100be236a244622">
  <xsd:schema xmlns:xsd="http://www.w3.org/2001/XMLSchema" xmlns:xs="http://www.w3.org/2001/XMLSchema" xmlns:p="http://schemas.microsoft.com/office/2006/metadata/properties" xmlns:ns2="d6cbbad2-4dba-44f1-8b88-fce10a521cb0" targetNamespace="http://schemas.microsoft.com/office/2006/metadata/properties" ma:root="true" ma:fieldsID="b5ee03f3fd7c61559bb146772b724f71" ns2:_="">
    <xsd:import namespace="d6cbbad2-4dba-44f1-8b88-fce10a521c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bbad2-4dba-44f1-8b88-fce10a521c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667B885-8762-42B5-A300-814A26961558}">
  <ds:schemaRefs>
    <ds:schemaRef ds:uri="http://schemas.microsoft.com/sharepoint/v3/contenttype/forms"/>
  </ds:schemaRefs>
</ds:datastoreItem>
</file>

<file path=customXml/itemProps2.xml><?xml version="1.0" encoding="utf-8"?>
<ds:datastoreItem xmlns:ds="http://schemas.openxmlformats.org/officeDocument/2006/customXml" ds:itemID="{204F2C58-C001-423D-BC47-7EBF660CB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bbad2-4dba-44f1-8b88-fce10a521c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B993689-DB5F-4E24-B1C2-247F93BC285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6cbbad2-4dba-44f1-8b88-fce10a521cb0"/>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SIEM SOC Wensen</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Stompé, MF (Michel)</dc:creator>
  <cp:keywords/>
  <dc:description/>
  <cp:lastModifiedBy>Veen, JJF van (Jos)</cp:lastModifiedBy>
  <cp:revision/>
  <cp:lastPrinted>2024-11-06T15:30:35Z</cp:lastPrinted>
  <dcterms:created xsi:type="dcterms:W3CDTF">2024-07-11T11:37:20Z</dcterms:created>
  <dcterms:modified xsi:type="dcterms:W3CDTF">2024-12-02T12:48:17Z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4ba83a-de25-46c7-999e-3ae147fdedb8_Enabled">
    <vt:lpwstr>true</vt:lpwstr>
  </property>
  <property fmtid="{D5CDD505-2E9C-101B-9397-08002B2CF9AE}" pid="3" name="MSIP_Label_6b4ba83a-de25-46c7-999e-3ae147fdedb8_SetDate">
    <vt:lpwstr>2024-07-11T11:37:24Z</vt:lpwstr>
  </property>
  <property fmtid="{D5CDD505-2E9C-101B-9397-08002B2CF9AE}" pid="4" name="MSIP_Label_6b4ba83a-de25-46c7-999e-3ae147fdedb8_Method">
    <vt:lpwstr>Standard</vt:lpwstr>
  </property>
  <property fmtid="{D5CDD505-2E9C-101B-9397-08002B2CF9AE}" pid="5" name="MSIP_Label_6b4ba83a-de25-46c7-999e-3ae147fdedb8_Name">
    <vt:lpwstr>Lelystad – Label – Intern</vt:lpwstr>
  </property>
  <property fmtid="{D5CDD505-2E9C-101B-9397-08002B2CF9AE}" pid="6" name="MSIP_Label_6b4ba83a-de25-46c7-999e-3ae147fdedb8_SiteId">
    <vt:lpwstr>02732a02-a390-486c-876d-2b69c582aa27</vt:lpwstr>
  </property>
  <property fmtid="{D5CDD505-2E9C-101B-9397-08002B2CF9AE}" pid="7" name="MSIP_Label_6b4ba83a-de25-46c7-999e-3ae147fdedb8_ActionId">
    <vt:lpwstr>35fe1d7b-710c-475a-990b-fcb67208532d</vt:lpwstr>
  </property>
  <property fmtid="{D5CDD505-2E9C-101B-9397-08002B2CF9AE}" pid="8" name="MSIP_Label_6b4ba83a-de25-46c7-999e-3ae147fdedb8_ContentBits">
    <vt:lpwstr>2</vt:lpwstr>
  </property>
  <property fmtid="{D5CDD505-2E9C-101B-9397-08002B2CF9AE}" pid="9" name="ContentTypeId">
    <vt:lpwstr>0x0101009B6A4200BAA7FE41BA8F14377D191458</vt:lpwstr>
  </property>
</Properties>
</file>