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deinkoopadviesgroep.sharepoint.com/sites/Team/Shared Documents/Projecten/100174 Gem Groningen Elektrisch handgereedschap/2. Bestek, offerte-aanvraag/01 Definitief/"/>
    </mc:Choice>
  </mc:AlternateContent>
  <xr:revisionPtr revIDLastSave="40" documentId="8_{0BE4E2DF-124F-442E-998C-CCBB163D47EF}" xr6:coauthVersionLast="47" xr6:coauthVersionMax="47" xr10:uidLastSave="{15A791CF-D7A5-4E75-9A03-325464FF77AF}"/>
  <bookViews>
    <workbookView xWindow="-110" yWindow="-110" windowWidth="38620" windowHeight="21100" xr2:uid="{B1147415-D78F-435D-94CF-C9C30E2E80B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 i="1" l="1"/>
  <c r="M21" i="1" s="1"/>
  <c r="L23" i="1"/>
  <c r="M23" i="1" s="1"/>
  <c r="M28" i="1"/>
  <c r="L19" i="1"/>
  <c r="M19" i="1" s="1"/>
  <c r="L30" i="1"/>
  <c r="L26" i="1"/>
  <c r="L18" i="1"/>
  <c r="M18" i="1" s="1"/>
  <c r="M29" i="1"/>
  <c r="L29" i="1"/>
  <c r="M27" i="1"/>
  <c r="M25" i="1"/>
  <c r="L25" i="1"/>
  <c r="L22" i="1"/>
  <c r="M22" i="1" s="1"/>
  <c r="L17" i="1"/>
  <c r="M17" i="1" s="1"/>
  <c r="L16" i="1"/>
  <c r="M16" i="1" s="1"/>
  <c r="L20" i="1" l="1"/>
  <c r="M20" i="1" s="1"/>
  <c r="M26" i="1"/>
  <c r="M30" i="1"/>
  <c r="L27" i="1"/>
  <c r="L28" i="1"/>
  <c r="M31" i="1" l="1"/>
</calcChain>
</file>

<file path=xl/sharedStrings.xml><?xml version="1.0" encoding="utf-8"?>
<sst xmlns="http://schemas.openxmlformats.org/spreadsheetml/2006/main" count="107" uniqueCount="81">
  <si>
    <t>PERCEEL 1: Gereedschappen</t>
  </si>
  <si>
    <t>1. Vul in alle gele vlakken de gevraagde informatie in.</t>
  </si>
  <si>
    <t>2. De korting vermeld in de kortingpercentagelijst dient overeen te komen met de korting ingevuld in deze lijst.</t>
  </si>
  <si>
    <t xml:space="preserve">2. De korting vermeld bij de Prijzen dient overeen te </t>
  </si>
  <si>
    <t xml:space="preserve">3. Het is Inschrijver niet toegestaan om 0,00 Euro of negatieve prijzen aan te bieden, ook niet voor onderdelen van de prijs. </t>
  </si>
  <si>
    <t xml:space="preserve">    komen met de korting ingevuld in deze lijst.</t>
  </si>
  <si>
    <t>4. Afgegeven prijzen en kortingen gelden ongeacht afname aantallen.</t>
  </si>
  <si>
    <t>3. Daar waar niets wordt ingevuld zal er 0 punten worden toegekend.</t>
  </si>
  <si>
    <t>4. Afgegeven kortingspercentages gelden ongeacht afname aantallen.</t>
  </si>
  <si>
    <t>Prijzen</t>
  </si>
  <si>
    <t>Kortingspercentages</t>
  </si>
  <si>
    <t>Omschrijving</t>
  </si>
  <si>
    <t>Merk</t>
  </si>
  <si>
    <t>Type</t>
  </si>
  <si>
    <t>Aantal</t>
  </si>
  <si>
    <t>Bruto prijs (excl. BTW)</t>
  </si>
  <si>
    <t>Korting %</t>
  </si>
  <si>
    <t>Netto prijs per stuk (excl. TBW)</t>
  </si>
  <si>
    <t>Totaal (excl. BTW)</t>
  </si>
  <si>
    <t xml:space="preserve"> </t>
  </si>
  <si>
    <t>in %</t>
  </si>
  <si>
    <t>prijs</t>
  </si>
  <si>
    <t>Kortingspercentage op Bruto prijs.</t>
  </si>
  <si>
    <t>Elektrisch gereedschap</t>
  </si>
  <si>
    <t>Metabo</t>
  </si>
  <si>
    <t>Makita</t>
  </si>
  <si>
    <t>Bosch</t>
  </si>
  <si>
    <t>Gedore</t>
  </si>
  <si>
    <t>Facom</t>
  </si>
  <si>
    <t>Hazet</t>
  </si>
  <si>
    <t>Stahlwille</t>
  </si>
  <si>
    <t>Handgereedschap</t>
  </si>
  <si>
    <t>Kukko</t>
  </si>
  <si>
    <t>Bahco</t>
  </si>
  <si>
    <t>Knipex</t>
  </si>
  <si>
    <t>Dopsleutelset 1/2"</t>
  </si>
  <si>
    <t>D 19 IMU-10  27 Dlg</t>
  </si>
  <si>
    <t>Dormer</t>
  </si>
  <si>
    <t>Schroevendraaierset</t>
  </si>
  <si>
    <t>2150-2160 PH-010 10 Dlg:.   10 Dlg</t>
  </si>
  <si>
    <t>Stanley</t>
  </si>
  <si>
    <t>Atlas Copco</t>
  </si>
  <si>
    <t>Tangenset</t>
  </si>
  <si>
    <t>1101-002    6 Dlg:.</t>
  </si>
  <si>
    <t>Sonic</t>
  </si>
  <si>
    <t>Totaal prijs Perceel 1</t>
  </si>
  <si>
    <t>Getekend voor akkoord:</t>
  </si>
  <si>
    <t>Naam Inschrijver</t>
  </si>
  <si>
    <t>Naam rechtsgeldige Tekenbevoegde</t>
  </si>
  <si>
    <t>Functie Tekenbevoegde</t>
  </si>
  <si>
    <t>Handtekening</t>
  </si>
  <si>
    <t>Datum</t>
  </si>
  <si>
    <t>Europese aanbesteding Gereedschappen (hand- en elektrisch) en Land- en Tuinbouwgereedschappen (LTB’s), Gemeente Groningen</t>
  </si>
  <si>
    <t>Gereedschapsassortiment</t>
  </si>
  <si>
    <t xml:space="preserve">1504 XL </t>
  </si>
  <si>
    <t xml:space="preserve">Verrijdbare werkbank  </t>
  </si>
  <si>
    <t xml:space="preserve">S 1007 </t>
  </si>
  <si>
    <t>1.E160912 Set geisoleerde schroevendraaiers</t>
  </si>
  <si>
    <t>Accuboor machine</t>
  </si>
  <si>
    <t>Haakse slijper</t>
  </si>
  <si>
    <t>Slagmoeraanzetter</t>
  </si>
  <si>
    <t>Hikoki</t>
  </si>
  <si>
    <t>Milwaukee</t>
  </si>
  <si>
    <t>GSR 12V-15 Professional, 12V/2Ah/30Nm incl. 2 accu's, lader en tas</t>
  </si>
  <si>
    <t>DDF484RTJ, 18V/5Ah/54Nm incl. 2accu's, lader en koffer</t>
  </si>
  <si>
    <t>GWS 11-125, 230V</t>
  </si>
  <si>
    <t>DGA504RTJ 18V/5Ah incl. 2 accu's, lader en koffer</t>
  </si>
  <si>
    <t>M12 FIW38-422X, 3/8" aandrijfvierkant, 12V/4Ah/339Nm incl. 2 accu's, lader en koffer</t>
  </si>
  <si>
    <t>WR18DHWPZ, 1/2" aandrijfvierkant, 18V/5Ah/600Nm incl. 2 accu's, lader en koffer</t>
  </si>
  <si>
    <t>5. Kortingspercentages worden in het prijzenblad afgerond op maximaal 2 decimalen.</t>
  </si>
  <si>
    <t>Bijlage 3a Prijzenblad perceel 1</t>
  </si>
  <si>
    <t>Indien alternatief: Merk</t>
  </si>
  <si>
    <t>Indien alternatief: Type</t>
  </si>
  <si>
    <t>Exact artikel of alternatief?</t>
  </si>
  <si>
    <t>EAN code</t>
  </si>
  <si>
    <t>DS18DEWFZ incl. 2 accu's, lader en koffer</t>
  </si>
  <si>
    <t>0088381826433</t>
  </si>
  <si>
    <t>0088381684668</t>
  </si>
  <si>
    <t>G13YC2LAZ</t>
  </si>
  <si>
    <t>6. Inschrijver heeft de mogelijkheid om een alternatief product aan te bieden (zie kolom F, G en H). Hiervoor geldt dat er enkel originele artikelen (zgn. A-merken) aangeboden mogen worden, dan wel afwijkende, maar kwalitatief gelijkwaardige alternatieven met dezelfde garantiebepalingen.
7. De korting vermeld bij de Prijzen dient overeen te komen met de korting in de lijst met merkenkortingen.</t>
  </si>
  <si>
    <t>5. Door het invullen van een kortingspercentage garandeert inschrijver dat hij gedurende de contractperiode producten van dat betreffende merk kan leveren aan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</si>
</sst>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Aptos Narrow"/>
      <family val="2"/>
      <scheme val="minor"/>
    </font>
    <font>
      <sz val="11"/>
      <color theme="1"/>
      <name val="Aptos Narrow"/>
      <family val="2"/>
      <scheme val="minor"/>
    </font>
    <font>
      <sz val="11"/>
      <color theme="1"/>
      <name val="Times New Roman"/>
      <family val="1"/>
    </font>
    <font>
      <sz val="10"/>
      <color theme="1"/>
      <name val="Times New Roman"/>
      <family val="1"/>
    </font>
    <font>
      <b/>
      <sz val="10"/>
      <color theme="1"/>
      <name val="Times New Roman"/>
      <family val="1"/>
    </font>
    <font>
      <b/>
      <sz val="10"/>
      <name val="Times New Roman"/>
      <family val="1"/>
    </font>
    <font>
      <sz val="10"/>
      <color rgb="FFFF0000"/>
      <name val="Times New Roman"/>
      <family val="1"/>
    </font>
    <font>
      <b/>
      <sz val="11"/>
      <color theme="1"/>
      <name val="Times New Roman"/>
      <family val="1"/>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1">
    <xf numFmtId="0" fontId="0" fillId="0" borderId="0" xfId="0"/>
    <xf numFmtId="0" fontId="2" fillId="0" borderId="0" xfId="0" applyFont="1"/>
    <xf numFmtId="0" fontId="3" fillId="0" borderId="0" xfId="0" applyFont="1"/>
    <xf numFmtId="0" fontId="4" fillId="0" borderId="4" xfId="0" applyFont="1" applyBorder="1"/>
    <xf numFmtId="0" fontId="4" fillId="0" borderId="12" xfId="0" applyFont="1" applyBorder="1"/>
    <xf numFmtId="0" fontId="4" fillId="0" borderId="13" xfId="0" applyFont="1" applyBorder="1"/>
    <xf numFmtId="0" fontId="4" fillId="3" borderId="14" xfId="0" applyFont="1" applyFill="1" applyBorder="1"/>
    <xf numFmtId="0" fontId="4" fillId="0" borderId="9" xfId="0" applyFont="1" applyBorder="1"/>
    <xf numFmtId="0" fontId="4" fillId="0" borderId="17" xfId="0" applyFont="1" applyBorder="1"/>
    <xf numFmtId="0" fontId="4" fillId="4" borderId="18" xfId="0" applyFont="1" applyFill="1" applyBorder="1"/>
    <xf numFmtId="0" fontId="4" fillId="4" borderId="20" xfId="0" applyFont="1" applyFill="1" applyBorder="1"/>
    <xf numFmtId="0" fontId="3" fillId="4" borderId="21" xfId="0" applyFont="1" applyFill="1" applyBorder="1"/>
    <xf numFmtId="0" fontId="3" fillId="4" borderId="22" xfId="0" applyFont="1" applyFill="1" applyBorder="1"/>
    <xf numFmtId="0" fontId="3" fillId="4" borderId="23" xfId="0" applyFont="1" applyFill="1" applyBorder="1"/>
    <xf numFmtId="0" fontId="3" fillId="4" borderId="24" xfId="0" applyFont="1" applyFill="1" applyBorder="1"/>
    <xf numFmtId="0" fontId="3" fillId="4" borderId="25" xfId="0" applyFont="1" applyFill="1" applyBorder="1"/>
    <xf numFmtId="0" fontId="3" fillId="4" borderId="26" xfId="0" applyFont="1" applyFill="1" applyBorder="1"/>
    <xf numFmtId="0" fontId="4" fillId="0" borderId="27" xfId="0" applyFont="1" applyBorder="1"/>
    <xf numFmtId="0" fontId="3" fillId="0" borderId="31" xfId="0" applyFont="1" applyBorder="1"/>
    <xf numFmtId="0" fontId="3" fillId="0" borderId="32" xfId="0" applyFont="1" applyBorder="1"/>
    <xf numFmtId="0" fontId="3" fillId="0" borderId="33" xfId="0" applyFont="1" applyBorder="1" applyAlignment="1">
      <alignment horizontal="center"/>
    </xf>
    <xf numFmtId="44" fontId="3" fillId="0" borderId="34" xfId="1" applyFont="1" applyBorder="1"/>
    <xf numFmtId="0" fontId="4" fillId="0" borderId="35" xfId="0" applyFont="1" applyBorder="1"/>
    <xf numFmtId="0" fontId="3" fillId="0" borderId="13" xfId="0" applyFont="1" applyBorder="1"/>
    <xf numFmtId="0" fontId="3" fillId="0" borderId="29" xfId="0" applyFont="1" applyBorder="1"/>
    <xf numFmtId="0" fontId="3" fillId="0" borderId="15" xfId="0" applyFont="1" applyBorder="1" applyAlignment="1">
      <alignment horizontal="center"/>
    </xf>
    <xf numFmtId="44" fontId="3" fillId="0" borderId="30" xfId="1" applyFont="1" applyBorder="1"/>
    <xf numFmtId="0" fontId="4" fillId="4" borderId="39" xfId="0" applyFont="1" applyFill="1" applyBorder="1"/>
    <xf numFmtId="0" fontId="3" fillId="4" borderId="40" xfId="0" applyFont="1" applyFill="1" applyBorder="1"/>
    <xf numFmtId="9" fontId="3" fillId="4" borderId="40" xfId="2" applyFont="1" applyFill="1" applyBorder="1" applyAlignment="1">
      <alignment horizontal="center"/>
    </xf>
    <xf numFmtId="9" fontId="3" fillId="4" borderId="41" xfId="2" applyFont="1" applyFill="1" applyBorder="1" applyAlignment="1">
      <alignment horizontal="center"/>
    </xf>
    <xf numFmtId="44" fontId="3" fillId="4" borderId="42" xfId="1" applyFont="1" applyFill="1" applyBorder="1"/>
    <xf numFmtId="0" fontId="4" fillId="0" borderId="43" xfId="0" applyFont="1" applyBorder="1"/>
    <xf numFmtId="0" fontId="3" fillId="0" borderId="36" xfId="0" applyFont="1" applyBorder="1"/>
    <xf numFmtId="0" fontId="3" fillId="0" borderId="37" xfId="0" applyFont="1" applyBorder="1"/>
    <xf numFmtId="0" fontId="3" fillId="0" borderId="44" xfId="0" applyFont="1" applyBorder="1" applyAlignment="1">
      <alignment horizontal="center"/>
    </xf>
    <xf numFmtId="44" fontId="3" fillId="0" borderId="38" xfId="1" applyFont="1" applyBorder="1"/>
    <xf numFmtId="0" fontId="4" fillId="0" borderId="45" xfId="0" applyFont="1" applyBorder="1"/>
    <xf numFmtId="0" fontId="3" fillId="0" borderId="0" xfId="0" applyFont="1" applyAlignment="1">
      <alignment horizontal="center"/>
    </xf>
    <xf numFmtId="44" fontId="4" fillId="2" borderId="3" xfId="1" applyFont="1" applyFill="1" applyBorder="1"/>
    <xf numFmtId="0" fontId="7" fillId="0" borderId="0" xfId="0" applyFont="1"/>
    <xf numFmtId="0" fontId="6" fillId="0" borderId="0" xfId="0" applyFont="1"/>
    <xf numFmtId="0" fontId="4" fillId="0" borderId="0" xfId="0" applyFont="1"/>
    <xf numFmtId="0" fontId="3" fillId="0" borderId="4" xfId="0" applyFont="1" applyBorder="1"/>
    <xf numFmtId="0" fontId="3" fillId="0" borderId="5" xfId="0" applyFont="1" applyBorder="1"/>
    <xf numFmtId="0" fontId="3" fillId="0" borderId="46" xfId="0" applyFont="1" applyBorder="1"/>
    <xf numFmtId="0" fontId="3" fillId="0" borderId="47" xfId="0" applyFont="1" applyBorder="1"/>
    <xf numFmtId="0" fontId="3" fillId="0" borderId="48" xfId="0" applyFont="1" applyBorder="1"/>
    <xf numFmtId="0" fontId="3" fillId="0" borderId="49" xfId="0" applyFont="1" applyBorder="1"/>
    <xf numFmtId="0" fontId="3" fillId="0" borderId="9" xfId="0" applyFont="1" applyBorder="1"/>
    <xf numFmtId="0" fontId="3" fillId="0" borderId="10" xfId="0" applyFont="1" applyBorder="1"/>
    <xf numFmtId="0" fontId="3" fillId="0" borderId="29" xfId="0" applyFont="1" applyBorder="1" applyAlignment="1">
      <alignment wrapText="1"/>
    </xf>
    <xf numFmtId="0" fontId="3" fillId="0" borderId="19" xfId="0" applyFont="1" applyBorder="1" applyAlignment="1">
      <alignment wrapText="1"/>
    </xf>
    <xf numFmtId="44" fontId="3" fillId="5" borderId="31" xfId="1" applyFont="1" applyFill="1" applyBorder="1" applyProtection="1">
      <protection locked="0"/>
    </xf>
    <xf numFmtId="44" fontId="3" fillId="5" borderId="13" xfId="1" applyFont="1" applyFill="1" applyBorder="1" applyProtection="1">
      <protection locked="0"/>
    </xf>
    <xf numFmtId="10" fontId="3" fillId="5" borderId="32" xfId="2" applyNumberFormat="1" applyFont="1" applyFill="1" applyBorder="1" applyAlignment="1" applyProtection="1">
      <alignment horizontal="center"/>
      <protection locked="0"/>
    </xf>
    <xf numFmtId="10" fontId="3" fillId="5" borderId="29" xfId="2" applyNumberFormat="1" applyFont="1" applyFill="1" applyBorder="1" applyAlignment="1" applyProtection="1">
      <alignment horizontal="center"/>
      <protection locked="0"/>
    </xf>
    <xf numFmtId="10" fontId="3" fillId="5" borderId="16" xfId="2" applyNumberFormat="1" applyFont="1" applyFill="1" applyBorder="1" applyAlignment="1" applyProtection="1">
      <alignment horizontal="center"/>
      <protection locked="0"/>
    </xf>
    <xf numFmtId="44" fontId="3" fillId="5" borderId="36" xfId="1" applyFont="1" applyFill="1" applyBorder="1" applyProtection="1">
      <protection locked="0"/>
    </xf>
    <xf numFmtId="0" fontId="2" fillId="0" borderId="8" xfId="0" applyFont="1" applyBorder="1"/>
    <xf numFmtId="1" fontId="3" fillId="0" borderId="33" xfId="0" applyNumberFormat="1" applyFont="1" applyBorder="1"/>
    <xf numFmtId="1" fontId="3" fillId="0" borderId="15" xfId="0" applyNumberFormat="1" applyFont="1" applyBorder="1"/>
    <xf numFmtId="1" fontId="3" fillId="0" borderId="33" xfId="0" applyNumberFormat="1" applyFont="1" applyBorder="1" applyAlignment="1">
      <alignment horizontal="right"/>
    </xf>
    <xf numFmtId="1" fontId="3" fillId="0" borderId="15" xfId="0" applyNumberFormat="1" applyFont="1" applyBorder="1" applyAlignment="1">
      <alignment horizontal="right"/>
    </xf>
    <xf numFmtId="1" fontId="3" fillId="0" borderId="15" xfId="0" applyNumberFormat="1" applyFont="1" applyBorder="1" applyAlignment="1">
      <alignment horizontal="right" wrapText="1"/>
    </xf>
    <xf numFmtId="1" fontId="3" fillId="0" borderId="51" xfId="0" applyNumberFormat="1" applyFont="1" applyBorder="1" applyAlignment="1">
      <alignment horizontal="right" wrapText="1"/>
    </xf>
    <xf numFmtId="1" fontId="3" fillId="0" borderId="44" xfId="0" applyNumberFormat="1" applyFont="1" applyBorder="1"/>
    <xf numFmtId="10" fontId="3" fillId="5" borderId="29" xfId="2" applyNumberFormat="1" applyFont="1" applyFill="1" applyBorder="1" applyAlignment="1" applyProtection="1">
      <alignment horizontal="center"/>
    </xf>
    <xf numFmtId="10" fontId="3" fillId="5" borderId="37" xfId="2" applyNumberFormat="1" applyFont="1" applyFill="1" applyBorder="1" applyAlignment="1" applyProtection="1">
      <alignment horizontal="center"/>
    </xf>
    <xf numFmtId="10" fontId="3" fillId="5" borderId="16" xfId="2" applyNumberFormat="1" applyFont="1" applyFill="1" applyBorder="1" applyAlignment="1" applyProtection="1">
      <alignment horizontal="center"/>
    </xf>
    <xf numFmtId="0" fontId="4" fillId="0" borderId="12" xfId="0" applyFont="1" applyBorder="1" applyAlignment="1">
      <alignment horizontal="center" vertical="top" wrapText="1"/>
    </xf>
    <xf numFmtId="0" fontId="4" fillId="0" borderId="17" xfId="0" applyFont="1" applyBorder="1" applyAlignment="1">
      <alignment horizontal="center" vertical="top" wrapText="1"/>
    </xf>
    <xf numFmtId="0" fontId="5" fillId="2" borderId="7" xfId="0" applyFont="1" applyFill="1" applyBorder="1" applyAlignment="1">
      <alignment horizontal="left" vertical="center"/>
    </xf>
    <xf numFmtId="0" fontId="5" fillId="2" borderId="0" xfId="0" applyFont="1" applyFill="1" applyAlignment="1">
      <alignment horizontal="left" vertical="center"/>
    </xf>
    <xf numFmtId="0" fontId="5" fillId="2" borderId="8" xfId="0" applyFont="1" applyFill="1" applyBorder="1" applyAlignment="1">
      <alignment horizontal="left" vertical="center"/>
    </xf>
    <xf numFmtId="0" fontId="7" fillId="0" borderId="50" xfId="0" applyFont="1" applyBorder="1" applyAlignment="1">
      <alignment horizontal="left" vertical="top"/>
    </xf>
    <xf numFmtId="0" fontId="7" fillId="0" borderId="28" xfId="0" applyFont="1" applyBorder="1" applyAlignment="1">
      <alignment horizontal="left" vertical="top"/>
    </xf>
    <xf numFmtId="0" fontId="7" fillId="0" borderId="1" xfId="0" applyFont="1" applyBorder="1" applyAlignment="1">
      <alignment horizontal="left" vertical="top"/>
    </xf>
    <xf numFmtId="0" fontId="7" fillId="0" borderId="3" xfId="0" applyFont="1" applyBorder="1" applyAlignment="1">
      <alignment horizontal="left" vertical="top"/>
    </xf>
    <xf numFmtId="0" fontId="7" fillId="0" borderId="2" xfId="0" applyFont="1" applyBorder="1" applyAlignment="1">
      <alignment horizontal="left" vertical="top"/>
    </xf>
    <xf numFmtId="0" fontId="5" fillId="2" borderId="9" xfId="0" applyFont="1" applyFill="1" applyBorder="1" applyAlignment="1">
      <alignment horizontal="left" vertical="top" wrapText="1"/>
    </xf>
    <xf numFmtId="0" fontId="5" fillId="2" borderId="10" xfId="0" applyFont="1" applyFill="1" applyBorder="1" applyAlignment="1">
      <alignment horizontal="left" vertical="top" wrapText="1"/>
    </xf>
    <xf numFmtId="0" fontId="5" fillId="2" borderId="11" xfId="0" applyFont="1" applyFill="1" applyBorder="1" applyAlignment="1">
      <alignment horizontal="left" vertical="top" wrapText="1"/>
    </xf>
    <xf numFmtId="0" fontId="4" fillId="2" borderId="4" xfId="0" applyFont="1" applyFill="1" applyBorder="1" applyAlignment="1">
      <alignment horizontal="left" vertical="top"/>
    </xf>
    <xf numFmtId="0" fontId="4" fillId="2" borderId="6" xfId="0" applyFont="1" applyFill="1" applyBorder="1" applyAlignment="1">
      <alignment horizontal="left"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3" fillId="5" borderId="29" xfId="0" applyFont="1" applyFill="1" applyBorder="1" applyProtection="1">
      <protection locked="0"/>
    </xf>
    <xf numFmtId="0" fontId="3" fillId="5" borderId="30" xfId="0" applyFont="1" applyFill="1" applyBorder="1" applyProtection="1">
      <protection locked="0"/>
    </xf>
    <xf numFmtId="0" fontId="3" fillId="5" borderId="37" xfId="0" applyFont="1" applyFill="1" applyBorder="1" applyProtection="1">
      <protection locked="0"/>
    </xf>
    <xf numFmtId="0" fontId="3" fillId="5" borderId="38" xfId="0" applyFont="1" applyFill="1" applyBorder="1" applyProtection="1">
      <protection locked="0"/>
    </xf>
    <xf numFmtId="0" fontId="2" fillId="0" borderId="0" xfId="0" applyFont="1"/>
    <xf numFmtId="0" fontId="4" fillId="0" borderId="12" xfId="0" applyFont="1" applyBorder="1" applyAlignment="1">
      <alignment horizontal="left" vertical="top" wrapText="1"/>
    </xf>
    <xf numFmtId="0" fontId="3" fillId="0" borderId="17" xfId="0" applyFont="1" applyBorder="1" applyAlignment="1">
      <alignment horizontal="left" vertical="top" wrapText="1"/>
    </xf>
    <xf numFmtId="0" fontId="4" fillId="2" borderId="4" xfId="0" applyFont="1" applyFill="1" applyBorder="1" applyAlignment="1">
      <alignment horizontal="left" vertical="center"/>
    </xf>
    <xf numFmtId="0" fontId="4" fillId="2" borderId="5" xfId="0" applyFont="1" applyFill="1" applyBorder="1" applyAlignment="1">
      <alignment horizontal="left" vertical="center"/>
    </xf>
    <xf numFmtId="0" fontId="4" fillId="2" borderId="6" xfId="0" applyFont="1" applyFill="1" applyBorder="1" applyAlignment="1">
      <alignment horizontal="left" vertical="center"/>
    </xf>
    <xf numFmtId="0" fontId="4" fillId="0" borderId="1" xfId="0" applyFont="1" applyBorder="1"/>
    <xf numFmtId="0" fontId="4" fillId="0" borderId="3" xfId="0" applyFont="1" applyBorder="1"/>
    <xf numFmtId="0" fontId="3" fillId="5" borderId="32" xfId="0" applyFont="1" applyFill="1" applyBorder="1" applyProtection="1">
      <protection locked="0"/>
    </xf>
    <xf numFmtId="0" fontId="3" fillId="5" borderId="34" xfId="0" applyFont="1" applyFill="1" applyBorder="1" applyProtection="1">
      <protection locked="0"/>
    </xf>
    <xf numFmtId="0" fontId="3" fillId="5" borderId="33" xfId="0" applyFont="1" applyFill="1" applyBorder="1" applyProtection="1">
      <protection locked="0"/>
    </xf>
    <xf numFmtId="0" fontId="3" fillId="5" borderId="15" xfId="0" applyFont="1" applyFill="1" applyBorder="1" applyProtection="1">
      <protection locked="0"/>
    </xf>
    <xf numFmtId="0" fontId="3" fillId="5" borderId="15" xfId="0" applyFont="1" applyFill="1" applyBorder="1" applyAlignment="1" applyProtection="1">
      <alignment wrapText="1"/>
      <protection locked="0"/>
    </xf>
    <xf numFmtId="0" fontId="3" fillId="5" borderId="51" xfId="0" applyFont="1" applyFill="1" applyBorder="1" applyAlignment="1" applyProtection="1">
      <alignment wrapText="1"/>
      <protection locked="0"/>
    </xf>
    <xf numFmtId="0" fontId="3" fillId="5" borderId="44" xfId="0" applyFont="1" applyFill="1" applyBorder="1" applyProtection="1">
      <protection locked="0"/>
    </xf>
    <xf numFmtId="0" fontId="3" fillId="0" borderId="33" xfId="0" applyFont="1" applyBorder="1" applyProtection="1">
      <protection locked="0"/>
    </xf>
    <xf numFmtId="0" fontId="3" fillId="0" borderId="15" xfId="0" applyFont="1" applyBorder="1" applyProtection="1">
      <protection locked="0"/>
    </xf>
    <xf numFmtId="0" fontId="3" fillId="0" borderId="15" xfId="0" applyFont="1" applyBorder="1" applyAlignment="1" applyProtection="1">
      <alignment wrapText="1"/>
      <protection locked="0"/>
    </xf>
    <xf numFmtId="0" fontId="3" fillId="0" borderId="51" xfId="0" applyFont="1" applyBorder="1" applyAlignment="1" applyProtection="1">
      <alignment wrapText="1"/>
      <protection locked="0"/>
    </xf>
    <xf numFmtId="0" fontId="3" fillId="0" borderId="44" xfId="0" applyFont="1" applyBorder="1" applyProtection="1">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6A447-77B5-449B-9D07-8DAE41619D68}">
  <dimension ref="A2:Q44"/>
  <sheetViews>
    <sheetView showGridLines="0" tabSelected="1" workbookViewId="0">
      <selection activeCell="B25" sqref="B25"/>
    </sheetView>
  </sheetViews>
  <sheetFormatPr defaultColWidth="9.1796875" defaultRowHeight="14" x14ac:dyDescent="0.3"/>
  <cols>
    <col min="1" max="1" width="9.1796875" style="1"/>
    <col min="2" max="2" width="24.54296875" style="1" customWidth="1"/>
    <col min="3" max="3" width="8.81640625" style="1" bestFit="1" customWidth="1"/>
    <col min="4" max="4" width="49.1796875" style="1" customWidth="1"/>
    <col min="5" max="6" width="15.26953125" style="1" customWidth="1"/>
    <col min="7" max="8" width="14.54296875" style="1" customWidth="1"/>
    <col min="9" max="9" width="6.1796875" style="1" bestFit="1" customWidth="1"/>
    <col min="10" max="13" width="10.7265625" style="1" customWidth="1"/>
    <col min="14" max="14" width="3.7265625" style="1" customWidth="1"/>
    <col min="15" max="15" width="12.54296875" style="1" customWidth="1"/>
    <col min="16" max="16" width="41" style="1" customWidth="1"/>
    <col min="17" max="17" width="3.7265625" style="1" customWidth="1"/>
    <col min="18" max="16384" width="9.1796875" style="1"/>
  </cols>
  <sheetData>
    <row r="2" spans="1:17" x14ac:dyDescent="0.3">
      <c r="B2" s="91" t="s">
        <v>52</v>
      </c>
      <c r="C2" s="91"/>
      <c r="D2" s="91"/>
      <c r="E2" s="91"/>
      <c r="F2" s="91"/>
      <c r="G2" s="91"/>
      <c r="H2" s="91"/>
      <c r="I2" s="91"/>
      <c r="J2" s="91"/>
      <c r="K2" s="91"/>
      <c r="L2" s="91"/>
      <c r="M2" s="91"/>
      <c r="N2" s="91"/>
      <c r="O2" s="91"/>
    </row>
    <row r="3" spans="1:17" x14ac:dyDescent="0.3">
      <c r="B3" s="40" t="s">
        <v>70</v>
      </c>
    </row>
    <row r="4" spans="1:17" ht="14.5" thickBot="1" x14ac:dyDescent="0.35"/>
    <row r="5" spans="1:17" ht="14.5" thickBot="1" x14ac:dyDescent="0.35">
      <c r="B5" s="77" t="s">
        <v>0</v>
      </c>
      <c r="C5" s="79"/>
      <c r="D5" s="79"/>
      <c r="E5" s="79"/>
      <c r="F5" s="79"/>
      <c r="G5" s="79"/>
      <c r="H5" s="79"/>
      <c r="I5" s="79"/>
      <c r="J5" s="79"/>
      <c r="K5" s="79"/>
      <c r="L5" s="79"/>
      <c r="M5" s="78"/>
      <c r="N5" s="2"/>
      <c r="O5" s="77" t="s">
        <v>0</v>
      </c>
      <c r="P5" s="78"/>
      <c r="Q5" s="2"/>
    </row>
    <row r="6" spans="1:17" x14ac:dyDescent="0.3">
      <c r="B6" s="94" t="s">
        <v>1</v>
      </c>
      <c r="C6" s="95"/>
      <c r="D6" s="95"/>
      <c r="E6" s="95"/>
      <c r="F6" s="95"/>
      <c r="G6" s="95"/>
      <c r="H6" s="95"/>
      <c r="I6" s="95"/>
      <c r="J6" s="95"/>
      <c r="K6" s="95"/>
      <c r="L6" s="95"/>
      <c r="M6" s="96"/>
      <c r="N6" s="2"/>
      <c r="O6" s="83" t="s">
        <v>1</v>
      </c>
      <c r="P6" s="84"/>
      <c r="Q6" s="2"/>
    </row>
    <row r="7" spans="1:17" x14ac:dyDescent="0.3">
      <c r="B7" s="72" t="s">
        <v>2</v>
      </c>
      <c r="C7" s="73"/>
      <c r="D7" s="73"/>
      <c r="E7" s="73"/>
      <c r="F7" s="73"/>
      <c r="G7" s="73"/>
      <c r="H7" s="73"/>
      <c r="I7" s="73"/>
      <c r="J7" s="73"/>
      <c r="K7" s="73"/>
      <c r="L7" s="73"/>
      <c r="M7" s="74"/>
      <c r="N7" s="2"/>
      <c r="O7" s="85" t="s">
        <v>3</v>
      </c>
      <c r="P7" s="86"/>
      <c r="Q7" s="2"/>
    </row>
    <row r="8" spans="1:17" x14ac:dyDescent="0.3">
      <c r="B8" s="72" t="s">
        <v>4</v>
      </c>
      <c r="C8" s="73"/>
      <c r="D8" s="73"/>
      <c r="E8" s="73"/>
      <c r="F8" s="73"/>
      <c r="G8" s="73"/>
      <c r="H8" s="73"/>
      <c r="I8" s="73"/>
      <c r="J8" s="73"/>
      <c r="K8" s="73"/>
      <c r="L8" s="73"/>
      <c r="M8" s="74"/>
      <c r="N8" s="41"/>
      <c r="O8" s="85" t="s">
        <v>5</v>
      </c>
      <c r="P8" s="86"/>
      <c r="Q8" s="41"/>
    </row>
    <row r="9" spans="1:17" x14ac:dyDescent="0.3">
      <c r="B9" s="72" t="s">
        <v>6</v>
      </c>
      <c r="C9" s="73"/>
      <c r="D9" s="73"/>
      <c r="E9" s="73"/>
      <c r="F9" s="73"/>
      <c r="G9" s="73"/>
      <c r="H9" s="73"/>
      <c r="I9" s="73"/>
      <c r="J9" s="73"/>
      <c r="K9" s="73"/>
      <c r="L9" s="73"/>
      <c r="M9" s="74"/>
      <c r="N9" s="2"/>
      <c r="O9" s="85" t="s">
        <v>7</v>
      </c>
      <c r="P9" s="86"/>
      <c r="Q9" s="2"/>
    </row>
    <row r="10" spans="1:17" x14ac:dyDescent="0.3">
      <c r="A10" s="59"/>
      <c r="B10" s="72" t="s">
        <v>69</v>
      </c>
      <c r="C10" s="73"/>
      <c r="D10" s="73"/>
      <c r="E10" s="73"/>
      <c r="F10" s="73"/>
      <c r="G10" s="73"/>
      <c r="H10" s="73"/>
      <c r="I10" s="73"/>
      <c r="J10" s="73"/>
      <c r="K10" s="73"/>
      <c r="L10" s="73"/>
      <c r="M10" s="74"/>
      <c r="N10" s="2"/>
      <c r="O10" s="85" t="s">
        <v>8</v>
      </c>
      <c r="P10" s="86"/>
      <c r="Q10" s="2"/>
    </row>
    <row r="11" spans="1:17" ht="42.5" customHeight="1" thickBot="1" x14ac:dyDescent="0.35">
      <c r="B11" s="80" t="s">
        <v>79</v>
      </c>
      <c r="C11" s="81"/>
      <c r="D11" s="81"/>
      <c r="E11" s="81"/>
      <c r="F11" s="81"/>
      <c r="G11" s="81"/>
      <c r="H11" s="81"/>
      <c r="I11" s="81"/>
      <c r="J11" s="81"/>
      <c r="K11" s="81"/>
      <c r="L11" s="81"/>
      <c r="M11" s="82"/>
      <c r="N11" s="2"/>
      <c r="O11" s="80" t="s">
        <v>80</v>
      </c>
      <c r="P11" s="82"/>
      <c r="Q11" s="2"/>
    </row>
    <row r="12" spans="1:17" ht="14.5" thickBot="1" x14ac:dyDescent="0.35">
      <c r="B12" s="77" t="s">
        <v>9</v>
      </c>
      <c r="C12" s="79"/>
      <c r="D12" s="79"/>
      <c r="E12" s="79"/>
      <c r="F12" s="79"/>
      <c r="G12" s="79"/>
      <c r="H12" s="79"/>
      <c r="I12" s="79"/>
      <c r="J12" s="79"/>
      <c r="K12" s="79"/>
      <c r="L12" s="79"/>
      <c r="M12" s="78"/>
      <c r="N12" s="2"/>
      <c r="O12" s="75" t="s">
        <v>10</v>
      </c>
      <c r="P12" s="76"/>
      <c r="Q12" s="2"/>
    </row>
    <row r="13" spans="1:17" ht="14.5" thickBot="1" x14ac:dyDescent="0.35">
      <c r="B13" s="3" t="s">
        <v>11</v>
      </c>
      <c r="C13" s="4" t="s">
        <v>12</v>
      </c>
      <c r="D13" s="4" t="s">
        <v>13</v>
      </c>
      <c r="E13" s="70" t="s">
        <v>74</v>
      </c>
      <c r="F13" s="70" t="s">
        <v>73</v>
      </c>
      <c r="G13" s="70" t="s">
        <v>71</v>
      </c>
      <c r="H13" s="70" t="s">
        <v>72</v>
      </c>
      <c r="I13" s="92" t="s">
        <v>14</v>
      </c>
      <c r="J13" s="92" t="s">
        <v>15</v>
      </c>
      <c r="K13" s="92" t="s">
        <v>16</v>
      </c>
      <c r="L13" s="92" t="s">
        <v>17</v>
      </c>
      <c r="M13" s="92" t="s">
        <v>18</v>
      </c>
      <c r="N13" s="2"/>
      <c r="O13" s="5" t="s">
        <v>19</v>
      </c>
      <c r="P13" s="6" t="s">
        <v>19</v>
      </c>
      <c r="Q13" s="2"/>
    </row>
    <row r="14" spans="1:17" ht="15" customHeight="1" thickBot="1" x14ac:dyDescent="0.35">
      <c r="B14" s="7"/>
      <c r="C14" s="8"/>
      <c r="D14" s="8"/>
      <c r="E14" s="71"/>
      <c r="F14" s="71"/>
      <c r="G14" s="71"/>
      <c r="H14" s="71"/>
      <c r="I14" s="93"/>
      <c r="J14" s="93"/>
      <c r="K14" s="93" t="s">
        <v>20</v>
      </c>
      <c r="L14" s="93" t="s">
        <v>21</v>
      </c>
      <c r="M14" s="93" t="s">
        <v>21</v>
      </c>
      <c r="N14" s="2"/>
      <c r="O14" s="9" t="s">
        <v>12</v>
      </c>
      <c r="P14" s="9" t="s">
        <v>22</v>
      </c>
      <c r="Q14" s="2"/>
    </row>
    <row r="15" spans="1:17" ht="14.5" thickBot="1" x14ac:dyDescent="0.35">
      <c r="B15" s="10" t="s">
        <v>23</v>
      </c>
      <c r="C15" s="11"/>
      <c r="D15" s="11"/>
      <c r="E15" s="12"/>
      <c r="F15" s="12"/>
      <c r="G15" s="12"/>
      <c r="H15" s="12"/>
      <c r="I15" s="12"/>
      <c r="J15" s="13"/>
      <c r="K15" s="14"/>
      <c r="L15" s="15"/>
      <c r="M15" s="16"/>
      <c r="N15" s="2"/>
      <c r="O15" s="17" t="s">
        <v>24</v>
      </c>
      <c r="P15" s="57"/>
      <c r="Q15" s="2"/>
    </row>
    <row r="16" spans="1:17" x14ac:dyDescent="0.3">
      <c r="B16" s="18" t="s">
        <v>58</v>
      </c>
      <c r="C16" s="19" t="s">
        <v>61</v>
      </c>
      <c r="D16" s="19" t="s">
        <v>75</v>
      </c>
      <c r="E16" s="62">
        <v>4966376404643</v>
      </c>
      <c r="F16" s="101"/>
      <c r="G16" s="106"/>
      <c r="H16" s="106"/>
      <c r="I16" s="20">
        <v>1</v>
      </c>
      <c r="J16" s="53"/>
      <c r="K16" s="55"/>
      <c r="L16" s="21">
        <f t="shared" ref="L16:L23" si="0">J16*(1-K16)</f>
        <v>0</v>
      </c>
      <c r="M16" s="21">
        <f t="shared" ref="M16:M23" si="1">L16*I16</f>
        <v>0</v>
      </c>
      <c r="N16" s="2"/>
      <c r="O16" s="22" t="s">
        <v>26</v>
      </c>
      <c r="P16" s="69"/>
      <c r="Q16" s="2"/>
    </row>
    <row r="17" spans="2:17" x14ac:dyDescent="0.3">
      <c r="B17" s="23" t="s">
        <v>58</v>
      </c>
      <c r="C17" s="24" t="s">
        <v>26</v>
      </c>
      <c r="D17" s="24" t="s">
        <v>63</v>
      </c>
      <c r="E17" s="63">
        <v>3165140727495</v>
      </c>
      <c r="F17" s="102"/>
      <c r="G17" s="107"/>
      <c r="H17" s="107"/>
      <c r="I17" s="25">
        <v>1</v>
      </c>
      <c r="J17" s="54"/>
      <c r="K17" s="56"/>
      <c r="L17" s="26">
        <f t="shared" si="0"/>
        <v>0</v>
      </c>
      <c r="M17" s="26">
        <f t="shared" si="1"/>
        <v>0</v>
      </c>
      <c r="N17" s="2"/>
      <c r="O17" s="22" t="s">
        <v>25</v>
      </c>
      <c r="P17" s="69"/>
      <c r="Q17" s="2"/>
    </row>
    <row r="18" spans="2:17" x14ac:dyDescent="0.3">
      <c r="B18" s="23" t="s">
        <v>58</v>
      </c>
      <c r="C18" s="24" t="s">
        <v>25</v>
      </c>
      <c r="D18" s="24" t="s">
        <v>64</v>
      </c>
      <c r="E18" s="63" t="s">
        <v>76</v>
      </c>
      <c r="F18" s="102"/>
      <c r="G18" s="107"/>
      <c r="H18" s="107"/>
      <c r="I18" s="25">
        <v>1</v>
      </c>
      <c r="J18" s="54"/>
      <c r="K18" s="56"/>
      <c r="L18" s="26">
        <f t="shared" si="0"/>
        <v>0</v>
      </c>
      <c r="M18" s="26">
        <f t="shared" si="1"/>
        <v>0</v>
      </c>
      <c r="N18" s="2"/>
      <c r="O18" s="22" t="s">
        <v>61</v>
      </c>
      <c r="P18" s="69"/>
      <c r="Q18" s="2"/>
    </row>
    <row r="19" spans="2:17" ht="13.9" customHeight="1" x14ac:dyDescent="0.3">
      <c r="B19" s="23" t="s">
        <v>59</v>
      </c>
      <c r="C19" s="24" t="s">
        <v>61</v>
      </c>
      <c r="D19" s="24" t="s">
        <v>78</v>
      </c>
      <c r="E19" s="63">
        <v>4966376275076</v>
      </c>
      <c r="F19" s="102"/>
      <c r="G19" s="107"/>
      <c r="H19" s="107"/>
      <c r="I19" s="25">
        <v>1</v>
      </c>
      <c r="J19" s="54"/>
      <c r="K19" s="67"/>
      <c r="L19" s="26">
        <f t="shared" si="0"/>
        <v>0</v>
      </c>
      <c r="M19" s="26">
        <f t="shared" si="1"/>
        <v>0</v>
      </c>
      <c r="N19" s="2"/>
      <c r="O19" s="22" t="s">
        <v>62</v>
      </c>
      <c r="P19" s="69"/>
      <c r="Q19" s="2"/>
    </row>
    <row r="20" spans="2:17" x14ac:dyDescent="0.3">
      <c r="B20" s="23" t="s">
        <v>59</v>
      </c>
      <c r="C20" s="24" t="s">
        <v>26</v>
      </c>
      <c r="D20" s="24" t="s">
        <v>65</v>
      </c>
      <c r="E20" s="63">
        <v>3165140717823</v>
      </c>
      <c r="F20" s="102"/>
      <c r="G20" s="107"/>
      <c r="H20" s="107"/>
      <c r="I20" s="25">
        <v>1</v>
      </c>
      <c r="J20" s="54"/>
      <c r="K20" s="67"/>
      <c r="L20" s="26">
        <f t="shared" si="0"/>
        <v>0</v>
      </c>
      <c r="M20" s="26">
        <f t="shared" si="1"/>
        <v>0</v>
      </c>
      <c r="N20" s="2"/>
      <c r="O20" s="22" t="s">
        <v>30</v>
      </c>
      <c r="P20" s="57"/>
      <c r="Q20" s="2"/>
    </row>
    <row r="21" spans="2:17" x14ac:dyDescent="0.3">
      <c r="B21" s="23" t="s">
        <v>59</v>
      </c>
      <c r="C21" s="24" t="s">
        <v>25</v>
      </c>
      <c r="D21" s="24" t="s">
        <v>66</v>
      </c>
      <c r="E21" s="63" t="s">
        <v>77</v>
      </c>
      <c r="F21" s="102"/>
      <c r="G21" s="107"/>
      <c r="H21" s="107"/>
      <c r="I21" s="25">
        <v>1</v>
      </c>
      <c r="J21" s="54"/>
      <c r="K21" s="67"/>
      <c r="L21" s="26">
        <f t="shared" si="0"/>
        <v>0</v>
      </c>
      <c r="M21" s="26">
        <f t="shared" si="1"/>
        <v>0</v>
      </c>
      <c r="N21" s="2"/>
      <c r="O21" s="22" t="s">
        <v>27</v>
      </c>
      <c r="P21" s="69"/>
      <c r="Q21" s="2"/>
    </row>
    <row r="22" spans="2:17" ht="26" x14ac:dyDescent="0.3">
      <c r="B22" s="23" t="s">
        <v>60</v>
      </c>
      <c r="C22" s="24" t="s">
        <v>62</v>
      </c>
      <c r="D22" s="51" t="s">
        <v>67</v>
      </c>
      <c r="E22" s="64">
        <v>4058546225582</v>
      </c>
      <c r="F22" s="103"/>
      <c r="G22" s="108"/>
      <c r="H22" s="108"/>
      <c r="I22" s="25">
        <v>1</v>
      </c>
      <c r="J22" s="54"/>
      <c r="K22" s="56"/>
      <c r="L22" s="26">
        <f t="shared" si="0"/>
        <v>0</v>
      </c>
      <c r="M22" s="26">
        <f t="shared" si="1"/>
        <v>0</v>
      </c>
      <c r="N22" s="2"/>
      <c r="O22" s="22" t="s">
        <v>28</v>
      </c>
      <c r="P22" s="69"/>
      <c r="Q22" s="2"/>
    </row>
    <row r="23" spans="2:17" ht="26.5" thickBot="1" x14ac:dyDescent="0.35">
      <c r="B23" s="23" t="s">
        <v>60</v>
      </c>
      <c r="C23" s="24" t="s">
        <v>61</v>
      </c>
      <c r="D23" s="52" t="s">
        <v>68</v>
      </c>
      <c r="E23" s="65">
        <v>4966376410514</v>
      </c>
      <c r="F23" s="104"/>
      <c r="G23" s="109"/>
      <c r="H23" s="109"/>
      <c r="I23" s="25">
        <v>1</v>
      </c>
      <c r="J23" s="54"/>
      <c r="K23" s="67"/>
      <c r="L23" s="26">
        <f t="shared" si="0"/>
        <v>0</v>
      </c>
      <c r="M23" s="26">
        <f t="shared" si="1"/>
        <v>0</v>
      </c>
      <c r="N23" s="2"/>
      <c r="O23" s="22" t="s">
        <v>29</v>
      </c>
      <c r="P23" s="57"/>
      <c r="Q23" s="2"/>
    </row>
    <row r="24" spans="2:17" ht="14.5" thickBot="1" x14ac:dyDescent="0.35">
      <c r="B24" s="27" t="s">
        <v>31</v>
      </c>
      <c r="C24" s="28"/>
      <c r="D24" s="28"/>
      <c r="E24" s="28"/>
      <c r="F24" s="28"/>
      <c r="G24" s="28"/>
      <c r="H24" s="28"/>
      <c r="I24" s="28"/>
      <c r="J24" s="28"/>
      <c r="K24" s="29"/>
      <c r="L24" s="30"/>
      <c r="M24" s="31"/>
      <c r="N24" s="2"/>
      <c r="O24" s="22" t="s">
        <v>32</v>
      </c>
      <c r="P24" s="57"/>
      <c r="Q24" s="2"/>
    </row>
    <row r="25" spans="2:17" x14ac:dyDescent="0.3">
      <c r="B25" s="18" t="s">
        <v>53</v>
      </c>
      <c r="C25" s="19" t="s">
        <v>27</v>
      </c>
      <c r="D25" s="19" t="s">
        <v>56</v>
      </c>
      <c r="E25" s="60">
        <v>4010886660102</v>
      </c>
      <c r="F25" s="101"/>
      <c r="G25" s="106"/>
      <c r="H25" s="106"/>
      <c r="I25" s="20">
        <v>1</v>
      </c>
      <c r="J25" s="53"/>
      <c r="K25" s="55"/>
      <c r="L25" s="21">
        <f>J25*(1-K25)</f>
        <v>0</v>
      </c>
      <c r="M25" s="21">
        <f t="shared" ref="M25:M30" si="2">J25*(1-K25)</f>
        <v>0</v>
      </c>
      <c r="N25" s="2"/>
      <c r="O25" s="22" t="s">
        <v>33</v>
      </c>
      <c r="P25" s="57"/>
      <c r="Q25" s="2"/>
    </row>
    <row r="26" spans="2:17" x14ac:dyDescent="0.3">
      <c r="B26" s="23" t="s">
        <v>55</v>
      </c>
      <c r="C26" s="24" t="s">
        <v>27</v>
      </c>
      <c r="D26" s="24" t="s">
        <v>54</v>
      </c>
      <c r="E26" s="61">
        <v>4010886948484</v>
      </c>
      <c r="F26" s="102"/>
      <c r="G26" s="107"/>
      <c r="H26" s="107"/>
      <c r="I26" s="25">
        <v>1</v>
      </c>
      <c r="J26" s="54"/>
      <c r="K26" s="67"/>
      <c r="L26" s="26">
        <f t="shared" ref="L26:L30" si="3">J26*(1-K26)</f>
        <v>0</v>
      </c>
      <c r="M26" s="26">
        <f t="shared" si="2"/>
        <v>0</v>
      </c>
      <c r="N26" s="2"/>
      <c r="O26" s="22" t="s">
        <v>34</v>
      </c>
      <c r="P26" s="57"/>
      <c r="Q26" s="2"/>
    </row>
    <row r="27" spans="2:17" x14ac:dyDescent="0.3">
      <c r="B27" s="23" t="s">
        <v>35</v>
      </c>
      <c r="C27" s="24" t="s">
        <v>27</v>
      </c>
      <c r="D27" s="24" t="s">
        <v>36</v>
      </c>
      <c r="E27" s="61">
        <v>4010886614006</v>
      </c>
      <c r="F27" s="102"/>
      <c r="G27" s="107"/>
      <c r="H27" s="107"/>
      <c r="I27" s="25">
        <v>1</v>
      </c>
      <c r="J27" s="54"/>
      <c r="K27" s="67"/>
      <c r="L27" s="26">
        <f t="shared" si="3"/>
        <v>0</v>
      </c>
      <c r="M27" s="26">
        <f t="shared" si="2"/>
        <v>0</v>
      </c>
      <c r="N27" s="2"/>
      <c r="O27" s="22" t="s">
        <v>37</v>
      </c>
      <c r="P27" s="57"/>
      <c r="Q27" s="2"/>
    </row>
    <row r="28" spans="2:17" x14ac:dyDescent="0.3">
      <c r="B28" s="23" t="s">
        <v>38</v>
      </c>
      <c r="C28" s="24" t="s">
        <v>27</v>
      </c>
      <c r="D28" s="24" t="s">
        <v>39</v>
      </c>
      <c r="E28" s="61">
        <v>4010886812402</v>
      </c>
      <c r="F28" s="102"/>
      <c r="G28" s="107"/>
      <c r="H28" s="107"/>
      <c r="I28" s="25">
        <v>1</v>
      </c>
      <c r="J28" s="54"/>
      <c r="K28" s="67"/>
      <c r="L28" s="26">
        <f t="shared" si="3"/>
        <v>0</v>
      </c>
      <c r="M28" s="26">
        <f t="shared" si="2"/>
        <v>0</v>
      </c>
      <c r="N28" s="2"/>
      <c r="O28" s="22" t="s">
        <v>40</v>
      </c>
      <c r="P28" s="57"/>
      <c r="Q28" s="2"/>
    </row>
    <row r="29" spans="2:17" x14ac:dyDescent="0.3">
      <c r="B29" s="23" t="s">
        <v>38</v>
      </c>
      <c r="C29" s="24" t="s">
        <v>28</v>
      </c>
      <c r="D29" s="24" t="s">
        <v>57</v>
      </c>
      <c r="E29" s="61">
        <v>3258951609125</v>
      </c>
      <c r="F29" s="102"/>
      <c r="G29" s="107"/>
      <c r="H29" s="107"/>
      <c r="I29" s="25">
        <v>1</v>
      </c>
      <c r="J29" s="54"/>
      <c r="K29" s="56"/>
      <c r="L29" s="26">
        <f t="shared" si="3"/>
        <v>0</v>
      </c>
      <c r="M29" s="26">
        <f t="shared" si="2"/>
        <v>0</v>
      </c>
      <c r="N29" s="2"/>
      <c r="O29" s="32" t="s">
        <v>41</v>
      </c>
      <c r="P29" s="57"/>
      <c r="Q29" s="2"/>
    </row>
    <row r="30" spans="2:17" ht="14.5" thickBot="1" x14ac:dyDescent="0.35">
      <c r="B30" s="33" t="s">
        <v>42</v>
      </c>
      <c r="C30" s="34" t="s">
        <v>27</v>
      </c>
      <c r="D30" s="34" t="s">
        <v>43</v>
      </c>
      <c r="E30" s="66">
        <v>4010886839683</v>
      </c>
      <c r="F30" s="105"/>
      <c r="G30" s="110"/>
      <c r="H30" s="110"/>
      <c r="I30" s="35">
        <v>1</v>
      </c>
      <c r="J30" s="58"/>
      <c r="K30" s="68"/>
      <c r="L30" s="36">
        <f t="shared" si="3"/>
        <v>0</v>
      </c>
      <c r="M30" s="36">
        <f t="shared" si="2"/>
        <v>0</v>
      </c>
      <c r="N30" s="2"/>
      <c r="O30" s="37" t="s">
        <v>44</v>
      </c>
      <c r="P30" s="57"/>
      <c r="Q30" s="2"/>
    </row>
    <row r="31" spans="2:17" ht="14.5" thickBot="1" x14ac:dyDescent="0.35">
      <c r="B31" s="2"/>
      <c r="C31" s="2"/>
      <c r="D31" s="2"/>
      <c r="E31" s="2"/>
      <c r="F31" s="2"/>
      <c r="G31" s="2"/>
      <c r="H31" s="2"/>
      <c r="I31" s="38"/>
      <c r="J31" s="2"/>
      <c r="K31" s="97" t="s">
        <v>45</v>
      </c>
      <c r="L31" s="98"/>
      <c r="M31" s="39">
        <f>SUM(M16:M30)</f>
        <v>0</v>
      </c>
      <c r="N31" s="2"/>
      <c r="O31" s="2"/>
      <c r="P31" s="2"/>
      <c r="Q31" s="2"/>
    </row>
    <row r="32" spans="2:17" x14ac:dyDescent="0.3">
      <c r="B32" s="2"/>
      <c r="C32" s="2"/>
      <c r="D32" s="2"/>
      <c r="E32" s="2"/>
      <c r="F32" s="2"/>
      <c r="G32" s="2"/>
      <c r="H32" s="2"/>
      <c r="I32" s="2"/>
      <c r="J32" s="2"/>
      <c r="K32" s="2"/>
      <c r="L32" s="2"/>
      <c r="M32" s="2"/>
      <c r="N32" s="2"/>
      <c r="O32" s="2"/>
      <c r="P32" s="2"/>
      <c r="Q32" s="2"/>
    </row>
    <row r="33" spans="2:17" x14ac:dyDescent="0.3">
      <c r="B33" s="42" t="s">
        <v>46</v>
      </c>
      <c r="C33" s="2"/>
      <c r="D33" s="2"/>
      <c r="E33" s="2"/>
      <c r="F33" s="2"/>
      <c r="G33" s="2"/>
      <c r="H33" s="2"/>
      <c r="I33" s="2"/>
      <c r="J33" s="2"/>
      <c r="K33" s="2"/>
      <c r="L33" s="2"/>
      <c r="M33" s="2"/>
      <c r="N33" s="2"/>
      <c r="O33" s="2"/>
      <c r="P33" s="2"/>
      <c r="Q33" s="2"/>
    </row>
    <row r="34" spans="2:17" ht="14.5" thickBot="1" x14ac:dyDescent="0.35">
      <c r="B34" s="2"/>
      <c r="C34" s="2"/>
      <c r="D34" s="2"/>
      <c r="E34" s="2"/>
      <c r="F34" s="2"/>
      <c r="G34" s="2"/>
      <c r="H34" s="2"/>
      <c r="I34" s="2"/>
      <c r="J34" s="2"/>
      <c r="K34" s="2"/>
      <c r="L34" s="2"/>
      <c r="M34" s="2"/>
      <c r="N34" s="2"/>
      <c r="O34" s="2"/>
      <c r="P34" s="2"/>
      <c r="Q34" s="2"/>
    </row>
    <row r="35" spans="2:17" x14ac:dyDescent="0.3">
      <c r="B35" s="43" t="s">
        <v>47</v>
      </c>
      <c r="C35" s="44"/>
      <c r="D35" s="44"/>
      <c r="E35" s="44"/>
      <c r="F35" s="44"/>
      <c r="G35" s="44"/>
      <c r="H35" s="44"/>
      <c r="I35" s="99"/>
      <c r="J35" s="99"/>
      <c r="K35" s="99"/>
      <c r="L35" s="99"/>
      <c r="M35" s="99"/>
      <c r="N35" s="100"/>
      <c r="O35" s="2"/>
      <c r="P35" s="2"/>
      <c r="Q35" s="2"/>
    </row>
    <row r="36" spans="2:17" x14ac:dyDescent="0.3">
      <c r="B36" s="45"/>
      <c r="C36" s="46"/>
      <c r="D36" s="46"/>
      <c r="E36" s="46"/>
      <c r="F36" s="46"/>
      <c r="G36" s="46"/>
      <c r="H36" s="46"/>
      <c r="I36" s="87"/>
      <c r="J36" s="87"/>
      <c r="K36" s="87"/>
      <c r="L36" s="87"/>
      <c r="M36" s="87"/>
      <c r="N36" s="88"/>
      <c r="O36" s="2"/>
      <c r="P36" s="2"/>
      <c r="Q36" s="2"/>
    </row>
    <row r="37" spans="2:17" x14ac:dyDescent="0.3">
      <c r="B37" s="47" t="s">
        <v>48</v>
      </c>
      <c r="C37" s="48"/>
      <c r="D37" s="48"/>
      <c r="E37" s="48"/>
      <c r="F37" s="48"/>
      <c r="G37" s="48"/>
      <c r="H37" s="48"/>
      <c r="I37" s="87"/>
      <c r="J37" s="87"/>
      <c r="K37" s="87"/>
      <c r="L37" s="87"/>
      <c r="M37" s="87"/>
      <c r="N37" s="88"/>
      <c r="O37" s="2"/>
      <c r="P37" s="2"/>
      <c r="Q37" s="2"/>
    </row>
    <row r="38" spans="2:17" x14ac:dyDescent="0.3">
      <c r="B38" s="45"/>
      <c r="C38" s="46"/>
      <c r="D38" s="46"/>
      <c r="E38" s="46"/>
      <c r="F38" s="46"/>
      <c r="G38" s="46"/>
      <c r="H38" s="46"/>
      <c r="I38" s="87"/>
      <c r="J38" s="87"/>
      <c r="K38" s="87"/>
      <c r="L38" s="87"/>
      <c r="M38" s="87"/>
      <c r="N38" s="88"/>
      <c r="O38" s="2"/>
      <c r="P38" s="2"/>
      <c r="Q38" s="2"/>
    </row>
    <row r="39" spans="2:17" x14ac:dyDescent="0.3">
      <c r="B39" s="47" t="s">
        <v>49</v>
      </c>
      <c r="C39" s="48"/>
      <c r="D39" s="48"/>
      <c r="E39" s="48"/>
      <c r="F39" s="48"/>
      <c r="G39" s="48"/>
      <c r="H39" s="48"/>
      <c r="I39" s="87"/>
      <c r="J39" s="87"/>
      <c r="K39" s="87"/>
      <c r="L39" s="87"/>
      <c r="M39" s="87"/>
      <c r="N39" s="88"/>
      <c r="O39" s="2"/>
      <c r="P39" s="2"/>
      <c r="Q39" s="2"/>
    </row>
    <row r="40" spans="2:17" x14ac:dyDescent="0.3">
      <c r="B40" s="45" t="s">
        <v>19</v>
      </c>
      <c r="C40" s="46"/>
      <c r="D40" s="46"/>
      <c r="E40" s="46"/>
      <c r="F40" s="46"/>
      <c r="G40" s="46"/>
      <c r="H40" s="46"/>
      <c r="I40" s="87"/>
      <c r="J40" s="87"/>
      <c r="K40" s="87"/>
      <c r="L40" s="87"/>
      <c r="M40" s="87"/>
      <c r="N40" s="88"/>
      <c r="O40" s="2"/>
      <c r="P40" s="2"/>
      <c r="Q40" s="2"/>
    </row>
    <row r="41" spans="2:17" x14ac:dyDescent="0.3">
      <c r="B41" s="47" t="s">
        <v>50</v>
      </c>
      <c r="C41" s="48"/>
      <c r="D41" s="48"/>
      <c r="E41" s="48"/>
      <c r="F41" s="48"/>
      <c r="G41" s="48"/>
      <c r="H41" s="48"/>
      <c r="I41" s="87"/>
      <c r="J41" s="87"/>
      <c r="K41" s="87"/>
      <c r="L41" s="87"/>
      <c r="M41" s="87"/>
      <c r="N41" s="88"/>
      <c r="O41" s="2"/>
      <c r="P41" s="2"/>
      <c r="Q41" s="2"/>
    </row>
    <row r="42" spans="2:17" x14ac:dyDescent="0.3">
      <c r="B42" s="45"/>
      <c r="C42" s="46"/>
      <c r="D42" s="46"/>
      <c r="E42" s="46"/>
      <c r="F42" s="46"/>
      <c r="G42" s="46"/>
      <c r="H42" s="46"/>
      <c r="I42" s="87"/>
      <c r="J42" s="87"/>
      <c r="K42" s="87"/>
      <c r="L42" s="87"/>
      <c r="M42" s="87"/>
      <c r="N42" s="88"/>
      <c r="O42" s="2"/>
      <c r="P42" s="2"/>
      <c r="Q42" s="2"/>
    </row>
    <row r="43" spans="2:17" x14ac:dyDescent="0.3">
      <c r="B43" s="47" t="s">
        <v>51</v>
      </c>
      <c r="C43" s="48"/>
      <c r="D43" s="48"/>
      <c r="E43" s="48"/>
      <c r="F43" s="48"/>
      <c r="G43" s="48"/>
      <c r="H43" s="48"/>
      <c r="I43" s="87"/>
      <c r="J43" s="87"/>
      <c r="K43" s="87"/>
      <c r="L43" s="87"/>
      <c r="M43" s="87"/>
      <c r="N43" s="88"/>
      <c r="O43" s="2"/>
      <c r="P43" s="2"/>
      <c r="Q43" s="2"/>
    </row>
    <row r="44" spans="2:17" ht="14.5" thickBot="1" x14ac:dyDescent="0.35">
      <c r="B44" s="49"/>
      <c r="C44" s="50"/>
      <c r="D44" s="50"/>
      <c r="E44" s="50"/>
      <c r="F44" s="50"/>
      <c r="G44" s="50"/>
      <c r="H44" s="50"/>
      <c r="I44" s="89"/>
      <c r="J44" s="89"/>
      <c r="K44" s="89"/>
      <c r="L44" s="89"/>
      <c r="M44" s="89"/>
      <c r="N44" s="90"/>
      <c r="O44" s="2"/>
      <c r="P44" s="2"/>
      <c r="Q44" s="2"/>
    </row>
  </sheetData>
  <sheetProtection algorithmName="SHA-512" hashValue="qdW/iJdBVGjKgHyw9GA0VZBS6DvfIGV/Xsjis84KQC+IvQK2/6KRYS/hnAFyere6etwuH7u3yNWkW7o7chUhDg==" saltValue="mLCgPfJPJXPad3KPE1YuLQ==" spinCount="100000" sheet="1" objects="1" scenarios="1"/>
  <protectedRanges>
    <protectedRange sqref="P15:P28 J25:K30 J16:K23" name="Bereik1_1"/>
  </protectedRanges>
  <mergeCells count="32">
    <mergeCell ref="I43:N44"/>
    <mergeCell ref="B2:O2"/>
    <mergeCell ref="I13:I14"/>
    <mergeCell ref="J13:J14"/>
    <mergeCell ref="K13:K14"/>
    <mergeCell ref="L13:L14"/>
    <mergeCell ref="M13:M14"/>
    <mergeCell ref="B6:M6"/>
    <mergeCell ref="B7:M7"/>
    <mergeCell ref="B8:M8"/>
    <mergeCell ref="B9:M9"/>
    <mergeCell ref="K31:L31"/>
    <mergeCell ref="I35:N36"/>
    <mergeCell ref="I37:N38"/>
    <mergeCell ref="I39:N40"/>
    <mergeCell ref="I41:N42"/>
    <mergeCell ref="O12:P12"/>
    <mergeCell ref="O5:P5"/>
    <mergeCell ref="B5:M5"/>
    <mergeCell ref="B12:M12"/>
    <mergeCell ref="B11:M11"/>
    <mergeCell ref="O6:P6"/>
    <mergeCell ref="O7:P7"/>
    <mergeCell ref="O8:P8"/>
    <mergeCell ref="O9:P9"/>
    <mergeCell ref="O11:P11"/>
    <mergeCell ref="O10:P10"/>
    <mergeCell ref="G13:G14"/>
    <mergeCell ref="F13:F14"/>
    <mergeCell ref="H13:H14"/>
    <mergeCell ref="E13:E14"/>
    <mergeCell ref="B10:M10"/>
  </mergeCells>
  <dataValidations count="1">
    <dataValidation type="list" allowBlank="1" showInputMessage="1" showErrorMessage="1" sqref="F16:F23 F25:F30" xr:uid="{2E4006F9-6CA9-4D8C-B330-072BEFD19848}">
      <formula1>"Exact,Alternatief"</formula1>
    </dataValidation>
  </dataValidations>
  <pageMargins left="0.7" right="0.7" top="0.75" bottom="0.75" header="0.3" footer="0.3"/>
  <pageSetup paperSize="9" orientation="portrait" r:id="rId1"/>
  <ignoredErrors>
    <ignoredError sqref="E18 E2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Create a new document." ma:contentTypeScope="" ma:versionID="04d86d86bbc0fb9bae41833c92ed77d1">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d8992c31321468557c79884a4c170b15"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34297A18-72AB-487C-A897-600D009B1AF0}">
  <ds:schemaRefs>
    <ds:schemaRef ds:uri="http://schemas.microsoft.com/sharepoint/v3/contenttype/forms"/>
  </ds:schemaRefs>
</ds:datastoreItem>
</file>

<file path=customXml/itemProps2.xml><?xml version="1.0" encoding="utf-8"?>
<ds:datastoreItem xmlns:ds="http://schemas.openxmlformats.org/officeDocument/2006/customXml" ds:itemID="{44733FA9-9F0E-4CAF-995D-791B4E52B3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A32302-359D-4EC6-98A3-04FD72777C8F}">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Fuhler - Flott inkoop- en interim-management</dc:creator>
  <cp:lastModifiedBy>Freek Zijlstra - Flott inkoop- en interim-management</cp:lastModifiedBy>
  <dcterms:created xsi:type="dcterms:W3CDTF">2024-05-01T06:25:45Z</dcterms:created>
  <dcterms:modified xsi:type="dcterms:W3CDTF">2024-07-25T12:23:01Z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