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8"/>
  <workbookPr/>
  <mc:AlternateContent xmlns:mc="http://schemas.openxmlformats.org/markup-compatibility/2006">
    <mc:Choice Requires="x15">
      <x15ac:absPath xmlns:x15ac="http://schemas.microsoft.com/office/spreadsheetml/2010/11/ac" url="I:\PUBLIEK_RUIMTE\Omgevingswet teammap\Externe ondersteuning Flex schil\aanbesteding 2024\"/>
    </mc:Choice>
  </mc:AlternateContent>
  <xr:revisionPtr revIDLastSave="8" documentId="11_3559BD155DE80B65FC89BBE675F71AB940E3C0DE" xr6:coauthVersionLast="47" xr6:coauthVersionMax="47" xr10:uidLastSave="{7CEF560A-9DAB-4022-B6DB-9E91CDA13B86}"/>
  <bookViews>
    <workbookView xWindow="0" yWindow="0" windowWidth="28800" windowHeight="12732" xr2:uid="{00000000-000D-0000-FFFF-FFFF00000000}"/>
  </bookViews>
  <sheets>
    <sheet name="basisgegeven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3" l="1"/>
  <c r="E30" i="3"/>
  <c r="E31" i="3"/>
  <c r="E29" i="3"/>
  <c r="H6" i="3" l="1"/>
  <c r="H7" i="3"/>
  <c r="H8" i="3"/>
  <c r="H9" i="3"/>
  <c r="J6" i="3"/>
  <c r="J7" i="3"/>
  <c r="J8" i="3"/>
  <c r="J9" i="3"/>
  <c r="J10" i="3"/>
  <c r="H5" i="3"/>
  <c r="J5" i="3" s="1"/>
  <c r="J12" i="3" s="1"/>
  <c r="D34" i="3" l="1"/>
  <c r="I12" i="3"/>
  <c r="F19" i="3"/>
  <c r="F20" i="3"/>
  <c r="E23" i="3" l="1"/>
  <c r="E33" i="3" l="1"/>
  <c r="E28" i="3"/>
  <c r="E32" i="3"/>
  <c r="E27" i="3"/>
  <c r="F17" i="3"/>
  <c r="F18" i="3"/>
  <c r="F21" i="3"/>
  <c r="F22" i="3"/>
  <c r="F16" i="3"/>
  <c r="E34" i="3" l="1"/>
  <c r="D44" i="3" s="1"/>
  <c r="F23" i="3"/>
  <c r="D43" i="3" s="1"/>
  <c r="D42" i="3"/>
  <c r="D45" i="3" l="1"/>
</calcChain>
</file>

<file path=xl/sharedStrings.xml><?xml version="1.0" encoding="utf-8"?>
<sst xmlns="http://schemas.openxmlformats.org/spreadsheetml/2006/main" count="68" uniqueCount="58">
  <si>
    <t>INSCHRIJVERS DIENEN ENKEL DE BLAUWE CELLEN IN TE VULLEN</t>
  </si>
  <si>
    <t>tarief per dossier jaarbasis</t>
  </si>
  <si>
    <t>categorie</t>
  </si>
  <si>
    <t>omschrijving (omgevingplanactiviteit bouw en technisch bouwactiviteit)</t>
  </si>
  <si>
    <t>casemanagement formele aanvraag</t>
  </si>
  <si>
    <t>casemanagement omgevingsoverleg (vooroverleg)</t>
  </si>
  <si>
    <t>Bbl toets</t>
  </si>
  <si>
    <t>constructieve toets</t>
  </si>
  <si>
    <t>toets omgevingsplan</t>
  </si>
  <si>
    <t>kosten per plan</t>
  </si>
  <si>
    <t>aantal*</t>
  </si>
  <si>
    <t>waarde</t>
  </si>
  <si>
    <t xml:space="preserve">informeel omgevingsoverleg </t>
  </si>
  <si>
    <t>aanvraag omgevingsvergunning bouwkosten € 0,- tot € 50.000</t>
  </si>
  <si>
    <t>aanvraag omgevingsvergunning bouwkosten € 50.001  tot € 100.000</t>
  </si>
  <si>
    <t>aanvraag omgevingsvergunning bouwkosten € 100.001 tot € 250.000</t>
  </si>
  <si>
    <t>aanvraag omgevingsvergunning bouwkosten € 250.001 tot € 500.000</t>
  </si>
  <si>
    <t>aanvraag omgevingsvergunning bouwkosten € 500.001 tot € 1000.000</t>
  </si>
  <si>
    <t>aanvraag omgevingsvergunning bouwkosten &gt;  € 1000.001 maatwerk op basis van voorcalculatie</t>
  </si>
  <si>
    <t>Totaal</t>
  </si>
  <si>
    <t>uurtarieven</t>
  </si>
  <si>
    <t>Omschrijving bij maatwerk</t>
  </si>
  <si>
    <t>Tarief</t>
  </si>
  <si>
    <t>Eenheid</t>
  </si>
  <si>
    <t>Aantal*</t>
  </si>
  <si>
    <t>uurtarief casemanager</t>
  </si>
  <si>
    <t>per uur</t>
  </si>
  <si>
    <t xml:space="preserve">uurtarief vakspecialist bouwtechniek </t>
  </si>
  <si>
    <t xml:space="preserve">uurtarief vakspecialist beoordelen bodemonderzoeken NEN 5740 </t>
  </si>
  <si>
    <t xml:space="preserve">uurtarief vakspecialist beoordelen Aerius berekeningen  </t>
  </si>
  <si>
    <t xml:space="preserve">uurtarief vakspecialist beoordelen milieuaspecten  </t>
  </si>
  <si>
    <t xml:space="preserve">uurtarief vakspecialist beoordelen rapportages op het gebied van ecologie </t>
  </si>
  <si>
    <t>uurtarief vakspecialist beoordelen bouwconstructies (</t>
  </si>
  <si>
    <t>extra activiteiten</t>
  </si>
  <si>
    <t>Indien meerdere activteiten aangevraagd worden in één aanvraag naast de omgevingsplanactiviteit en bouwtechnische aangeven of er sprake is van meerkosten per activiteit</t>
  </si>
  <si>
    <t>tarief</t>
  </si>
  <si>
    <t>aantal dossiers*</t>
  </si>
  <si>
    <t>monumenten</t>
  </si>
  <si>
    <t>aanleg</t>
  </si>
  <si>
    <t>informatieplicht Omgevingswet verwerken</t>
  </si>
  <si>
    <t>meldingsplicht WKP verwerken</t>
  </si>
  <si>
    <t>meldingsplicht sloop, stikstof verwerken</t>
  </si>
  <si>
    <t>kap</t>
  </si>
  <si>
    <t>inrit</t>
  </si>
  <si>
    <t>*</t>
  </si>
  <si>
    <t>aantallen zijn fictief en kunnen geen rechten aan ontleend worden.</t>
  </si>
  <si>
    <t>waarden totaal</t>
  </si>
  <si>
    <t>dossier</t>
  </si>
  <si>
    <t>uurtarief</t>
  </si>
  <si>
    <t>extra omgevingsplanactiviteiten</t>
  </si>
  <si>
    <t>Inschrijfsom</t>
  </si>
  <si>
    <t>Juridische statutaire bedrijfsnaam</t>
  </si>
  <si>
    <t>Plaats vestiging</t>
  </si>
  <si>
    <t>Datum</t>
  </si>
  <si>
    <t>Naam tekenbevoegde</t>
  </si>
  <si>
    <t>Functie tekenbevoegde</t>
  </si>
  <si>
    <t>Handtekening</t>
  </si>
  <si>
    <t>versie 05-11-2024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</si>
</sst>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vertical="center"/>
    </xf>
    <xf numFmtId="44" fontId="3" fillId="0" borderId="0" xfId="1" applyFont="1" applyFill="1" applyBorder="1" applyAlignment="1" applyProtection="1">
      <alignment vertical="center" wrapText="1"/>
    </xf>
    <xf numFmtId="44" fontId="2" fillId="0" borderId="0" xfId="1" applyFont="1" applyFill="1" applyBorder="1" applyAlignment="1" applyProtection="1">
      <alignment vertical="center" wrapText="1"/>
    </xf>
    <xf numFmtId="44" fontId="3" fillId="2" borderId="0" xfId="1" applyFont="1" applyFill="1" applyBorder="1" applyAlignment="1" applyProtection="1">
      <alignment vertical="center" wrapText="1"/>
    </xf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1" xfId="0" applyBorder="1"/>
    <xf numFmtId="0" fontId="0" fillId="0" borderId="4" xfId="0" applyBorder="1"/>
    <xf numFmtId="0" fontId="0" fillId="0" borderId="10" xfId="0" applyBorder="1"/>
    <xf numFmtId="0" fontId="0" fillId="0" borderId="14" xfId="0" applyBorder="1" applyAlignment="1">
      <alignment horizontal="right"/>
    </xf>
    <xf numFmtId="0" fontId="4" fillId="4" borderId="8" xfId="0" applyFont="1" applyFill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19" xfId="0" applyBorder="1"/>
    <xf numFmtId="0" fontId="4" fillId="0" borderId="0" xfId="0" applyFont="1"/>
    <xf numFmtId="0" fontId="4" fillId="0" borderId="0" xfId="0" applyFont="1" applyAlignment="1">
      <alignment horizontal="right"/>
    </xf>
    <xf numFmtId="44" fontId="3" fillId="0" borderId="0" xfId="1" applyFont="1" applyFill="1" applyBorder="1" applyAlignment="1" applyProtection="1">
      <alignment vertical="center" wrapText="1"/>
      <protection locked="0"/>
    </xf>
    <xf numFmtId="0" fontId="4" fillId="4" borderId="8" xfId="0" applyFont="1" applyFill="1" applyBorder="1" applyAlignment="1">
      <alignment horizontal="center" vertical="center"/>
    </xf>
    <xf numFmtId="0" fontId="4" fillId="0" borderId="20" xfId="0" applyFont="1" applyBorder="1" applyAlignment="1">
      <alignment wrapText="1"/>
    </xf>
    <xf numFmtId="0" fontId="0" fillId="0" borderId="21" xfId="0" applyBorder="1"/>
    <xf numFmtId="0" fontId="0" fillId="0" borderId="23" xfId="0" applyBorder="1"/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right"/>
    </xf>
    <xf numFmtId="0" fontId="4" fillId="0" borderId="6" xfId="0" applyFont="1" applyBorder="1"/>
    <xf numFmtId="164" fontId="4" fillId="0" borderId="7" xfId="0" applyNumberFormat="1" applyFont="1" applyBorder="1"/>
    <xf numFmtId="164" fontId="4" fillId="4" borderId="8" xfId="0" applyNumberFormat="1" applyFont="1" applyFill="1" applyBorder="1"/>
    <xf numFmtId="44" fontId="2" fillId="3" borderId="10" xfId="1" applyFont="1" applyFill="1" applyBorder="1" applyAlignment="1" applyProtection="1">
      <alignment vertical="center" wrapText="1"/>
      <protection locked="0"/>
    </xf>
    <xf numFmtId="44" fontId="2" fillId="3" borderId="2" xfId="1" applyFont="1" applyFill="1" applyBorder="1" applyAlignment="1" applyProtection="1">
      <alignment vertical="center" wrapText="1"/>
      <protection locked="0"/>
    </xf>
    <xf numFmtId="44" fontId="2" fillId="3" borderId="21" xfId="1" applyFont="1" applyFill="1" applyBorder="1" applyAlignment="1" applyProtection="1">
      <alignment vertical="center" wrapText="1"/>
      <protection locked="0"/>
    </xf>
    <xf numFmtId="44" fontId="2" fillId="3" borderId="5" xfId="1" applyFont="1" applyFill="1" applyBorder="1" applyAlignment="1" applyProtection="1">
      <alignment vertical="center" wrapText="1"/>
      <protection locked="0"/>
    </xf>
    <xf numFmtId="0" fontId="4" fillId="0" borderId="7" xfId="0" applyFont="1" applyBorder="1"/>
    <xf numFmtId="0" fontId="4" fillId="0" borderId="7" xfId="0" applyFont="1" applyBorder="1" applyAlignment="1">
      <alignment horizontal="right"/>
    </xf>
    <xf numFmtId="44" fontId="4" fillId="4" borderId="8" xfId="0" applyNumberFormat="1" applyFont="1" applyFill="1" applyBorder="1" applyAlignment="1">
      <alignment horizontal="right"/>
    </xf>
    <xf numFmtId="44" fontId="4" fillId="4" borderId="8" xfId="0" applyNumberFormat="1" applyFont="1" applyFill="1" applyBorder="1"/>
    <xf numFmtId="44" fontId="0" fillId="0" borderId="2" xfId="0" applyNumberFormat="1" applyBorder="1"/>
    <xf numFmtId="164" fontId="4" fillId="0" borderId="0" xfId="0" applyNumberFormat="1" applyFont="1"/>
    <xf numFmtId="0" fontId="3" fillId="0" borderId="1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  <xf numFmtId="44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/>
    <xf numFmtId="164" fontId="2" fillId="2" borderId="17" xfId="1" applyNumberFormat="1" applyFont="1" applyFill="1" applyBorder="1" applyAlignment="1" applyProtection="1">
      <alignment vertical="center" wrapText="1"/>
      <protection locked="0"/>
    </xf>
    <xf numFmtId="164" fontId="2" fillId="2" borderId="18" xfId="1" applyNumberFormat="1" applyFont="1" applyFill="1" applyBorder="1" applyAlignment="1" applyProtection="1">
      <alignment vertical="center" wrapText="1"/>
      <protection locked="0"/>
    </xf>
    <xf numFmtId="0" fontId="0" fillId="0" borderId="28" xfId="0" applyBorder="1"/>
    <xf numFmtId="0" fontId="4" fillId="0" borderId="29" xfId="0" applyFont="1" applyBorder="1" applyAlignment="1">
      <alignment horizontal="center"/>
    </xf>
    <xf numFmtId="0" fontId="0" fillId="0" borderId="30" xfId="0" applyBorder="1"/>
    <xf numFmtId="0" fontId="2" fillId="0" borderId="29" xfId="0" applyFont="1" applyBorder="1" applyAlignment="1">
      <alignment vertical="center"/>
    </xf>
    <xf numFmtId="0" fontId="4" fillId="8" borderId="21" xfId="0" applyFont="1" applyFill="1" applyBorder="1" applyAlignment="1">
      <alignment horizontal="left" wrapText="1"/>
    </xf>
    <xf numFmtId="44" fontId="0" fillId="0" borderId="21" xfId="0" applyNumberFormat="1" applyBorder="1"/>
    <xf numFmtId="0" fontId="4" fillId="10" borderId="6" xfId="0" applyFont="1" applyFill="1" applyBorder="1"/>
    <xf numFmtId="44" fontId="4" fillId="10" borderId="8" xfId="0" applyNumberFormat="1" applyFont="1" applyFill="1" applyBorder="1"/>
    <xf numFmtId="0" fontId="4" fillId="0" borderId="31" xfId="0" applyFont="1" applyBorder="1" applyAlignment="1">
      <alignment horizontal="center" wrapTex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4" borderId="33" xfId="0" applyFont="1" applyFill="1" applyBorder="1" applyAlignment="1">
      <alignment horizontal="center"/>
    </xf>
    <xf numFmtId="0" fontId="5" fillId="0" borderId="9" xfId="0" applyFont="1" applyBorder="1"/>
    <xf numFmtId="44" fontId="2" fillId="2" borderId="14" xfId="1" applyFont="1" applyFill="1" applyBorder="1" applyAlignment="1" applyProtection="1">
      <alignment vertical="center" wrapText="1"/>
      <protection locked="0"/>
    </xf>
    <xf numFmtId="44" fontId="0" fillId="2" borderId="14" xfId="0" applyNumberFormat="1" applyFill="1" applyBorder="1" applyAlignment="1">
      <alignment horizontal="right"/>
    </xf>
    <xf numFmtId="44" fontId="0" fillId="2" borderId="26" xfId="0" applyNumberFormat="1" applyFill="1" applyBorder="1" applyAlignment="1">
      <alignment horizontal="right"/>
    </xf>
    <xf numFmtId="44" fontId="0" fillId="2" borderId="3" xfId="0" applyNumberFormat="1" applyFill="1" applyBorder="1"/>
    <xf numFmtId="44" fontId="0" fillId="2" borderId="25" xfId="0" applyNumberFormat="1" applyFill="1" applyBorder="1"/>
    <xf numFmtId="0" fontId="4" fillId="0" borderId="32" xfId="0" applyFont="1" applyBorder="1" applyAlignment="1">
      <alignment horizontal="center" wrapText="1"/>
    </xf>
    <xf numFmtId="0" fontId="4" fillId="0" borderId="38" xfId="0" applyFont="1" applyBorder="1"/>
    <xf numFmtId="44" fontId="2" fillId="0" borderId="17" xfId="1" applyFont="1" applyFill="1" applyBorder="1" applyAlignment="1" applyProtection="1">
      <alignment vertical="center" wrapText="1"/>
      <protection locked="0"/>
    </xf>
    <xf numFmtId="0" fontId="6" fillId="11" borderId="34" xfId="0" applyFont="1" applyFill="1" applyBorder="1"/>
    <xf numFmtId="44" fontId="2" fillId="12" borderId="5" xfId="1" applyFont="1" applyFill="1" applyBorder="1" applyAlignment="1" applyProtection="1">
      <alignment vertical="center" wrapText="1"/>
      <protection locked="0"/>
    </xf>
    <xf numFmtId="44" fontId="2" fillId="12" borderId="21" xfId="1" applyFont="1" applyFill="1" applyBorder="1" applyAlignment="1" applyProtection="1">
      <alignment vertical="center" wrapText="1"/>
      <protection locked="0"/>
    </xf>
    <xf numFmtId="44" fontId="2" fillId="12" borderId="27" xfId="1" applyFont="1" applyFill="1" applyBorder="1" applyAlignment="1" applyProtection="1">
      <alignment vertical="center" wrapText="1"/>
      <protection locked="0"/>
    </xf>
    <xf numFmtId="164" fontId="2" fillId="12" borderId="27" xfId="1" applyNumberFormat="1" applyFont="1" applyFill="1" applyBorder="1" applyAlignment="1" applyProtection="1">
      <alignment vertical="center" wrapText="1"/>
      <protection locked="0"/>
    </xf>
    <xf numFmtId="44" fontId="2" fillId="12" borderId="25" xfId="1" applyFont="1" applyFill="1" applyBorder="1" applyAlignment="1" applyProtection="1">
      <alignment vertical="center" wrapText="1"/>
      <protection locked="0"/>
    </xf>
    <xf numFmtId="0" fontId="0" fillId="12" borderId="22" xfId="0" quotePrefix="1" applyFill="1" applyBorder="1" applyAlignment="1">
      <alignment horizontal="center" wrapText="1"/>
    </xf>
    <xf numFmtId="44" fontId="2" fillId="12" borderId="10" xfId="1" quotePrefix="1" applyFont="1" applyFill="1" applyBorder="1" applyAlignment="1" applyProtection="1">
      <alignment horizontal="center" vertical="center" wrapText="1"/>
      <protection locked="0"/>
    </xf>
    <xf numFmtId="0" fontId="0" fillId="12" borderId="22" xfId="0" quotePrefix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4" fillId="8" borderId="12" xfId="0" applyFont="1" applyFill="1" applyBorder="1" applyAlignment="1">
      <alignment horizontal="center"/>
    </xf>
    <xf numFmtId="0" fontId="4" fillId="8" borderId="13" xfId="0" applyFont="1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topLeftCell="A14" zoomScaleNormal="100" workbookViewId="0">
      <selection activeCell="A27" sqref="A27:XFD27"/>
    </sheetView>
  </sheetViews>
  <sheetFormatPr defaultRowHeight="14.45"/>
  <cols>
    <col min="1" max="1" width="8.85546875" customWidth="1"/>
    <col min="2" max="2" width="89.85546875" customWidth="1"/>
    <col min="3" max="4" width="17.7109375" customWidth="1"/>
    <col min="5" max="5" width="14" customWidth="1"/>
    <col min="6" max="8" width="17.7109375" customWidth="1"/>
    <col min="9" max="9" width="12.7109375" customWidth="1"/>
    <col min="10" max="10" width="17.7109375" customWidth="1"/>
  </cols>
  <sheetData>
    <row r="1" spans="1:10" ht="18">
      <c r="B1" s="67" t="s">
        <v>0</v>
      </c>
    </row>
    <row r="3" spans="1:10" ht="15" thickBot="1">
      <c r="C3" s="76" t="s">
        <v>1</v>
      </c>
      <c r="D3" s="77"/>
      <c r="E3" s="77"/>
      <c r="F3" s="77"/>
      <c r="G3" s="77"/>
      <c r="H3" s="77"/>
      <c r="I3" s="77"/>
      <c r="J3" s="78"/>
    </row>
    <row r="4" spans="1:10" ht="43.9" thickBot="1">
      <c r="A4" s="46" t="s">
        <v>2</v>
      </c>
      <c r="B4" s="47" t="s">
        <v>3</v>
      </c>
      <c r="C4" s="54" t="s">
        <v>4</v>
      </c>
      <c r="D4" s="54" t="s">
        <v>5</v>
      </c>
      <c r="E4" s="55" t="s">
        <v>6</v>
      </c>
      <c r="F4" s="55" t="s">
        <v>7</v>
      </c>
      <c r="G4" s="54" t="s">
        <v>8</v>
      </c>
      <c r="H4" s="64" t="s">
        <v>9</v>
      </c>
      <c r="I4" s="56" t="s">
        <v>10</v>
      </c>
      <c r="J4" s="57" t="s">
        <v>11</v>
      </c>
    </row>
    <row r="5" spans="1:10">
      <c r="A5" s="21">
        <v>1</v>
      </c>
      <c r="B5" s="22" t="s">
        <v>12</v>
      </c>
      <c r="C5" s="73"/>
      <c r="D5" s="27">
        <v>0</v>
      </c>
      <c r="E5" s="75"/>
      <c r="F5" s="75"/>
      <c r="G5" s="27">
        <v>0</v>
      </c>
      <c r="H5" s="66">
        <f>SUM(C5:G5)</f>
        <v>0</v>
      </c>
      <c r="I5" s="44">
        <v>5</v>
      </c>
      <c r="J5" s="59">
        <f>+I5*H5</f>
        <v>0</v>
      </c>
    </row>
    <row r="6" spans="1:10">
      <c r="A6" s="21">
        <v>2</v>
      </c>
      <c r="B6" s="12" t="s">
        <v>13</v>
      </c>
      <c r="C6" s="27">
        <v>0</v>
      </c>
      <c r="D6" s="74"/>
      <c r="E6" s="27">
        <v>0</v>
      </c>
      <c r="F6" s="27">
        <v>0</v>
      </c>
      <c r="G6" s="27">
        <v>0</v>
      </c>
      <c r="H6" s="66">
        <f t="shared" ref="H6:H10" si="0">SUM(C6:G6)</f>
        <v>0</v>
      </c>
      <c r="I6" s="44">
        <v>5</v>
      </c>
      <c r="J6" s="59">
        <f t="shared" ref="J6:J10" si="1">+I6*H6</f>
        <v>0</v>
      </c>
    </row>
    <row r="7" spans="1:10">
      <c r="A7" s="21">
        <v>3</v>
      </c>
      <c r="B7" s="13" t="s">
        <v>14</v>
      </c>
      <c r="C7" s="27">
        <v>0</v>
      </c>
      <c r="D7" s="74"/>
      <c r="E7" s="28">
        <v>0</v>
      </c>
      <c r="F7" s="28">
        <v>0</v>
      </c>
      <c r="G7" s="27">
        <v>0</v>
      </c>
      <c r="H7" s="66">
        <f t="shared" si="0"/>
        <v>0</v>
      </c>
      <c r="I7" s="45">
        <v>4</v>
      </c>
      <c r="J7" s="59">
        <f t="shared" si="1"/>
        <v>0</v>
      </c>
    </row>
    <row r="8" spans="1:10">
      <c r="A8" s="21">
        <v>4</v>
      </c>
      <c r="B8" s="13" t="s">
        <v>15</v>
      </c>
      <c r="C8" s="27">
        <v>0</v>
      </c>
      <c r="D8" s="74"/>
      <c r="E8" s="28">
        <v>0</v>
      </c>
      <c r="F8" s="28">
        <v>0</v>
      </c>
      <c r="G8" s="27">
        <v>0</v>
      </c>
      <c r="H8" s="66">
        <f t="shared" si="0"/>
        <v>0</v>
      </c>
      <c r="I8" s="45">
        <v>4</v>
      </c>
      <c r="J8" s="59">
        <f t="shared" si="1"/>
        <v>0</v>
      </c>
    </row>
    <row r="9" spans="1:10">
      <c r="A9" s="21">
        <v>5</v>
      </c>
      <c r="B9" s="13" t="s">
        <v>16</v>
      </c>
      <c r="C9" s="27">
        <v>0</v>
      </c>
      <c r="D9" s="74"/>
      <c r="E9" s="28">
        <v>0</v>
      </c>
      <c r="F9" s="28">
        <v>0</v>
      </c>
      <c r="G9" s="27">
        <v>0</v>
      </c>
      <c r="H9" s="66">
        <f t="shared" si="0"/>
        <v>0</v>
      </c>
      <c r="I9" s="45">
        <v>4</v>
      </c>
      <c r="J9" s="59">
        <f t="shared" si="1"/>
        <v>0</v>
      </c>
    </row>
    <row r="10" spans="1:10" ht="13.5">
      <c r="A10" s="21">
        <v>6</v>
      </c>
      <c r="B10" s="13" t="s">
        <v>17</v>
      </c>
      <c r="C10" s="27">
        <v>0</v>
      </c>
      <c r="D10" s="74"/>
      <c r="E10" s="28">
        <v>0</v>
      </c>
      <c r="F10" s="28">
        <v>0</v>
      </c>
      <c r="G10" s="27">
        <v>0</v>
      </c>
      <c r="H10" s="66">
        <f t="shared" si="0"/>
        <v>0</v>
      </c>
      <c r="I10" s="45">
        <v>1</v>
      </c>
      <c r="J10" s="59">
        <f t="shared" si="1"/>
        <v>0</v>
      </c>
    </row>
    <row r="11" spans="1:10" ht="15" thickBot="1">
      <c r="A11" s="48">
        <v>7</v>
      </c>
      <c r="B11" s="49" t="s">
        <v>18</v>
      </c>
      <c r="C11" s="68"/>
      <c r="D11" s="68"/>
      <c r="E11" s="68"/>
      <c r="F11" s="68"/>
      <c r="G11" s="69"/>
      <c r="H11" s="70"/>
      <c r="I11" s="71"/>
      <c r="J11" s="72"/>
    </row>
    <row r="12" spans="1:10" ht="15" thickBot="1">
      <c r="B12" s="1"/>
      <c r="C12" s="4"/>
      <c r="D12" s="2"/>
      <c r="E12" s="3"/>
      <c r="F12" s="3"/>
      <c r="G12" s="24" t="s">
        <v>19</v>
      </c>
      <c r="H12" s="65"/>
      <c r="I12" s="25">
        <f>SUM(I5:I11)</f>
        <v>23</v>
      </c>
      <c r="J12" s="26">
        <f>SUM(J5:J11)</f>
        <v>0</v>
      </c>
    </row>
    <row r="13" spans="1:10" ht="15" thickBot="1">
      <c r="B13" s="1"/>
      <c r="C13" s="4"/>
      <c r="D13" s="2"/>
      <c r="E13" s="3"/>
      <c r="F13" s="3"/>
      <c r="G13" s="15"/>
      <c r="H13" s="15"/>
      <c r="I13" s="36"/>
      <c r="J13" s="43"/>
    </row>
    <row r="14" spans="1:10" ht="15" thickBot="1">
      <c r="C14" s="81" t="s">
        <v>20</v>
      </c>
      <c r="D14" s="82"/>
      <c r="E14" s="82"/>
      <c r="F14" s="83"/>
    </row>
    <row r="15" spans="1:10" ht="15" thickBot="1">
      <c r="B15" s="37" t="s">
        <v>21</v>
      </c>
      <c r="C15" s="38" t="s">
        <v>22</v>
      </c>
      <c r="D15" s="39" t="s">
        <v>23</v>
      </c>
      <c r="E15" s="39" t="s">
        <v>24</v>
      </c>
      <c r="F15" s="11" t="s">
        <v>11</v>
      </c>
    </row>
    <row r="16" spans="1:10">
      <c r="B16" s="58" t="s">
        <v>25</v>
      </c>
      <c r="C16" s="27">
        <v>0</v>
      </c>
      <c r="D16" s="9" t="s">
        <v>26</v>
      </c>
      <c r="E16" s="10">
        <v>100</v>
      </c>
      <c r="F16" s="60">
        <f>+E16*C16</f>
        <v>0</v>
      </c>
    </row>
    <row r="17" spans="2:6">
      <c r="B17" s="7" t="s">
        <v>27</v>
      </c>
      <c r="C17" s="28">
        <v>0</v>
      </c>
      <c r="D17" s="5" t="s">
        <v>26</v>
      </c>
      <c r="E17" s="6">
        <v>25</v>
      </c>
      <c r="F17" s="60">
        <f t="shared" ref="F17:F22" si="2">+E17*C17</f>
        <v>0</v>
      </c>
    </row>
    <row r="18" spans="2:6">
      <c r="B18" s="14" t="s">
        <v>28</v>
      </c>
      <c r="C18" s="28">
        <v>0</v>
      </c>
      <c r="D18" s="5" t="s">
        <v>26</v>
      </c>
      <c r="E18" s="6">
        <v>15</v>
      </c>
      <c r="F18" s="60">
        <f t="shared" si="2"/>
        <v>0</v>
      </c>
    </row>
    <row r="19" spans="2:6">
      <c r="B19" s="14" t="s">
        <v>29</v>
      </c>
      <c r="C19" s="28">
        <v>0</v>
      </c>
      <c r="D19" s="5" t="s">
        <v>26</v>
      </c>
      <c r="E19" s="6">
        <v>15</v>
      </c>
      <c r="F19" s="60">
        <f t="shared" si="2"/>
        <v>0</v>
      </c>
    </row>
    <row r="20" spans="2:6">
      <c r="B20" s="14" t="s">
        <v>30</v>
      </c>
      <c r="C20" s="28">
        <v>0</v>
      </c>
      <c r="D20" s="5" t="s">
        <v>26</v>
      </c>
      <c r="E20" s="6">
        <v>15</v>
      </c>
      <c r="F20" s="60">
        <f t="shared" si="2"/>
        <v>0</v>
      </c>
    </row>
    <row r="21" spans="2:6">
      <c r="B21" s="14" t="s">
        <v>31</v>
      </c>
      <c r="C21" s="28">
        <v>0</v>
      </c>
      <c r="D21" s="5" t="s">
        <v>26</v>
      </c>
      <c r="E21" s="6">
        <v>10</v>
      </c>
      <c r="F21" s="60">
        <f t="shared" si="2"/>
        <v>0</v>
      </c>
    </row>
    <row r="22" spans="2:6" ht="15" thickBot="1">
      <c r="B22" s="8" t="s">
        <v>32</v>
      </c>
      <c r="C22" s="30">
        <v>0</v>
      </c>
      <c r="D22" s="20" t="s">
        <v>26</v>
      </c>
      <c r="E22" s="23">
        <v>100</v>
      </c>
      <c r="F22" s="61">
        <f t="shared" si="2"/>
        <v>0</v>
      </c>
    </row>
    <row r="23" spans="2:6" ht="15" thickBot="1">
      <c r="C23" s="17"/>
      <c r="D23" s="24" t="s">
        <v>19</v>
      </c>
      <c r="E23" s="32">
        <f>SUM(E16:E22)</f>
        <v>280</v>
      </c>
      <c r="F23" s="33">
        <f>SUM(F16:F22)</f>
        <v>0</v>
      </c>
    </row>
    <row r="24" spans="2:6" ht="15" thickBot="1">
      <c r="C24" s="17"/>
      <c r="D24" s="15"/>
      <c r="E24" s="16"/>
      <c r="F24" s="42"/>
    </row>
    <row r="25" spans="2:6" ht="15" thickBot="1">
      <c r="C25" s="84" t="s">
        <v>33</v>
      </c>
      <c r="D25" s="85"/>
      <c r="E25" s="86"/>
    </row>
    <row r="26" spans="2:6" ht="29.45" thickBot="1">
      <c r="B26" s="19" t="s">
        <v>34</v>
      </c>
      <c r="C26" s="39" t="s">
        <v>35</v>
      </c>
      <c r="D26" s="39" t="s">
        <v>36</v>
      </c>
      <c r="E26" s="18" t="s">
        <v>11</v>
      </c>
    </row>
    <row r="27" spans="2:6">
      <c r="B27" s="7" t="s">
        <v>37</v>
      </c>
      <c r="C27" s="28">
        <v>0</v>
      </c>
      <c r="D27" s="5">
        <v>4</v>
      </c>
      <c r="E27" s="62">
        <f>+D27*C27</f>
        <v>0</v>
      </c>
    </row>
    <row r="28" spans="2:6">
      <c r="B28" s="7" t="s">
        <v>38</v>
      </c>
      <c r="C28" s="28">
        <v>0</v>
      </c>
      <c r="D28" s="5">
        <v>4</v>
      </c>
      <c r="E28" s="62">
        <f t="shared" ref="E28:E33" si="3">+D28*C28</f>
        <v>0</v>
      </c>
    </row>
    <row r="29" spans="2:6">
      <c r="B29" s="7" t="s">
        <v>39</v>
      </c>
      <c r="C29" s="28">
        <v>0</v>
      </c>
      <c r="D29" s="5">
        <v>10</v>
      </c>
      <c r="E29" s="62">
        <f t="shared" ref="E29:E31" si="4">+D29*C29</f>
        <v>0</v>
      </c>
    </row>
    <row r="30" spans="2:6">
      <c r="B30" s="7" t="s">
        <v>40</v>
      </c>
      <c r="C30" s="28">
        <v>0</v>
      </c>
      <c r="D30" s="5">
        <v>5</v>
      </c>
      <c r="E30" s="62">
        <f t="shared" si="4"/>
        <v>0</v>
      </c>
    </row>
    <row r="31" spans="2:6">
      <c r="B31" s="7" t="s">
        <v>41</v>
      </c>
      <c r="C31" s="28">
        <v>0</v>
      </c>
      <c r="D31" s="5">
        <v>5</v>
      </c>
      <c r="E31" s="62">
        <f t="shared" si="4"/>
        <v>0</v>
      </c>
    </row>
    <row r="32" spans="2:6">
      <c r="B32" s="7" t="s">
        <v>42</v>
      </c>
      <c r="C32" s="28">
        <v>0</v>
      </c>
      <c r="D32" s="5">
        <v>4</v>
      </c>
      <c r="E32" s="62">
        <f t="shared" si="3"/>
        <v>0</v>
      </c>
    </row>
    <row r="33" spans="1:5" ht="15" thickBot="1">
      <c r="B33" s="8" t="s">
        <v>43</v>
      </c>
      <c r="C33" s="29">
        <v>0</v>
      </c>
      <c r="D33" s="20">
        <v>4</v>
      </c>
      <c r="E33" s="63">
        <f t="shared" si="3"/>
        <v>0</v>
      </c>
    </row>
    <row r="34" spans="1:5" ht="15" thickBot="1">
      <c r="C34" s="24" t="s">
        <v>19</v>
      </c>
      <c r="D34" s="31">
        <f>SUM(D27:D33)</f>
        <v>36</v>
      </c>
      <c r="E34" s="34">
        <f>SUM(E27:E33)</f>
        <v>0</v>
      </c>
    </row>
    <row r="35" spans="1:5">
      <c r="A35" s="15"/>
      <c r="B35" s="15"/>
    </row>
    <row r="36" spans="1:5">
      <c r="A36" s="16" t="s">
        <v>44</v>
      </c>
      <c r="B36" s="15" t="s">
        <v>45</v>
      </c>
    </row>
    <row r="37" spans="1:5">
      <c r="A37" s="16"/>
      <c r="B37" s="15"/>
    </row>
    <row r="38" spans="1:5">
      <c r="A38" s="16"/>
      <c r="B38" s="15"/>
    </row>
    <row r="39" spans="1:5">
      <c r="A39" s="16"/>
      <c r="B39" s="15"/>
    </row>
    <row r="41" spans="1:5">
      <c r="C41" s="79" t="s">
        <v>46</v>
      </c>
      <c r="D41" s="80"/>
    </row>
    <row r="42" spans="1:5">
      <c r="C42" s="40" t="s">
        <v>47</v>
      </c>
      <c r="D42" s="35">
        <f>+J12</f>
        <v>0</v>
      </c>
    </row>
    <row r="43" spans="1:5">
      <c r="C43" s="41" t="s">
        <v>48</v>
      </c>
      <c r="D43" s="35">
        <f>+F23</f>
        <v>0</v>
      </c>
    </row>
    <row r="44" spans="1:5" ht="43.9" thickBot="1">
      <c r="C44" s="50" t="s">
        <v>49</v>
      </c>
      <c r="D44" s="51">
        <f>+E34</f>
        <v>0</v>
      </c>
    </row>
    <row r="45" spans="1:5" ht="15" thickBot="1">
      <c r="C45" s="52" t="s">
        <v>50</v>
      </c>
      <c r="D45" s="53">
        <f>SUM(D42:D44)</f>
        <v>0</v>
      </c>
    </row>
    <row r="49" spans="2:5">
      <c r="B49" t="s">
        <v>51</v>
      </c>
      <c r="C49" s="87"/>
      <c r="D49" s="88"/>
      <c r="E49" s="89"/>
    </row>
    <row r="50" spans="2:5">
      <c r="C50" s="90"/>
      <c r="D50" s="90"/>
    </row>
    <row r="51" spans="2:5">
      <c r="B51" t="s">
        <v>52</v>
      </c>
      <c r="C51" s="87"/>
      <c r="D51" s="88"/>
      <c r="E51" s="89"/>
    </row>
    <row r="52" spans="2:5">
      <c r="C52" s="90"/>
      <c r="D52" s="90"/>
    </row>
    <row r="53" spans="2:5">
      <c r="B53" t="s">
        <v>53</v>
      </c>
      <c r="C53" s="87"/>
      <c r="D53" s="88"/>
      <c r="E53" s="89"/>
    </row>
    <row r="54" spans="2:5">
      <c r="C54" s="90"/>
      <c r="D54" s="90"/>
    </row>
    <row r="55" spans="2:5">
      <c r="B55" t="s">
        <v>54</v>
      </c>
      <c r="C55" s="87"/>
      <c r="D55" s="88"/>
      <c r="E55" s="89"/>
    </row>
    <row r="56" spans="2:5">
      <c r="C56" s="90"/>
      <c r="D56" s="90"/>
    </row>
    <row r="57" spans="2:5">
      <c r="B57" t="s">
        <v>55</v>
      </c>
      <c r="C57" s="87"/>
      <c r="D57" s="88"/>
      <c r="E57" s="89"/>
    </row>
    <row r="58" spans="2:5">
      <c r="C58" s="90"/>
      <c r="D58" s="90"/>
    </row>
    <row r="59" spans="2:5">
      <c r="B59" t="s">
        <v>56</v>
      </c>
      <c r="C59" s="87"/>
      <c r="D59" s="88"/>
      <c r="E59" s="89"/>
    </row>
    <row r="64" spans="2:5">
      <c r="B64" t="s">
        <v>57</v>
      </c>
    </row>
  </sheetData>
  <mergeCells count="15">
    <mergeCell ref="C3:J3"/>
    <mergeCell ref="C41:D41"/>
    <mergeCell ref="C14:F14"/>
    <mergeCell ref="C25:E25"/>
    <mergeCell ref="C59:E59"/>
    <mergeCell ref="C49:E49"/>
    <mergeCell ref="C50:D50"/>
    <mergeCell ref="C51:E51"/>
    <mergeCell ref="C52:D52"/>
    <mergeCell ref="C53:E53"/>
    <mergeCell ref="C54:D54"/>
    <mergeCell ref="C55:E55"/>
    <mergeCell ref="C56:D56"/>
    <mergeCell ref="C57:E57"/>
    <mergeCell ref="C58:D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Geertruidenberg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van den Bos</dc:creator>
  <cp:keywords/>
  <dc:description/>
  <cp:lastModifiedBy>Ron Siegel</cp:lastModifiedBy>
  <cp:revision/>
  <dcterms:created xsi:type="dcterms:W3CDTF">2024-08-08T09:05:33Z</dcterms:created>
  <dcterms:modified xsi:type="dcterms:W3CDTF">2024-12-04T09:16:02Z</dcterms:modified>
  <cp:category/>
  <cp:contentStatus/>
</cp:coreProperties>
</file>