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Publiek/Gedeelde documenten/Leveringen en Diensten/01. Projecten (work in progress)/GGD regio Utrecht/2024 EA Accountantsdiensten/03. Specificeren/"/>
    </mc:Choice>
  </mc:AlternateContent>
  <xr:revisionPtr revIDLastSave="0" documentId="8_{1BEADC56-F9F1-4C91-A63B-8C730B21A8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zenblad Accountantsdienste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3" l="1"/>
  <c r="V17" i="3"/>
  <c r="V12" i="3"/>
  <c r="L17" i="3"/>
  <c r="L18" i="3" l="1"/>
  <c r="L12" i="3"/>
  <c r="J18" i="3"/>
  <c r="I18" i="3"/>
  <c r="H18" i="3"/>
  <c r="G18" i="3"/>
  <c r="F18" i="3"/>
  <c r="E18" i="3"/>
  <c r="D18" i="3"/>
  <c r="W12" i="3" l="1"/>
  <c r="W23" i="3" s="1"/>
  <c r="D13" i="3"/>
  <c r="B43" i="3" l="1"/>
  <c r="B42" i="3"/>
  <c r="B41" i="3"/>
  <c r="K13" i="3"/>
  <c r="J13" i="3"/>
  <c r="I13" i="3"/>
  <c r="H13" i="3"/>
  <c r="G13" i="3"/>
  <c r="F13" i="3"/>
  <c r="E13" i="3"/>
  <c r="L13" i="3"/>
</calcChain>
</file>

<file path=xl/sharedStrings.xml><?xml version="1.0" encoding="utf-8"?>
<sst xmlns="http://schemas.openxmlformats.org/spreadsheetml/2006/main" count="84" uniqueCount="50">
  <si>
    <t>Prijzenblad Accountantsdiensten GGDrU definitief V1</t>
  </si>
  <si>
    <t xml:space="preserve">Inschrijver </t>
  </si>
  <si>
    <t>Uren</t>
  </si>
  <si>
    <t>Uurtarief</t>
  </si>
  <si>
    <t>Item</t>
  </si>
  <si>
    <t>Aantal per jaar</t>
  </si>
  <si>
    <t xml:space="preserve">Partner </t>
  </si>
  <si>
    <t>Senior Manager</t>
  </si>
  <si>
    <t>Manager</t>
  </si>
  <si>
    <t>Assistant
manager</t>
  </si>
  <si>
    <t>Supervisor</t>
  </si>
  <si>
    <t>Senior medewerker</t>
  </si>
  <si>
    <t>Medewerker</t>
  </si>
  <si>
    <t>Trainee</t>
  </si>
  <si>
    <t>Per jaar</t>
  </si>
  <si>
    <t>Vaste prijs per jaar</t>
  </si>
  <si>
    <t>Vaste prijs voor 3 jaar exclusief BTW</t>
  </si>
  <si>
    <t>A</t>
  </si>
  <si>
    <t>Controle jaarrekening van GGDrU</t>
  </si>
  <si>
    <t> </t>
  </si>
  <si>
    <t>Subtotaal A</t>
  </si>
  <si>
    <t>Fictief aantal per jaar</t>
  </si>
  <si>
    <t>Vaste prijs per SISA controle</t>
  </si>
  <si>
    <t>B</t>
  </si>
  <si>
    <t>De controle van de verplichte bijlage bij de jaarrekening op grond van de regeling Verantwoordingsinformatie Specifieke uitkeringen (Single Information en Single Audit, SISA).</t>
  </si>
  <si>
    <t>Subtotaal B</t>
  </si>
  <si>
    <t>1.</t>
  </si>
  <si>
    <t>Inschrijver vult  alle paars gearceerde cellen in, afgerond op twee cijfers achter de komma.</t>
  </si>
  <si>
    <t>Inschrijfprijs</t>
  </si>
  <si>
    <t>2.</t>
  </si>
  <si>
    <t>De afgegeven prijzen zijn all-in voor alle onderdelen en zijn behoudens indexering vast voor de gehele duur van de overeenkomst.</t>
  </si>
  <si>
    <t>3.</t>
  </si>
  <si>
    <t>De vaste  prijs per jaar voor A mag niet hoger zijn dan €59.300 excl. BTW.</t>
  </si>
  <si>
    <t>4.</t>
  </si>
  <si>
    <t>De vaste  prijs per jaar voor B mag niet hoger zijn dan €2.800 excl. BTW.</t>
  </si>
  <si>
    <t>5.</t>
  </si>
  <si>
    <r>
      <t>De Inschrijfprijs mag niet hoger zijn dan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€ 186.300 excl. BTW.</t>
    </r>
  </si>
  <si>
    <t>6.</t>
  </si>
  <si>
    <t>De vaste prijs per jaar omvat alle onderdelen van de Opdracht zoals beschreven in het Beschrijvend Document.</t>
  </si>
  <si>
    <t xml:space="preserve">- De uren voor de natuurlijke adviesfunctie vormen integraal onderdeel van de uren besteed voor de uitvoering de Opdracht; hiervoor kunnen geen extra kosten in rekening gebracht worden. </t>
  </si>
  <si>
    <t>7.</t>
  </si>
  <si>
    <t>De uurtarieven voor A en B gelden ook voor eventuele aanvullende of additionele werkzaamheden in het kader van deze Opdracht.</t>
  </si>
  <si>
    <t>8.</t>
  </si>
  <si>
    <t>Alle prijzen zijn exclusief BTW.</t>
  </si>
  <si>
    <t>10.</t>
  </si>
  <si>
    <t>De opmaak van het prijzenblad mag door u niet gewijzigd worden.</t>
  </si>
  <si>
    <t>Bepalingen m.b.t. de hoogte van de uurtarieven:</t>
  </si>
  <si>
    <t>Uurtarief excl. BTW</t>
  </si>
  <si>
    <t>Maximaal</t>
  </si>
  <si>
    <t>Assistant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</si>
</sst>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20D69"/>
        <bgColor indexed="64"/>
      </patternFill>
    </fill>
    <fill>
      <patternFill patternType="solid">
        <fgColor rgb="FF620D69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wrapText="1"/>
    </xf>
    <xf numFmtId="0" fontId="5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1" fontId="8" fillId="2" borderId="0" xfId="0" applyNumberFormat="1" applyFont="1" applyFill="1" applyAlignment="1">
      <alignment wrapText="1"/>
    </xf>
    <xf numFmtId="164" fontId="7" fillId="2" borderId="3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1" fontId="7" fillId="2" borderId="0" xfId="0" applyNumberFormat="1" applyFont="1" applyFill="1" applyAlignment="1">
      <alignment wrapText="1"/>
    </xf>
    <xf numFmtId="164" fontId="7" fillId="2" borderId="0" xfId="0" applyNumberFormat="1" applyFont="1" applyFill="1" applyAlignment="1">
      <alignment wrapText="1"/>
    </xf>
    <xf numFmtId="164" fontId="9" fillId="2" borderId="0" xfId="0" applyNumberFormat="1" applyFont="1" applyFill="1"/>
    <xf numFmtId="0" fontId="6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/>
    <xf numFmtId="0" fontId="3" fillId="2" borderId="0" xfId="0" applyFont="1" applyFill="1"/>
    <xf numFmtId="0" fontId="0" fillId="2" borderId="6" xfId="0" applyFill="1" applyBorder="1" applyAlignment="1">
      <alignment horizontal="left" vertical="top" wrapText="1"/>
    </xf>
    <xf numFmtId="164" fontId="4" fillId="2" borderId="0" xfId="0" applyNumberFormat="1" applyFont="1" applyFill="1"/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" fontId="4" fillId="2" borderId="3" xfId="0" applyNumberFormat="1" applyFont="1" applyFill="1" applyBorder="1" applyAlignment="1">
      <alignment horizontal="center" wrapText="1"/>
    </xf>
    <xf numFmtId="1" fontId="7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164" fontId="13" fillId="2" borderId="1" xfId="0" applyNumberFormat="1" applyFont="1" applyFill="1" applyBorder="1" applyAlignment="1">
      <alignment wrapText="1"/>
    </xf>
    <xf numFmtId="164" fontId="15" fillId="2" borderId="0" xfId="0" applyNumberFormat="1" applyFont="1" applyFill="1"/>
    <xf numFmtId="164" fontId="14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16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1" fontId="1" fillId="5" borderId="4" xfId="0" applyNumberFormat="1" applyFont="1" applyFill="1" applyBorder="1" applyAlignment="1" applyProtection="1">
      <alignment horizontal="center" wrapText="1"/>
      <protection locked="0"/>
    </xf>
    <xf numFmtId="44" fontId="1" fillId="5" borderId="1" xfId="1" applyFont="1" applyFill="1" applyBorder="1" applyAlignment="1" applyProtection="1">
      <alignment horizontal="center" wrapText="1"/>
      <protection locked="0"/>
    </xf>
    <xf numFmtId="44" fontId="1" fillId="5" borderId="4" xfId="1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44" fontId="1" fillId="5" borderId="1" xfId="1" applyFont="1" applyFill="1" applyBorder="1" applyAlignment="1" applyProtection="1">
      <alignment horizontal="center" vertical="center" wrapText="1"/>
      <protection locked="0"/>
    </xf>
    <xf numFmtId="44" fontId="1" fillId="5" borderId="4" xfId="1" applyFont="1" applyFill="1" applyBorder="1" applyAlignment="1" applyProtection="1">
      <alignment horizontal="center" vertical="center" wrapText="1"/>
      <protection locked="0"/>
    </xf>
    <xf numFmtId="164" fontId="4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3" fontId="3" fillId="2" borderId="0" xfId="0" applyNumberFormat="1" applyFont="1" applyFill="1"/>
    <xf numFmtId="0" fontId="5" fillId="3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0" fillId="2" borderId="0" xfId="0" quotePrefix="1" applyFill="1" applyAlignment="1">
      <alignment horizontal="center" vertical="top" wrapText="1"/>
    </xf>
    <xf numFmtId="0" fontId="11" fillId="2" borderId="0" xfId="0" applyFont="1" applyFill="1"/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colors>
    <mruColors>
      <color rgb="FF620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99B9-29A4-4077-B8E6-AE072A3B43D3}">
  <dimension ref="A5:W44"/>
  <sheetViews>
    <sheetView tabSelected="1" topLeftCell="A9" zoomScale="115" zoomScaleNormal="115" workbookViewId="0">
      <selection activeCell="T12" sqref="T12"/>
    </sheetView>
  </sheetViews>
  <sheetFormatPr defaultColWidth="8.88671875" defaultRowHeight="12.75" customHeight="1" x14ac:dyDescent="0.3"/>
  <cols>
    <col min="1" max="1" width="3.5546875" style="1" bestFit="1" customWidth="1"/>
    <col min="2" max="2" width="58.33203125" style="2" bestFit="1" customWidth="1"/>
    <col min="3" max="3" width="13.6640625" style="3" customWidth="1"/>
    <col min="4" max="4" width="9.6640625" style="1" bestFit="1" customWidth="1"/>
    <col min="5" max="5" width="10" style="1" customWidth="1"/>
    <col min="6" max="6" width="12.33203125" style="1" bestFit="1" customWidth="1"/>
    <col min="7" max="7" width="10.44140625" style="1" bestFit="1" customWidth="1"/>
    <col min="8" max="8" width="11.88671875" style="1" customWidth="1"/>
    <col min="9" max="9" width="14" style="1" bestFit="1" customWidth="1"/>
    <col min="10" max="10" width="14.109375" style="1" customWidth="1"/>
    <col min="11" max="12" width="9.109375" style="1" bestFit="1" customWidth="1"/>
    <col min="13" max="13" width="5.6640625" style="1" customWidth="1"/>
    <col min="14" max="14" width="8.33203125" style="1" bestFit="1" customWidth="1"/>
    <col min="15" max="16" width="9.5546875" style="1" bestFit="1" customWidth="1"/>
    <col min="17" max="17" width="10.44140625" style="1" bestFit="1" customWidth="1"/>
    <col min="18" max="18" width="11.44140625" style="1" customWidth="1"/>
    <col min="19" max="19" width="14" style="1" bestFit="1" customWidth="1"/>
    <col min="20" max="20" width="13.6640625" style="1" customWidth="1"/>
    <col min="21" max="21" width="8.44140625" style="1" bestFit="1" customWidth="1"/>
    <col min="22" max="22" width="13.88671875" style="1" bestFit="1" customWidth="1"/>
    <col min="23" max="23" width="20.44140625" style="1" customWidth="1"/>
    <col min="24" max="16384" width="8.88671875" style="1"/>
  </cols>
  <sheetData>
    <row r="5" spans="1:23" ht="19.8" x14ac:dyDescent="0.4">
      <c r="B5" s="75" t="s">
        <v>0</v>
      </c>
      <c r="C5" s="75"/>
      <c r="D5" s="75"/>
    </row>
    <row r="8" spans="1:23" ht="15" customHeight="1" x14ac:dyDescent="0.3">
      <c r="A8" s="4"/>
      <c r="B8" s="1"/>
      <c r="C8" s="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47.25" customHeight="1" x14ac:dyDescent="0.3">
      <c r="A9" s="4"/>
      <c r="B9" s="5" t="s">
        <v>1</v>
      </c>
      <c r="C9" s="76"/>
      <c r="D9" s="76"/>
      <c r="E9" s="76"/>
      <c r="F9" s="76"/>
      <c r="G9" s="76"/>
      <c r="H9" s="76"/>
      <c r="I9" s="76"/>
      <c r="J9" s="76"/>
      <c r="K9" s="76"/>
      <c r="L9" s="77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4" x14ac:dyDescent="0.3">
      <c r="A10" s="6"/>
      <c r="B10" s="7"/>
      <c r="C10" s="69" t="s">
        <v>2</v>
      </c>
      <c r="D10" s="70"/>
      <c r="E10" s="70"/>
      <c r="F10" s="70"/>
      <c r="G10" s="70"/>
      <c r="H10" s="70"/>
      <c r="I10" s="70"/>
      <c r="J10" s="70"/>
      <c r="K10" s="70"/>
      <c r="L10" s="71"/>
      <c r="M10" s="6"/>
      <c r="N10" s="69" t="s">
        <v>3</v>
      </c>
      <c r="O10" s="70"/>
      <c r="P10" s="70"/>
      <c r="Q10" s="70"/>
      <c r="R10" s="70"/>
      <c r="S10" s="70"/>
      <c r="T10" s="70"/>
      <c r="U10" s="70"/>
      <c r="V10" s="70"/>
      <c r="W10" s="71"/>
    </row>
    <row r="11" spans="1:23" ht="28.8" x14ac:dyDescent="0.3">
      <c r="A11" s="9"/>
      <c r="B11" s="10" t="s">
        <v>4</v>
      </c>
      <c r="C11" s="44" t="s">
        <v>5</v>
      </c>
      <c r="D11" s="45" t="s">
        <v>6</v>
      </c>
      <c r="E11" s="45" t="s">
        <v>7</v>
      </c>
      <c r="F11" s="45" t="s">
        <v>8</v>
      </c>
      <c r="G11" s="45" t="s">
        <v>9</v>
      </c>
      <c r="H11" s="45" t="s">
        <v>10</v>
      </c>
      <c r="I11" s="45" t="s">
        <v>11</v>
      </c>
      <c r="J11" s="45" t="s">
        <v>12</v>
      </c>
      <c r="K11" s="45" t="s">
        <v>13</v>
      </c>
      <c r="L11" s="44" t="s">
        <v>14</v>
      </c>
      <c r="M11" s="46"/>
      <c r="N11" s="44" t="s">
        <v>6</v>
      </c>
      <c r="O11" s="45" t="s">
        <v>7</v>
      </c>
      <c r="P11" s="45" t="s">
        <v>8</v>
      </c>
      <c r="Q11" s="45" t="s">
        <v>9</v>
      </c>
      <c r="R11" s="45" t="s">
        <v>10</v>
      </c>
      <c r="S11" s="45" t="s">
        <v>11</v>
      </c>
      <c r="T11" s="45" t="s">
        <v>12</v>
      </c>
      <c r="U11" s="45" t="s">
        <v>13</v>
      </c>
      <c r="V11" s="45" t="s">
        <v>15</v>
      </c>
      <c r="W11" s="45" t="s">
        <v>16</v>
      </c>
    </row>
    <row r="12" spans="1:23" ht="16.5" customHeight="1" x14ac:dyDescent="0.3">
      <c r="A12" s="12" t="s">
        <v>17</v>
      </c>
      <c r="B12" s="13" t="s">
        <v>18</v>
      </c>
      <c r="C12" s="54">
        <v>1</v>
      </c>
      <c r="D12" s="55"/>
      <c r="E12" s="55"/>
      <c r="F12" s="55"/>
      <c r="G12" s="55"/>
      <c r="H12" s="55"/>
      <c r="I12" s="55"/>
      <c r="J12" s="55"/>
      <c r="K12" s="55"/>
      <c r="L12" s="42">
        <f>SUM(D12:K12)</f>
        <v>0</v>
      </c>
      <c r="M12" s="14"/>
      <c r="N12" s="56"/>
      <c r="O12" s="57"/>
      <c r="P12" s="57"/>
      <c r="Q12" s="57"/>
      <c r="R12" s="57"/>
      <c r="S12" s="57"/>
      <c r="T12" s="57"/>
      <c r="U12" s="57"/>
      <c r="V12" s="15">
        <f>(D12*N12+E12*O12+F12*P12+G12*Q12+H12*R12+I12*S12+J12*T12+K12*U12)</f>
        <v>0</v>
      </c>
      <c r="W12" s="15">
        <f>3*V12</f>
        <v>0</v>
      </c>
    </row>
    <row r="13" spans="1:23" s="23" customFormat="1" ht="14.4" x14ac:dyDescent="0.3">
      <c r="A13" s="16" t="s">
        <v>19</v>
      </c>
      <c r="B13" s="17" t="s">
        <v>20</v>
      </c>
      <c r="C13" s="18"/>
      <c r="D13" s="43">
        <f>SUM(D12:D12)</f>
        <v>0</v>
      </c>
      <c r="E13" s="43">
        <f>SUM(E12:E12)</f>
        <v>0</v>
      </c>
      <c r="F13" s="43">
        <f t="shared" ref="F13:H13" si="0">SUM(F12:F12)</f>
        <v>0</v>
      </c>
      <c r="G13" s="43">
        <f t="shared" si="0"/>
        <v>0</v>
      </c>
      <c r="H13" s="43">
        <f t="shared" si="0"/>
        <v>0</v>
      </c>
      <c r="I13" s="43">
        <f>SUM(I12:I12)</f>
        <v>0</v>
      </c>
      <c r="J13" s="43">
        <f>SUM(J12:J12)</f>
        <v>0</v>
      </c>
      <c r="K13" s="43">
        <f>SUM(K12:K12)</f>
        <v>0</v>
      </c>
      <c r="L13" s="43">
        <f>SUM(L12:L12)</f>
        <v>0</v>
      </c>
      <c r="M13" s="19"/>
      <c r="N13" s="20"/>
      <c r="O13" s="21"/>
      <c r="P13" s="21"/>
      <c r="Q13" s="21"/>
      <c r="R13" s="21"/>
      <c r="S13" s="21"/>
      <c r="T13" s="21"/>
      <c r="U13" s="21"/>
      <c r="V13" s="22"/>
      <c r="W13" s="22"/>
    </row>
    <row r="14" spans="1:23" s="23" customFormat="1" ht="14.4" x14ac:dyDescent="0.3">
      <c r="A14" s="24"/>
      <c r="B14" s="25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19"/>
      <c r="N14" s="28"/>
      <c r="O14" s="28"/>
      <c r="P14" s="28"/>
      <c r="Q14" s="28"/>
      <c r="R14" s="28"/>
      <c r="S14" s="28"/>
      <c r="T14" s="28"/>
      <c r="U14" s="28"/>
      <c r="V14" s="28"/>
      <c r="W14" s="29"/>
    </row>
    <row r="15" spans="1:23" s="23" customFormat="1" ht="14.4" x14ac:dyDescent="0.3">
      <c r="A15" s="24"/>
      <c r="B15" s="25"/>
      <c r="C15" s="69" t="s">
        <v>2</v>
      </c>
      <c r="D15" s="70"/>
      <c r="E15" s="70"/>
      <c r="F15" s="70"/>
      <c r="G15" s="70"/>
      <c r="H15" s="70"/>
      <c r="I15" s="70"/>
      <c r="J15" s="70"/>
      <c r="K15" s="70"/>
      <c r="L15" s="71"/>
      <c r="M15" s="6"/>
      <c r="N15" s="69" t="s">
        <v>3</v>
      </c>
      <c r="O15" s="70"/>
      <c r="P15" s="70"/>
      <c r="Q15" s="70"/>
      <c r="R15" s="70"/>
      <c r="S15" s="70"/>
      <c r="T15" s="70"/>
      <c r="U15" s="70"/>
      <c r="V15" s="70"/>
      <c r="W15" s="71"/>
    </row>
    <row r="16" spans="1:23" ht="28.8" x14ac:dyDescent="0.3">
      <c r="A16" s="9"/>
      <c r="B16" s="10" t="s">
        <v>4</v>
      </c>
      <c r="C16" s="44" t="s">
        <v>21</v>
      </c>
      <c r="D16" s="45" t="s">
        <v>6</v>
      </c>
      <c r="E16" s="45" t="s">
        <v>7</v>
      </c>
      <c r="F16" s="45" t="s">
        <v>8</v>
      </c>
      <c r="G16" s="45" t="s">
        <v>9</v>
      </c>
      <c r="H16" s="45" t="s">
        <v>10</v>
      </c>
      <c r="I16" s="45" t="s">
        <v>11</v>
      </c>
      <c r="J16" s="45" t="s">
        <v>12</v>
      </c>
      <c r="K16" s="45" t="s">
        <v>13</v>
      </c>
      <c r="L16" s="44" t="s">
        <v>14</v>
      </c>
      <c r="M16" s="46"/>
      <c r="N16" s="44" t="s">
        <v>6</v>
      </c>
      <c r="O16" s="45" t="s">
        <v>7</v>
      </c>
      <c r="P16" s="45" t="s">
        <v>8</v>
      </c>
      <c r="Q16" s="45" t="s">
        <v>9</v>
      </c>
      <c r="R16" s="45" t="s">
        <v>10</v>
      </c>
      <c r="S16" s="45" t="s">
        <v>11</v>
      </c>
      <c r="T16" s="45" t="s">
        <v>12</v>
      </c>
      <c r="U16" s="45" t="s">
        <v>13</v>
      </c>
      <c r="V16" s="45" t="s">
        <v>22</v>
      </c>
      <c r="W16" s="45" t="s">
        <v>16</v>
      </c>
    </row>
    <row r="17" spans="1:23" s="66" customFormat="1" ht="45.6" customHeight="1" x14ac:dyDescent="0.3">
      <c r="A17" s="58" t="s">
        <v>23</v>
      </c>
      <c r="B17" s="67" t="s">
        <v>24</v>
      </c>
      <c r="C17" s="59">
        <v>1</v>
      </c>
      <c r="D17" s="60"/>
      <c r="E17" s="60"/>
      <c r="F17" s="60"/>
      <c r="G17" s="60"/>
      <c r="H17" s="60"/>
      <c r="I17" s="60"/>
      <c r="J17" s="60"/>
      <c r="K17" s="60"/>
      <c r="L17" s="61">
        <f>SUM(D17:K17)*C17</f>
        <v>0</v>
      </c>
      <c r="M17" s="62"/>
      <c r="N17" s="63"/>
      <c r="O17" s="64"/>
      <c r="P17" s="64"/>
      <c r="Q17" s="64"/>
      <c r="R17" s="64"/>
      <c r="S17" s="64"/>
      <c r="T17" s="64"/>
      <c r="U17" s="64"/>
      <c r="V17" s="65">
        <f>(D17*N17+E17*O17+F17*P17+G17*Q17+H17*R17+I17*S17+J17*T17+K17*U17)</f>
        <v>0</v>
      </c>
      <c r="W17" s="65">
        <f>3*V17</f>
        <v>0</v>
      </c>
    </row>
    <row r="18" spans="1:23" s="23" customFormat="1" ht="14.4" x14ac:dyDescent="0.3">
      <c r="A18" s="16" t="s">
        <v>19</v>
      </c>
      <c r="B18" s="17" t="s">
        <v>25</v>
      </c>
      <c r="C18" s="18"/>
      <c r="D18" s="43">
        <f>SUM(D17:D17)</f>
        <v>0</v>
      </c>
      <c r="E18" s="43">
        <f>SUM(E17:E17)</f>
        <v>0</v>
      </c>
      <c r="F18" s="43">
        <f t="shared" ref="F18:H18" si="1">SUM(F17:F17)</f>
        <v>0</v>
      </c>
      <c r="G18" s="43">
        <f t="shared" si="1"/>
        <v>0</v>
      </c>
      <c r="H18" s="43">
        <f t="shared" si="1"/>
        <v>0</v>
      </c>
      <c r="I18" s="43">
        <f>SUM(I17:I17)</f>
        <v>0</v>
      </c>
      <c r="J18" s="43">
        <f>SUM(J17:J17)</f>
        <v>0</v>
      </c>
      <c r="K18" s="43"/>
      <c r="L18" s="43">
        <f>SUM(L17:L17)</f>
        <v>0</v>
      </c>
      <c r="M18" s="19"/>
      <c r="N18" s="20"/>
      <c r="O18" s="21"/>
      <c r="P18" s="21"/>
      <c r="Q18" s="21"/>
      <c r="R18" s="21"/>
      <c r="S18" s="21"/>
      <c r="T18" s="21"/>
      <c r="U18" s="21"/>
      <c r="V18" s="22"/>
      <c r="W18" s="22"/>
    </row>
    <row r="19" spans="1:23" s="23" customFormat="1" ht="14.4" x14ac:dyDescent="0.3">
      <c r="A19" s="24"/>
      <c r="B19" s="2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19"/>
      <c r="N19" s="28"/>
      <c r="O19" s="28"/>
      <c r="P19" s="28"/>
      <c r="Q19" s="28"/>
      <c r="R19" s="28"/>
      <c r="S19" s="28"/>
      <c r="T19" s="28"/>
      <c r="U19" s="28"/>
      <c r="V19" s="28"/>
      <c r="W19" s="29"/>
    </row>
    <row r="20" spans="1:23" ht="14.4" x14ac:dyDescent="0.3">
      <c r="A20" s="6"/>
      <c r="B20" s="7"/>
      <c r="C20" s="8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4.4" x14ac:dyDescent="0.3">
      <c r="A21" s="11"/>
      <c r="B21" s="30"/>
      <c r="C21" s="8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31"/>
      <c r="O21" s="31"/>
      <c r="P21" s="31"/>
      <c r="Q21" s="31"/>
      <c r="R21" s="31"/>
      <c r="S21" s="31"/>
      <c r="T21" s="31"/>
      <c r="U21" s="31"/>
      <c r="V21" s="31"/>
      <c r="W21" s="32"/>
    </row>
    <row r="22" spans="1:23" s="23" customFormat="1" ht="14.4" x14ac:dyDescent="0.3">
      <c r="A22" s="33"/>
      <c r="B22" s="34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19"/>
      <c r="N22" s="28"/>
      <c r="O22" s="28"/>
      <c r="P22" s="28"/>
      <c r="Q22" s="28"/>
      <c r="R22" s="28"/>
      <c r="S22" s="28"/>
      <c r="T22" s="28"/>
      <c r="U22" s="28"/>
      <c r="V22" s="28"/>
      <c r="W22" s="29"/>
    </row>
    <row r="23" spans="1:23" ht="15.6" x14ac:dyDescent="0.3">
      <c r="A23" s="11" t="s">
        <v>26</v>
      </c>
      <c r="B23" s="73" t="s">
        <v>27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14"/>
      <c r="N23" s="31"/>
      <c r="O23" s="31"/>
      <c r="P23" s="31"/>
      <c r="Q23" s="31"/>
      <c r="R23" s="31"/>
      <c r="S23" s="31"/>
      <c r="T23" s="31"/>
      <c r="U23" s="31"/>
      <c r="V23" s="47" t="s">
        <v>28</v>
      </c>
      <c r="W23" s="48">
        <f>W12+W17</f>
        <v>0</v>
      </c>
    </row>
    <row r="24" spans="1:23" ht="14.4" x14ac:dyDescent="0.3">
      <c r="A24" s="11" t="s">
        <v>29</v>
      </c>
      <c r="B24" s="73" t="s">
        <v>30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11"/>
      <c r="N24" s="31"/>
      <c r="O24" s="31"/>
      <c r="P24" s="31"/>
      <c r="Q24" s="11"/>
      <c r="R24" s="11"/>
      <c r="S24" s="11"/>
      <c r="T24" s="11"/>
      <c r="U24" s="11"/>
      <c r="V24" s="11"/>
      <c r="W24" s="11"/>
    </row>
    <row r="25" spans="1:23" ht="14.4" x14ac:dyDescent="0.3">
      <c r="A25" s="11" t="s">
        <v>31</v>
      </c>
      <c r="B25" s="73" t="s">
        <v>32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11"/>
      <c r="N25" s="31"/>
      <c r="O25" s="31"/>
      <c r="P25" s="31"/>
      <c r="Q25" s="11"/>
      <c r="R25" s="11"/>
      <c r="S25" s="11"/>
      <c r="T25" s="11"/>
      <c r="U25" s="11"/>
      <c r="V25" s="11"/>
      <c r="W25" s="11"/>
    </row>
    <row r="26" spans="1:23" ht="14.4" x14ac:dyDescent="0.3">
      <c r="A26" s="11" t="s">
        <v>33</v>
      </c>
      <c r="B26" s="73" t="s">
        <v>34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11"/>
      <c r="N26" s="31"/>
      <c r="O26" s="31"/>
      <c r="P26" s="31"/>
      <c r="Q26" s="11"/>
      <c r="R26" s="11"/>
      <c r="S26" s="11"/>
      <c r="T26" s="11"/>
      <c r="U26" s="11"/>
      <c r="V26" s="11"/>
      <c r="W26" s="11"/>
    </row>
    <row r="27" spans="1:23" ht="14.4" customHeight="1" x14ac:dyDescent="0.3">
      <c r="A27" s="6" t="s">
        <v>35</v>
      </c>
      <c r="B27" s="73" t="s">
        <v>36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11"/>
      <c r="N27" s="31"/>
      <c r="O27" s="31"/>
      <c r="P27" s="31"/>
      <c r="Q27" s="11"/>
      <c r="R27" s="11"/>
      <c r="S27" s="11"/>
      <c r="T27" s="11"/>
      <c r="U27" s="11"/>
      <c r="V27" s="11"/>
      <c r="W27" s="11"/>
    </row>
    <row r="28" spans="1:23" ht="14.4" x14ac:dyDescent="0.3">
      <c r="A28" s="6" t="s">
        <v>37</v>
      </c>
      <c r="B28" s="72" t="s">
        <v>38</v>
      </c>
      <c r="C28" s="72"/>
      <c r="D28" s="72"/>
      <c r="E28" s="72"/>
      <c r="F28" s="72"/>
      <c r="G28" s="72"/>
      <c r="H28" s="7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4.4" x14ac:dyDescent="0.3">
      <c r="A29" s="6"/>
      <c r="B29" s="74" t="s">
        <v>39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.4" customHeight="1" x14ac:dyDescent="0.3">
      <c r="A30" s="6" t="s">
        <v>40</v>
      </c>
      <c r="B30" s="73" t="s">
        <v>41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.4" x14ac:dyDescent="0.3">
      <c r="A31" s="6" t="s">
        <v>42</v>
      </c>
      <c r="B31" s="73" t="s">
        <v>43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.4" x14ac:dyDescent="0.3">
      <c r="A32" s="37" t="s">
        <v>44</v>
      </c>
      <c r="B32" s="73" t="s">
        <v>45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.4" x14ac:dyDescent="0.3">
      <c r="A33" s="4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.4" x14ac:dyDescent="0.3">
      <c r="B34" s="69" t="s">
        <v>46</v>
      </c>
      <c r="C34" s="71"/>
      <c r="H34" s="4"/>
      <c r="I34" s="4"/>
    </row>
    <row r="35" spans="1:23" ht="14.4" x14ac:dyDescent="0.3">
      <c r="B35" s="35" t="s">
        <v>47</v>
      </c>
      <c r="C35" s="36" t="s">
        <v>48</v>
      </c>
      <c r="E35" s="37"/>
      <c r="F35" s="37"/>
      <c r="G35" s="37"/>
      <c r="H35" s="4"/>
      <c r="I35" s="4"/>
    </row>
    <row r="36" spans="1:23" ht="14.4" x14ac:dyDescent="0.3">
      <c r="B36" s="38" t="s">
        <v>13</v>
      </c>
      <c r="C36" s="53">
        <v>110</v>
      </c>
      <c r="D36" s="51"/>
      <c r="E36" s="68"/>
      <c r="F36" s="68"/>
      <c r="G36" s="37"/>
      <c r="H36" s="4"/>
      <c r="I36" s="4"/>
    </row>
    <row r="37" spans="1:23" s="4" customFormat="1" ht="14.4" x14ac:dyDescent="0.3">
      <c r="B37" s="38" t="s">
        <v>12</v>
      </c>
      <c r="C37" s="53">
        <v>130</v>
      </c>
      <c r="D37" s="51"/>
      <c r="E37" s="39"/>
      <c r="F37" s="39"/>
      <c r="G37" s="39"/>
    </row>
    <row r="38" spans="1:23" s="4" customFormat="1" ht="14.4" x14ac:dyDescent="0.3">
      <c r="B38" s="40" t="s">
        <v>11</v>
      </c>
      <c r="C38" s="53">
        <v>165</v>
      </c>
      <c r="D38" s="51"/>
      <c r="E38" s="39"/>
      <c r="F38" s="39"/>
      <c r="G38" s="39"/>
    </row>
    <row r="39" spans="1:23" s="4" customFormat="1" ht="14.4" x14ac:dyDescent="0.3">
      <c r="B39" s="40" t="s">
        <v>10</v>
      </c>
      <c r="C39" s="53">
        <v>180</v>
      </c>
      <c r="D39" s="52"/>
      <c r="E39" s="49"/>
      <c r="F39" s="50"/>
      <c r="G39" s="39"/>
    </row>
    <row r="40" spans="1:23" s="4" customFormat="1" ht="14.4" x14ac:dyDescent="0.3">
      <c r="B40" s="40" t="s">
        <v>49</v>
      </c>
      <c r="C40" s="53">
        <v>200</v>
      </c>
      <c r="D40" s="52"/>
      <c r="E40" s="49"/>
      <c r="F40" s="50"/>
      <c r="G40" s="39"/>
    </row>
    <row r="41" spans="1:23" s="4" customFormat="1" ht="14.4" x14ac:dyDescent="0.3">
      <c r="B41" s="41" t="str">
        <f>F11</f>
        <v>Manager</v>
      </c>
      <c r="C41" s="53">
        <v>240</v>
      </c>
      <c r="D41" s="52"/>
      <c r="E41" s="49"/>
      <c r="F41" s="50"/>
      <c r="G41" s="39"/>
    </row>
    <row r="42" spans="1:23" s="4" customFormat="1" ht="14.4" x14ac:dyDescent="0.3">
      <c r="B42" s="41" t="str">
        <f>E11</f>
        <v>Senior Manager</v>
      </c>
      <c r="C42" s="53">
        <v>325</v>
      </c>
      <c r="D42" s="52"/>
      <c r="E42" s="49"/>
      <c r="F42" s="50"/>
      <c r="G42" s="39"/>
    </row>
    <row r="43" spans="1:23" s="4" customFormat="1" ht="14.4" x14ac:dyDescent="0.3">
      <c r="B43" s="41" t="str">
        <f>D11</f>
        <v xml:space="preserve">Partner </v>
      </c>
      <c r="C43" s="53">
        <v>410</v>
      </c>
      <c r="D43" s="52"/>
      <c r="E43" s="49"/>
      <c r="F43" s="50"/>
      <c r="G43" s="39"/>
    </row>
    <row r="44" spans="1:23" ht="12.75" customHeight="1" x14ac:dyDescent="0.3">
      <c r="D44" s="4"/>
    </row>
  </sheetData>
  <sheetProtection selectLockedCells="1"/>
  <mergeCells count="18">
    <mergeCell ref="B34:C34"/>
    <mergeCell ref="B5:D5"/>
    <mergeCell ref="C9:L9"/>
    <mergeCell ref="B23:L23"/>
    <mergeCell ref="B24:L24"/>
    <mergeCell ref="B25:L25"/>
    <mergeCell ref="C15:L15"/>
    <mergeCell ref="B33:L33"/>
    <mergeCell ref="C10:L10"/>
    <mergeCell ref="B32:L32"/>
    <mergeCell ref="N10:W10"/>
    <mergeCell ref="B28:H28"/>
    <mergeCell ref="B27:L27"/>
    <mergeCell ref="B30:L30"/>
    <mergeCell ref="B31:L31"/>
    <mergeCell ref="B26:L26"/>
    <mergeCell ref="B29:M29"/>
    <mergeCell ref="N15:W15"/>
  </mergeCells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68743a-c494-4651-b1a8-492558e44e77" xsi:nil="true"/>
    <lcf76f155ced4ddcb4097134ff3c332f xmlns="55babaed-5478-4f77-8da4-f80f988df8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26F46D6C8524FA6F3D90FFBC97D71" ma:contentTypeVersion="17" ma:contentTypeDescription="Een nieuw document maken." ma:contentTypeScope="" ma:versionID="f5c8e5ea90c31992e0e6ddc18c6e5af0">
  <xsd:schema xmlns:xsd="http://www.w3.org/2001/XMLSchema" xmlns:xs="http://www.w3.org/2001/XMLSchema" xmlns:p="http://schemas.microsoft.com/office/2006/metadata/properties" xmlns:ns2="55babaed-5478-4f77-8da4-f80f988df863" xmlns:ns3="5a68743a-c494-4651-b1a8-492558e44e77" targetNamespace="http://schemas.microsoft.com/office/2006/metadata/properties" ma:root="true" ma:fieldsID="0a458ca640daf5e0599a8a8e6dca3f54" ns2:_="" ns3:_="">
    <xsd:import namespace="55babaed-5478-4f77-8da4-f80f988df863"/>
    <xsd:import namespace="5a68743a-c494-4651-b1a8-492558e4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abaed-5478-4f77-8da4-f80f988df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743a-c494-4651-b1a8-492558e44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73c97b-810a-4d29-b72c-93355fc15c1d}" ma:internalName="TaxCatchAll" ma:showField="CatchAllData" ma:web="5a68743a-c494-4651-b1a8-492558e44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E6B0D-CEFB-4E7D-97CB-C5DF46B23FD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42b9f8b0-77d2-4078-a189-ca46b8cca5d5"/>
  </ds:schemaRefs>
</ds:datastoreItem>
</file>

<file path=customXml/itemProps2.xml><?xml version="1.0" encoding="utf-8"?>
<ds:datastoreItem xmlns:ds="http://schemas.openxmlformats.org/officeDocument/2006/customXml" ds:itemID="{50C7CEE8-6771-4855-8157-C2AA8BAB5C23}"/>
</file>

<file path=customXml/itemProps3.xml><?xml version="1.0" encoding="utf-8"?>
<ds:datastoreItem xmlns:ds="http://schemas.openxmlformats.org/officeDocument/2006/customXml" ds:itemID="{59B2F860-D8EC-4E9D-A373-C38E4CC2D7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Accountantsdiensten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Marinda.Rolvink</dc:creator>
  <cp:keywords/>
  <dc:description/>
  <cp:lastModifiedBy>Marinda Rolvink | Adjust</cp:lastModifiedBy>
  <cp:revision/>
  <dcterms:created xsi:type="dcterms:W3CDTF">2022-12-13T14:54:59Z</dcterms:created>
  <dcterms:modified xsi:type="dcterms:W3CDTF">2024-11-06T07:32:13Z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0x01010058426F46D6C8524FA6F3D90FFBC97D71</vt:lpwstr>
  </property>
  <property fmtid="{D5CDD505-2E9C-101B-9397-08002B2CF9AE}" pid="3" name="MediaServiceImageTags">
    <vt:lpwstr/>
  </property>
</Properties>
</file>