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N:\DienstF3\Inkoop\MH 202303_Onderzoek informatiesysteem\50. Aanbesteding\"/>
    </mc:Choice>
  </mc:AlternateContent>
  <xr:revisionPtr revIDLastSave="0" documentId="8_{E2CB2F5F-0A02-4374-A6A1-66BD0E4CF0D0}" xr6:coauthVersionLast="47" xr6:coauthVersionMax="47" xr10:uidLastSave="{00000000-0000-0000-0000-000000000000}"/>
  <workbookProtection workbookAlgorithmName="SHA-512" workbookHashValue="mLCOCn8vRZak9rGedsHMBR2sXhc0MhXSHSuwI4uD7hJIuBwUl2vwVwLFOm5+szqHorTp/lI8EmtZeKMc7+hSOw==" workbookSaltValue="lmzviZQ1TOSInyGHg1Q58g==" workbookSpinCount="100000" lockStructure="1"/>
  <bookViews>
    <workbookView xWindow="28680" yWindow="-120" windowWidth="29040" windowHeight="15840" tabRatio="819" xr2:uid="{00000000-000D-0000-FFFF-FFFF00000000}"/>
  </bookViews>
  <sheets>
    <sheet name="Explanation document" sheetId="35" r:id="rId1"/>
    <sheet name="PERSON" sheetId="3" r:id="rId2"/>
    <sheet name="ORGANISATION UNIT" sheetId="5" r:id="rId3"/>
    <sheet name="RESEARCH PROJECT" sheetId="6" r:id="rId4"/>
    <sheet name="RESEARCH OUTPUT" sheetId="22" r:id="rId5"/>
    <sheet name="RESEARCH ACTIVITY" sheetId="33" r:id="rId6"/>
    <sheet name="PRIZE" sheetId="34" r:id="rId7"/>
    <sheet name="FACILITY" sheetId="18" r:id="rId8"/>
    <sheet name="DATASET" sheetId="19" r:id="rId9"/>
  </sheets>
  <definedNames>
    <definedName name="_xlnm._FilterDatabase" localSheetId="7" hidden="1">FACILITY!$A$3:$G$10</definedName>
    <definedName name="_xlnm.Print_Area" localSheetId="8">DATASET!$B$1:$F$13</definedName>
    <definedName name="_xlnm.Print_Area" localSheetId="7">FACILITY!$B$2:$D$10</definedName>
    <definedName name="_xlnm.Print_Area" localSheetId="2">'ORGANISATION UNIT'!$B$1:$D$15</definedName>
    <definedName name="_xlnm.Print_Area" localSheetId="1">PERSON!$B$2:$F$19</definedName>
    <definedName name="_xlnm.Print_Area" localSheetId="5">'RESEARCH ACTIVITY'!$B$2:$F$15</definedName>
    <definedName name="_xlnm.Print_Area" localSheetId="4">'RESEARCH OUTPUT'!$B$2:$F$15</definedName>
    <definedName name="_xlnm.Print_Area" localSheetId="3">'RESEARCH PROJECT'!$B$2:$F$18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9" l="1"/>
  <c r="G22" i="19"/>
  <c r="G21" i="19"/>
  <c r="G20" i="18"/>
  <c r="G19" i="18"/>
  <c r="G18" i="18"/>
  <c r="G20" i="33"/>
  <c r="G19" i="33"/>
  <c r="G18" i="33"/>
  <c r="G28" i="22"/>
  <c r="G27" i="22"/>
  <c r="G26" i="22"/>
  <c r="G32" i="6"/>
  <c r="G31" i="6"/>
  <c r="G30" i="6"/>
  <c r="G23" i="5"/>
  <c r="G22" i="5"/>
  <c r="G21" i="5"/>
  <c r="G27" i="3"/>
  <c r="G26" i="3"/>
  <c r="G25" i="3"/>
  <c r="C26" i="35"/>
  <c r="E26" i="35" s="1"/>
  <c r="F26" i="35" s="1"/>
  <c r="C25" i="35"/>
  <c r="E25" i="35" s="1"/>
  <c r="F25" i="35" s="1"/>
  <c r="C24" i="35"/>
  <c r="F23" i="19"/>
  <c r="F22" i="19"/>
  <c r="F21" i="19"/>
  <c r="F20" i="18"/>
  <c r="F19" i="18"/>
  <c r="F18" i="18"/>
  <c r="F20" i="33"/>
  <c r="F19" i="33"/>
  <c r="F18" i="33"/>
  <c r="F28" i="22"/>
  <c r="F27" i="22"/>
  <c r="F26" i="22"/>
  <c r="F32" i="6"/>
  <c r="F31" i="6"/>
  <c r="F30" i="6"/>
  <c r="F23" i="5"/>
  <c r="F22" i="5"/>
  <c r="F21" i="5"/>
  <c r="F27" i="3"/>
  <c r="F26" i="3"/>
  <c r="F25" i="3"/>
  <c r="C33" i="35" l="1"/>
  <c r="E33" i="35" s="1"/>
  <c r="C34" i="35"/>
  <c r="E34" i="35" s="1"/>
  <c r="F34" i="35" s="1"/>
  <c r="C35" i="35"/>
  <c r="E35" i="35" s="1"/>
  <c r="F35" i="35" s="1"/>
  <c r="C27" i="35"/>
  <c r="E24" i="35"/>
  <c r="F24" i="35" s="1"/>
  <c r="F33" i="35" l="1"/>
  <c r="F36" i="35" s="1"/>
  <c r="E36" i="35"/>
  <c r="C36" i="35"/>
  <c r="E27" i="35"/>
  <c r="F27" i="35" l="1"/>
</calcChain>
</file>

<file path=xl/sharedStrings.xml><?xml version="1.0" encoding="utf-8"?>
<sst xmlns="http://schemas.openxmlformats.org/spreadsheetml/2006/main" count="752" uniqueCount="392">
  <si>
    <t>Institution identifier</t>
  </si>
  <si>
    <t>Personal identifiers</t>
  </si>
  <si>
    <t>First name</t>
  </si>
  <si>
    <t>Surname</t>
  </si>
  <si>
    <t>Profile picture</t>
  </si>
  <si>
    <t>Profile description</t>
  </si>
  <si>
    <t>CV</t>
  </si>
  <si>
    <t>Physical addresses</t>
  </si>
  <si>
    <t>Electronic addresses</t>
  </si>
  <si>
    <t>Position</t>
  </si>
  <si>
    <t>Role</t>
  </si>
  <si>
    <t>Expertise</t>
  </si>
  <si>
    <t>Institute and department</t>
  </si>
  <si>
    <t>Courses and educational activities</t>
  </si>
  <si>
    <t>URLs to external accounts and profiles</t>
  </si>
  <si>
    <t>Ancillary activities</t>
  </si>
  <si>
    <t xml:space="preserve">Tags </t>
  </si>
  <si>
    <t>Visibility and
confidentiality</t>
  </si>
  <si>
    <t>The unique and persistent identifier of the person within Fontys.</t>
  </si>
  <si>
    <t>Other persistent identifiers (ORCID) of the researcher.</t>
  </si>
  <si>
    <t>The official first name of the person concerned.</t>
  </si>
  <si>
    <t>The official surname (including surname prefix) of the person concerned.</t>
  </si>
  <si>
    <t>A profile picture of the person concerned.</t>
  </si>
  <si>
    <t>A description of the person concerned.</t>
  </si>
  <si>
    <t>The CV of the person concerned.</t>
  </si>
  <si>
    <t>The address of the location where the person concerned works.</t>
  </si>
  <si>
    <t>The electronic addresses at which the person can be contacted (e-mail and phone number, etc.).</t>
  </si>
  <si>
    <t>The person’s formal position according to the personnel system.</t>
  </si>
  <si>
    <t>The research-related role or roles the person concerned has.</t>
  </si>
  <si>
    <t>The person's area(s) of expertise</t>
  </si>
  <si>
    <t>Which subjects (courses and educational activities) the person concerned teaches.</t>
  </si>
  <si>
    <t>URL to the Research gate, LinkedIn and Twitter accounts of the person concerned.</t>
  </si>
  <si>
    <t>Relevant ancillary activities, ancillary positions and ancillary interests of the person concerned.</t>
  </si>
  <si>
    <t>Specific terms (checklist) that characterise the person's expertise.</t>
  </si>
  <si>
    <t xml:space="preserve">The visibility and confidentiality of the profile or fields within the profile. </t>
  </si>
  <si>
    <r>
      <t xml:space="preserve">A </t>
    </r>
    <r>
      <rPr>
        <b/>
        <sz val="11"/>
        <color theme="4"/>
        <rFont val="Arial"/>
        <family val="2"/>
      </rPr>
      <t>Person</t>
    </r>
    <r>
      <rPr>
        <sz val="11"/>
        <color theme="1"/>
        <rFont val="Arial"/>
        <family val="2"/>
      </rPr>
      <t xml:space="preserve"> has one unique and persistent identifier in an institution (this identifier is the internal, unique staff number).</t>
    </r>
  </si>
  <si>
    <r>
      <t xml:space="preserve">A </t>
    </r>
    <r>
      <rPr>
        <b/>
        <sz val="11"/>
        <color theme="4"/>
        <rFont val="Arial"/>
        <family val="2"/>
      </rPr>
      <t>Person</t>
    </r>
    <r>
      <rPr>
        <b/>
        <sz val="11"/>
        <color theme="1"/>
        <rFont val="Arial"/>
        <family val="2"/>
      </rPr>
      <t xml:space="preserve"> </t>
    </r>
    <r>
      <rPr>
        <sz val="11"/>
        <color theme="1"/>
        <rFont val="Arial"/>
        <family val="2"/>
      </rPr>
      <t xml:space="preserve">may have one persistent identifier per type. </t>
    </r>
  </si>
  <si>
    <r>
      <t xml:space="preserve">A </t>
    </r>
    <r>
      <rPr>
        <b/>
        <sz val="11"/>
        <color theme="4"/>
        <rFont val="Arial"/>
        <family val="2"/>
      </rPr>
      <t>Person</t>
    </r>
    <r>
      <rPr>
        <sz val="11"/>
        <color theme="1"/>
        <rFont val="Arial"/>
        <family val="2"/>
      </rPr>
      <t xml:space="preserve"> has one first name.</t>
    </r>
  </si>
  <si>
    <r>
      <t xml:space="preserve">A </t>
    </r>
    <r>
      <rPr>
        <b/>
        <sz val="11"/>
        <color theme="4"/>
        <rFont val="Arial"/>
        <family val="2"/>
      </rPr>
      <t>Person</t>
    </r>
    <r>
      <rPr>
        <sz val="11"/>
        <color theme="1"/>
        <rFont val="Arial"/>
        <family val="2"/>
      </rPr>
      <t xml:space="preserve"> has one surname.</t>
    </r>
  </si>
  <si>
    <r>
      <t xml:space="preserve">A </t>
    </r>
    <r>
      <rPr>
        <b/>
        <sz val="11"/>
        <color theme="4"/>
        <rFont val="Arial"/>
        <family val="2"/>
      </rPr>
      <t>Person</t>
    </r>
    <r>
      <rPr>
        <sz val="11"/>
        <color theme="1"/>
        <rFont val="Arial"/>
        <family val="2"/>
      </rPr>
      <t xml:space="preserve"> has one profile picture.</t>
    </r>
  </si>
  <si>
    <r>
      <t xml:space="preserve">A </t>
    </r>
    <r>
      <rPr>
        <b/>
        <sz val="11"/>
        <color theme="4"/>
        <rFont val="Arial"/>
        <family val="2"/>
      </rPr>
      <t>Person</t>
    </r>
    <r>
      <rPr>
        <sz val="11"/>
        <color theme="1"/>
        <rFont val="Arial"/>
        <family val="2"/>
      </rPr>
      <t xml:space="preserve"> has one profile description.</t>
    </r>
  </si>
  <si>
    <r>
      <t xml:space="preserve">A </t>
    </r>
    <r>
      <rPr>
        <b/>
        <sz val="11"/>
        <color theme="4"/>
        <rFont val="Arial"/>
        <family val="2"/>
      </rPr>
      <t>Person</t>
    </r>
    <r>
      <rPr>
        <sz val="11"/>
        <color theme="1"/>
        <rFont val="Arial"/>
        <family val="2"/>
      </rPr>
      <t xml:space="preserve"> has one CV.</t>
    </r>
  </si>
  <si>
    <r>
      <t xml:space="preserve">A </t>
    </r>
    <r>
      <rPr>
        <b/>
        <sz val="11"/>
        <color theme="4"/>
        <rFont val="Arial"/>
        <family val="2"/>
      </rPr>
      <t>Person</t>
    </r>
    <r>
      <rPr>
        <sz val="11"/>
        <color theme="1"/>
        <rFont val="Arial"/>
        <family val="2"/>
      </rPr>
      <t xml:space="preserve"> must have one physical address.</t>
    </r>
  </si>
  <si>
    <r>
      <t xml:space="preserve">A </t>
    </r>
    <r>
      <rPr>
        <b/>
        <sz val="11"/>
        <color rgb="FF4F81BD"/>
        <rFont val="Arial"/>
        <family val="2"/>
      </rPr>
      <t>Person</t>
    </r>
    <r>
      <rPr>
        <sz val="11"/>
        <color theme="1"/>
        <rFont val="Arial"/>
        <family val="2"/>
      </rPr>
      <t xml:space="preserve"> has one or more electronic addresses, at least one of which is an e-mail address.</t>
    </r>
  </si>
  <si>
    <r>
      <t xml:space="preserve">A </t>
    </r>
    <r>
      <rPr>
        <b/>
        <sz val="11"/>
        <color theme="4"/>
        <rFont val="Arial"/>
        <family val="2"/>
      </rPr>
      <t>Person</t>
    </r>
    <r>
      <rPr>
        <b/>
        <sz val="11"/>
        <color theme="1"/>
        <rFont val="Arial"/>
        <family val="2"/>
      </rPr>
      <t xml:space="preserve"> </t>
    </r>
    <r>
      <rPr>
        <sz val="11"/>
        <color theme="1"/>
        <rFont val="Arial"/>
        <family val="2"/>
      </rPr>
      <t>must have one or more positions.</t>
    </r>
  </si>
  <si>
    <r>
      <t xml:space="preserve">A </t>
    </r>
    <r>
      <rPr>
        <b/>
        <sz val="11"/>
        <color theme="4"/>
        <rFont val="Arial"/>
        <family val="2"/>
      </rPr>
      <t>Person</t>
    </r>
    <r>
      <rPr>
        <b/>
        <sz val="11"/>
        <color theme="1"/>
        <rFont val="Arial"/>
        <family val="2"/>
      </rPr>
      <t xml:space="preserve"> </t>
    </r>
    <r>
      <rPr>
        <sz val="11"/>
        <color theme="1"/>
        <rFont val="Arial"/>
        <family val="2"/>
      </rPr>
      <t>must have one or more roles.</t>
    </r>
  </si>
  <si>
    <r>
      <t xml:space="preserve">A </t>
    </r>
    <r>
      <rPr>
        <b/>
        <sz val="11"/>
        <color rgb="FF4F81BD"/>
        <rFont val="Arial"/>
        <family val="2"/>
      </rPr>
      <t>Person</t>
    </r>
    <r>
      <rPr>
        <sz val="11"/>
        <color theme="1"/>
        <rFont val="Arial"/>
        <family val="2"/>
      </rPr>
      <t xml:space="preserve"> may have one or more areas of expertise. Method, content and experience, etc.</t>
    </r>
  </si>
  <si>
    <r>
      <t xml:space="preserve">A </t>
    </r>
    <r>
      <rPr>
        <b/>
        <sz val="11"/>
        <color theme="4"/>
        <rFont val="Arial"/>
        <family val="2"/>
      </rPr>
      <t>Person</t>
    </r>
    <r>
      <rPr>
        <sz val="11"/>
        <color theme="1"/>
        <rFont val="Arial"/>
        <family val="2"/>
      </rPr>
      <t xml:space="preserve"> may have one or more courses and educational activities.</t>
    </r>
  </si>
  <si>
    <r>
      <t xml:space="preserve">A </t>
    </r>
    <r>
      <rPr>
        <b/>
        <sz val="11"/>
        <color theme="4"/>
        <rFont val="Arial"/>
        <family val="2"/>
      </rPr>
      <t>Person</t>
    </r>
    <r>
      <rPr>
        <b/>
        <sz val="11"/>
        <color theme="1"/>
        <rFont val="Arial"/>
        <family val="2"/>
      </rPr>
      <t xml:space="preserve"> </t>
    </r>
    <r>
      <rPr>
        <sz val="11"/>
        <color theme="1"/>
        <rFont val="Arial"/>
        <family val="2"/>
      </rPr>
      <t>may have one URL per type.</t>
    </r>
  </si>
  <si>
    <r>
      <t xml:space="preserve">A </t>
    </r>
    <r>
      <rPr>
        <b/>
        <sz val="11"/>
        <color theme="4"/>
        <rFont val="Arial"/>
        <family val="2"/>
      </rPr>
      <t>Person</t>
    </r>
    <r>
      <rPr>
        <b/>
        <sz val="11"/>
        <color theme="1"/>
        <rFont val="Arial"/>
        <family val="2"/>
      </rPr>
      <t xml:space="preserve"> </t>
    </r>
    <r>
      <rPr>
        <sz val="11"/>
        <color theme="1"/>
        <rFont val="Arial"/>
        <family val="2"/>
      </rPr>
      <t>may have one or more ancillary activities.</t>
    </r>
  </si>
  <si>
    <r>
      <t xml:space="preserve">A </t>
    </r>
    <r>
      <rPr>
        <b/>
        <sz val="11"/>
        <color theme="4"/>
        <rFont val="Arial"/>
        <family val="2"/>
      </rPr>
      <t>Person</t>
    </r>
    <r>
      <rPr>
        <sz val="11"/>
        <color theme="1"/>
        <rFont val="Arial"/>
        <family val="2"/>
      </rPr>
      <t xml:space="preserve"> may have one or more keywords. </t>
    </r>
  </si>
  <si>
    <t>Name</t>
  </si>
  <si>
    <t>Type</t>
  </si>
  <si>
    <t>Image</t>
  </si>
  <si>
    <t>Ambition &amp; Research programme</t>
  </si>
  <si>
    <t>Physical address</t>
  </si>
  <si>
    <t>Electronic address</t>
  </si>
  <si>
    <t>Tags</t>
  </si>
  <si>
    <t>Knowledge theme</t>
  </si>
  <si>
    <t>Primary contact person</t>
  </si>
  <si>
    <t>Related persons</t>
  </si>
  <si>
    <t>Related organisations</t>
  </si>
  <si>
    <t>Related research projects</t>
  </si>
  <si>
    <r>
      <t xml:space="preserve">The unique </t>
    </r>
    <r>
      <rPr>
        <sz val="11"/>
        <rFont val="Arial"/>
        <family val="2"/>
      </rPr>
      <t xml:space="preserve">and persistent </t>
    </r>
    <r>
      <rPr>
        <sz val="11"/>
        <color theme="1"/>
        <rFont val="Calibri"/>
        <family val="2"/>
        <scheme val="minor"/>
      </rPr>
      <t xml:space="preserve"> identifier</t>
    </r>
    <r>
      <rPr>
        <sz val="11"/>
        <color theme="1"/>
        <rFont val="Arial"/>
        <family val="2"/>
      </rPr>
      <t>of the organisation unit within Fontys.</t>
    </r>
  </si>
  <si>
    <t>The name of the organisation unit.</t>
  </si>
  <si>
    <t>A classification of the organisation unit (e.g. institute, research group or centre of expertise).</t>
  </si>
  <si>
    <t>The description of the organisation.</t>
  </si>
  <si>
    <t>A photo or image that illustrates the organisation unit, for the purpose of access to the website.</t>
  </si>
  <si>
    <t>The ambition of the organisation unit concerned.</t>
  </si>
  <si>
    <t>A reference to the physical address (e.g. the postal address) of the organisation unit.</t>
  </si>
  <si>
    <t>A reference to the electronic address (e.g. the phone number and/or e-mail address) of the organisation unit.</t>
  </si>
  <si>
    <t>URL to the organisation unit’s website/LinkedIn/Twitter.</t>
  </si>
  <si>
    <t>Specific terms (checklist) that characterise an organisation.</t>
  </si>
  <si>
    <t>The Fontys knowledge theme(s) relevant to the organisation.</t>
  </si>
  <si>
    <t>The primary contact for the organisation unit.</t>
  </si>
  <si>
    <t>Federated identifier (can be used for multiple institutions)</t>
  </si>
  <si>
    <t>Start date</t>
  </si>
  <si>
    <t>End date</t>
  </si>
  <si>
    <t>Project leader and/or principal researcher</t>
  </si>
  <si>
    <t>Priority</t>
  </si>
  <si>
    <t>Website</t>
  </si>
  <si>
    <t>Funding source</t>
  </si>
  <si>
    <t>Status</t>
  </si>
  <si>
    <t>Description</t>
  </si>
  <si>
    <t>Result description</t>
  </si>
  <si>
    <t>Impact description</t>
  </si>
  <si>
    <t>(Principal) researcher</t>
  </si>
  <si>
    <t>Related organisation units</t>
  </si>
  <si>
    <t>Related participants</t>
  </si>
  <si>
    <t>Related projects</t>
  </si>
  <si>
    <t>Related facilities</t>
  </si>
  <si>
    <t>The unique and persistent identifier of the research project within Fontys.</t>
  </si>
  <si>
    <t>The federated persistent identifier of the project (e.g. a RAID).</t>
  </si>
  <si>
    <t>The title of the project.</t>
  </si>
  <si>
    <t>A photo or image that illustrates a project, for the purpose of access to the website.</t>
  </si>
  <si>
    <t>The project start date.</t>
  </si>
  <si>
    <t>The project end date.</t>
  </si>
  <si>
    <t>The project leader and/or principal researcher for the project.</t>
  </si>
  <si>
    <t>A priority project may be shown with priority on the research portal or linked website.</t>
  </si>
  <si>
    <t>The URL of the project.</t>
  </si>
  <si>
    <t>The project's (internal and external) funding information. Each external funding source consists of a funding code, a grant provider, grant programme and grant scheme.</t>
  </si>
  <si>
    <t>The status of the project.</t>
  </si>
  <si>
    <t>The research project types (from a centrally-defined and expandable list of project types). Internal and grant.</t>
  </si>
  <si>
    <t>The Fontys knowledge theme(s) relevant to the project.</t>
  </si>
  <si>
    <t>A brief description of the project.</t>
  </si>
  <si>
    <t>A description of the results achieved from the project concerned.</t>
  </si>
  <si>
    <t>A description of the impact of the project.</t>
  </si>
  <si>
    <t>Specific terms (checklist) that characterise a project.</t>
  </si>
  <si>
    <t>The project's principal researcher.</t>
  </si>
  <si>
    <t xml:space="preserve">The organisation units to which this project is related. </t>
  </si>
  <si>
    <t>The persons who are or have been involved in the project.</t>
  </si>
  <si>
    <t>Other projects related to the project in question.</t>
  </si>
  <si>
    <t>Facilities linked to a project.</t>
  </si>
  <si>
    <r>
      <t xml:space="preserve">A </t>
    </r>
    <r>
      <rPr>
        <b/>
        <sz val="11"/>
        <color theme="4"/>
        <rFont val="Arial"/>
        <family val="2"/>
      </rPr>
      <t>Project</t>
    </r>
    <r>
      <rPr>
        <sz val="11"/>
        <color theme="1"/>
        <rFont val="Arial"/>
        <family val="2"/>
      </rPr>
      <t xml:space="preserve"> has a RAID.</t>
    </r>
  </si>
  <si>
    <r>
      <t xml:space="preserve">A </t>
    </r>
    <r>
      <rPr>
        <b/>
        <sz val="11"/>
        <color theme="4"/>
        <rFont val="Arial"/>
        <family val="2"/>
      </rPr>
      <t>Project</t>
    </r>
    <r>
      <rPr>
        <sz val="11"/>
        <color theme="1"/>
        <rFont val="Arial"/>
        <family val="2"/>
      </rPr>
      <t xml:space="preserve"> has a title.</t>
    </r>
  </si>
  <si>
    <r>
      <t xml:space="preserve">A </t>
    </r>
    <r>
      <rPr>
        <b/>
        <sz val="11"/>
        <color theme="4"/>
        <rFont val="Arial"/>
        <family val="2"/>
      </rPr>
      <t>Project</t>
    </r>
    <r>
      <rPr>
        <sz val="11"/>
        <color theme="1"/>
        <rFont val="Arial"/>
        <family val="2"/>
      </rPr>
      <t xml:space="preserve"> has one photo or image.</t>
    </r>
  </si>
  <si>
    <r>
      <t xml:space="preserve">A </t>
    </r>
    <r>
      <rPr>
        <b/>
        <sz val="11"/>
        <color theme="4"/>
        <rFont val="Arial"/>
        <family val="2"/>
      </rPr>
      <t>Project</t>
    </r>
    <r>
      <rPr>
        <sz val="11"/>
        <color theme="1"/>
        <rFont val="Arial"/>
        <family val="2"/>
      </rPr>
      <t xml:space="preserve"> has a start date.</t>
    </r>
  </si>
  <si>
    <r>
      <t xml:space="preserve">A </t>
    </r>
    <r>
      <rPr>
        <b/>
        <sz val="11"/>
        <color theme="4"/>
        <rFont val="Arial"/>
        <family val="2"/>
      </rPr>
      <t>Project</t>
    </r>
    <r>
      <rPr>
        <sz val="11"/>
        <color theme="1"/>
        <rFont val="Arial"/>
        <family val="2"/>
      </rPr>
      <t xml:space="preserve"> has an end date.</t>
    </r>
  </si>
  <si>
    <r>
      <t xml:space="preserve">A </t>
    </r>
    <r>
      <rPr>
        <b/>
        <sz val="11"/>
        <color theme="4"/>
        <rFont val="Arial"/>
        <family val="2"/>
      </rPr>
      <t>Pr</t>
    </r>
    <r>
      <rPr>
        <b/>
        <sz val="11"/>
        <color rgb="FF4F81BD"/>
        <rFont val="Arial"/>
        <family val="2"/>
      </rPr>
      <t>oj</t>
    </r>
    <r>
      <rPr>
        <b/>
        <sz val="11"/>
        <color theme="4"/>
        <rFont val="Arial"/>
        <family val="2"/>
      </rPr>
      <t>ect</t>
    </r>
    <r>
      <rPr>
        <sz val="11"/>
        <color theme="1"/>
        <rFont val="Arial"/>
        <family val="2"/>
      </rPr>
      <t xml:space="preserve"> has one project leader and/or one principal researcher.</t>
    </r>
  </si>
  <si>
    <r>
      <t xml:space="preserve">A </t>
    </r>
    <r>
      <rPr>
        <b/>
        <sz val="11"/>
        <color theme="4"/>
        <rFont val="Arial"/>
        <family val="2"/>
      </rPr>
      <t>Project</t>
    </r>
    <r>
      <rPr>
        <sz val="11"/>
        <color theme="1"/>
        <rFont val="Arial"/>
        <family val="2"/>
      </rPr>
      <t xml:space="preserve"> may have higher priority.</t>
    </r>
  </si>
  <si>
    <r>
      <t xml:space="preserve">A </t>
    </r>
    <r>
      <rPr>
        <b/>
        <sz val="11"/>
        <color theme="4"/>
        <rFont val="Arial"/>
        <family val="2"/>
      </rPr>
      <t>Project</t>
    </r>
    <r>
      <rPr>
        <sz val="11"/>
        <color theme="1"/>
        <rFont val="Arial"/>
        <family val="2"/>
      </rPr>
      <t xml:space="preserve"> has a website and/or web page.</t>
    </r>
  </si>
  <si>
    <r>
      <t xml:space="preserve">A </t>
    </r>
    <r>
      <rPr>
        <b/>
        <sz val="11"/>
        <color theme="4"/>
        <rFont val="Arial"/>
        <family val="2"/>
      </rPr>
      <t>Pr</t>
    </r>
    <r>
      <rPr>
        <b/>
        <sz val="11"/>
        <color rgb="FF4F81BD"/>
        <rFont val="Arial"/>
        <family val="2"/>
      </rPr>
      <t>oj</t>
    </r>
    <r>
      <rPr>
        <b/>
        <sz val="11"/>
        <color theme="4"/>
        <rFont val="Arial"/>
        <family val="2"/>
      </rPr>
      <t>ect</t>
    </r>
    <r>
      <rPr>
        <sz val="11"/>
        <color theme="1"/>
        <rFont val="Arial"/>
        <family val="2"/>
      </rPr>
      <t xml:space="preserve"> must have at least one funding source</t>
    </r>
    <r>
      <rPr>
        <sz val="11"/>
        <rFont val="Arial"/>
        <family val="2"/>
      </rPr>
      <t>.</t>
    </r>
  </si>
  <si>
    <r>
      <t xml:space="preserve">A </t>
    </r>
    <r>
      <rPr>
        <b/>
        <sz val="11"/>
        <color theme="4"/>
        <rFont val="Arial"/>
        <family val="2"/>
      </rPr>
      <t>Project</t>
    </r>
    <r>
      <rPr>
        <sz val="11"/>
        <color theme="1"/>
        <rFont val="Arial"/>
        <family val="2"/>
      </rPr>
      <t xml:space="preserve"> may have one or more project types. </t>
    </r>
  </si>
  <si>
    <r>
      <t xml:space="preserve">A </t>
    </r>
    <r>
      <rPr>
        <b/>
        <sz val="11"/>
        <color theme="4"/>
        <rFont val="Arial"/>
        <family val="2"/>
      </rPr>
      <t>Project</t>
    </r>
    <r>
      <rPr>
        <sz val="11"/>
        <color theme="1"/>
        <rFont val="Arial"/>
        <family val="2"/>
      </rPr>
      <t xml:space="preserve"> has one or more knowledge themes.</t>
    </r>
  </si>
  <si>
    <r>
      <t xml:space="preserve">A </t>
    </r>
    <r>
      <rPr>
        <b/>
        <sz val="11"/>
        <color rgb="FF4F81BD"/>
        <rFont val="Arial"/>
        <family val="2"/>
      </rPr>
      <t>Project</t>
    </r>
    <r>
      <rPr>
        <sz val="11"/>
        <color theme="1"/>
        <rFont val="Arial"/>
        <family val="2"/>
      </rPr>
      <t xml:space="preserve"> has a description. </t>
    </r>
  </si>
  <si>
    <r>
      <t xml:space="preserve">A </t>
    </r>
    <r>
      <rPr>
        <b/>
        <sz val="11"/>
        <color theme="4"/>
        <rFont val="Arial"/>
        <family val="2"/>
      </rPr>
      <t>Project</t>
    </r>
    <r>
      <rPr>
        <sz val="11"/>
        <color theme="1"/>
        <rFont val="Arial"/>
        <family val="2"/>
      </rPr>
      <t xml:space="preserve"> may include a description of its results. </t>
    </r>
  </si>
  <si>
    <r>
      <t xml:space="preserve">A </t>
    </r>
    <r>
      <rPr>
        <b/>
        <sz val="11"/>
        <color theme="4"/>
        <rFont val="Arial"/>
        <family val="2"/>
      </rPr>
      <t>Project</t>
    </r>
    <r>
      <rPr>
        <sz val="11"/>
        <color theme="1"/>
        <rFont val="Arial"/>
        <family val="2"/>
      </rPr>
      <t xml:space="preserve"> has a description of its impact.</t>
    </r>
  </si>
  <si>
    <r>
      <t xml:space="preserve">A </t>
    </r>
    <r>
      <rPr>
        <b/>
        <sz val="11"/>
        <color theme="4"/>
        <rFont val="Arial"/>
        <family val="2"/>
      </rPr>
      <t>Project</t>
    </r>
    <r>
      <rPr>
        <sz val="11"/>
        <rFont val="Arial"/>
        <family val="2"/>
      </rPr>
      <t xml:space="preserve"> may be characterised by one or more keywords. </t>
    </r>
  </si>
  <si>
    <r>
      <t xml:space="preserve">A </t>
    </r>
    <r>
      <rPr>
        <b/>
        <sz val="11"/>
        <color theme="4"/>
        <rFont val="Arial"/>
        <family val="2"/>
      </rPr>
      <t>Project</t>
    </r>
    <r>
      <rPr>
        <sz val="11"/>
        <color theme="1"/>
        <rFont val="Arial"/>
        <family val="2"/>
      </rPr>
      <t xml:space="preserve"> has one principal researcher.</t>
    </r>
  </si>
  <si>
    <r>
      <t xml:space="preserve">A </t>
    </r>
    <r>
      <rPr>
        <b/>
        <sz val="11"/>
        <color theme="4"/>
        <rFont val="Arial"/>
        <family val="2"/>
      </rPr>
      <t>Project</t>
    </r>
    <r>
      <rPr>
        <sz val="11"/>
        <color theme="1"/>
        <rFont val="Arial"/>
        <family val="2"/>
      </rPr>
      <t xml:space="preserve"> may have one or more related internal organisation units. These may be hierarchical and non-hierarchical organisation units.</t>
    </r>
  </si>
  <si>
    <r>
      <t xml:space="preserve">A </t>
    </r>
    <r>
      <rPr>
        <b/>
        <sz val="11"/>
        <color theme="4"/>
        <rFont val="Arial"/>
        <family val="2"/>
      </rPr>
      <t>Project</t>
    </r>
    <r>
      <rPr>
        <sz val="11"/>
        <color theme="1"/>
        <rFont val="Arial"/>
        <family val="2"/>
      </rPr>
      <t xml:space="preserve"> may be related to one or more persons.</t>
    </r>
  </si>
  <si>
    <r>
      <t xml:space="preserve">A </t>
    </r>
    <r>
      <rPr>
        <b/>
        <sz val="11"/>
        <color theme="4"/>
        <rFont val="Arial"/>
        <family val="2"/>
      </rPr>
      <t>Project</t>
    </r>
    <r>
      <rPr>
        <sz val="11"/>
        <color theme="1"/>
        <rFont val="Arial"/>
        <family val="2"/>
      </rPr>
      <t xml:space="preserve"> may be related to one or more research projects.</t>
    </r>
  </si>
  <si>
    <r>
      <t xml:space="preserve">A </t>
    </r>
    <r>
      <rPr>
        <b/>
        <sz val="11"/>
        <color theme="4"/>
        <rFont val="Arial"/>
        <family val="2"/>
      </rPr>
      <t>Project</t>
    </r>
    <r>
      <rPr>
        <sz val="11"/>
        <color theme="1"/>
        <rFont val="Arial"/>
        <family val="2"/>
      </rPr>
      <t xml:space="preserve"> may have a link to one or more facilities.</t>
    </r>
  </si>
  <si>
    <t>Title</t>
  </si>
  <si>
    <t>Alternative title</t>
  </si>
  <si>
    <t xml:space="preserve">Date </t>
  </si>
  <si>
    <t>Medium</t>
  </si>
  <si>
    <t>URL</t>
  </si>
  <si>
    <t>Alternative description</t>
  </si>
  <si>
    <t>Technology Readiness Level</t>
  </si>
  <si>
    <t>Social Readiness Level</t>
  </si>
  <si>
    <t>Related research project</t>
  </si>
  <si>
    <t>Publication status</t>
  </si>
  <si>
    <t>The federated persistent identifier of the research output.</t>
  </si>
  <si>
    <t xml:space="preserve">Title of the research output. </t>
  </si>
  <si>
    <t>Alternative title in the original language.</t>
  </si>
  <si>
    <t>Priority research output may be shown with priority on the research portal or linked website.</t>
  </si>
  <si>
    <t>The date of publication or release.</t>
  </si>
  <si>
    <t>The direct URL to the output within the repository where it is stored.</t>
  </si>
  <si>
    <t xml:space="preserve">The Technology Readiness Level indicates the level of maturity of a particular technology. </t>
  </si>
  <si>
    <t>The Social Rediness Level indicates the level of societal adaptation of, for instance, a
particular social project, technology, product, process, intervention or innovation (whether social or technical) to be integrated into society.</t>
  </si>
  <si>
    <t>The Fontys knowledge theme of the research outcome.</t>
  </si>
  <si>
    <t>Specific terms (checklist) that characterise the research output.</t>
  </si>
  <si>
    <t xml:space="preserve">The visibility and confidentiality of the research output. </t>
  </si>
  <si>
    <r>
      <t xml:space="preserve">A </t>
    </r>
    <r>
      <rPr>
        <b/>
        <sz val="11"/>
        <color theme="4"/>
        <rFont val="Arial"/>
        <family val="2"/>
      </rPr>
      <t>Research Output</t>
    </r>
    <r>
      <rPr>
        <sz val="11"/>
        <color theme="1"/>
        <rFont val="Arial"/>
        <family val="2"/>
      </rPr>
      <t xml:space="preserve"> may have a DOI and/or other type of federated persistent identifier.</t>
    </r>
  </si>
  <si>
    <r>
      <t xml:space="preserve">A </t>
    </r>
    <r>
      <rPr>
        <b/>
        <sz val="11"/>
        <color theme="4"/>
        <rFont val="Arial"/>
        <family val="2"/>
      </rPr>
      <t>Research Output</t>
    </r>
    <r>
      <rPr>
        <sz val="11"/>
        <color theme="1"/>
        <rFont val="Arial"/>
        <family val="2"/>
      </rPr>
      <t xml:space="preserve"> has one Title.</t>
    </r>
  </si>
  <si>
    <r>
      <t xml:space="preserve">A </t>
    </r>
    <r>
      <rPr>
        <b/>
        <sz val="11"/>
        <color theme="4"/>
        <rFont val="Arial"/>
        <family val="2"/>
      </rPr>
      <t>Research Output</t>
    </r>
    <r>
      <rPr>
        <sz val="11"/>
        <color theme="1"/>
        <rFont val="Arial"/>
        <family val="2"/>
      </rPr>
      <t xml:space="preserve"> may have an alternative title in the original language</t>
    </r>
  </si>
  <si>
    <r>
      <t xml:space="preserve">A </t>
    </r>
    <r>
      <rPr>
        <b/>
        <sz val="11"/>
        <color theme="4"/>
        <rFont val="Arial"/>
        <family val="2"/>
      </rPr>
      <t>Research Output</t>
    </r>
    <r>
      <rPr>
        <sz val="11"/>
        <color theme="1"/>
        <rFont val="Arial"/>
        <family val="2"/>
      </rPr>
      <t xml:space="preserve"> has one photo or image.</t>
    </r>
  </si>
  <si>
    <r>
      <t xml:space="preserve">A </t>
    </r>
    <r>
      <rPr>
        <b/>
        <sz val="11"/>
        <color theme="4"/>
        <rFont val="Arial"/>
        <family val="2"/>
      </rPr>
      <t>Research Output</t>
    </r>
    <r>
      <rPr>
        <sz val="11"/>
        <color theme="1"/>
        <rFont val="Arial"/>
        <family val="2"/>
      </rPr>
      <t xml:space="preserve"> may have higher priority.</t>
    </r>
  </si>
  <si>
    <r>
      <t xml:space="preserve">A </t>
    </r>
    <r>
      <rPr>
        <b/>
        <sz val="11"/>
        <color theme="4"/>
        <rFont val="Arial"/>
        <family val="2"/>
      </rPr>
      <t>Research Output</t>
    </r>
    <r>
      <rPr>
        <sz val="11"/>
        <rFont val="Arial"/>
        <family val="2"/>
      </rPr>
      <t xml:space="preserve"> has one publication or release date.</t>
    </r>
  </si>
  <si>
    <r>
      <t xml:space="preserve">A </t>
    </r>
    <r>
      <rPr>
        <b/>
        <sz val="11"/>
        <color theme="4"/>
        <rFont val="Arial"/>
        <family val="2"/>
      </rPr>
      <t>Research Output</t>
    </r>
    <r>
      <rPr>
        <sz val="11"/>
        <rFont val="Arial"/>
        <family val="2"/>
      </rPr>
      <t xml:space="preserve"> has one medium.</t>
    </r>
  </si>
  <si>
    <r>
      <t xml:space="preserve">A </t>
    </r>
    <r>
      <rPr>
        <b/>
        <sz val="11"/>
        <color theme="4"/>
        <rFont val="Arial"/>
        <family val="2"/>
      </rPr>
      <t>Research Output</t>
    </r>
    <r>
      <rPr>
        <sz val="11"/>
        <color theme="1"/>
        <rFont val="Arial"/>
        <family val="2"/>
      </rPr>
      <t xml:space="preserve"> has one output type.</t>
    </r>
  </si>
  <si>
    <r>
      <t xml:space="preserve">A </t>
    </r>
    <r>
      <rPr>
        <b/>
        <sz val="11"/>
        <color theme="4"/>
        <rFont val="Arial"/>
        <family val="2"/>
      </rPr>
      <t>Research Output</t>
    </r>
    <r>
      <rPr>
        <sz val="11"/>
        <rFont val="Arial"/>
        <family val="2"/>
      </rPr>
      <t xml:space="preserve"> has one URL to its location within a repository.</t>
    </r>
  </si>
  <si>
    <r>
      <t xml:space="preserve">A </t>
    </r>
    <r>
      <rPr>
        <b/>
        <sz val="11"/>
        <color theme="4"/>
        <rFont val="Arial"/>
        <family val="2"/>
      </rPr>
      <t>Research Output</t>
    </r>
    <r>
      <rPr>
        <sz val="11"/>
        <color theme="1"/>
        <rFont val="Arial"/>
        <family val="2"/>
      </rPr>
      <t xml:space="preserve"> has a description.</t>
    </r>
  </si>
  <si>
    <r>
      <t xml:space="preserve">A </t>
    </r>
    <r>
      <rPr>
        <b/>
        <sz val="11"/>
        <color theme="4"/>
        <rFont val="Arial"/>
        <family val="2"/>
      </rPr>
      <t>Research Output</t>
    </r>
    <r>
      <rPr>
        <sz val="11"/>
        <color theme="1"/>
        <rFont val="Arial"/>
        <family val="2"/>
      </rPr>
      <t xml:space="preserve"> has an alternative description in the original language.</t>
    </r>
  </si>
  <si>
    <r>
      <t xml:space="preserve">A </t>
    </r>
    <r>
      <rPr>
        <b/>
        <sz val="11"/>
        <color theme="4"/>
        <rFont val="Arial"/>
        <family val="2"/>
      </rPr>
      <t>Research Output</t>
    </r>
    <r>
      <rPr>
        <sz val="11"/>
        <rFont val="Arial"/>
        <family val="2"/>
      </rPr>
      <t xml:space="preserve"> has one or more target groups.</t>
    </r>
  </si>
  <si>
    <r>
      <t xml:space="preserve">A </t>
    </r>
    <r>
      <rPr>
        <b/>
        <sz val="11"/>
        <color theme="4"/>
        <rFont val="Arial"/>
        <family val="2"/>
      </rPr>
      <t>Research Output</t>
    </r>
    <r>
      <rPr>
        <sz val="11"/>
        <rFont val="Arial"/>
        <family val="2"/>
      </rPr>
      <t xml:space="preserve"> has a Technology Readiness Level.</t>
    </r>
  </si>
  <si>
    <r>
      <t xml:space="preserve">A </t>
    </r>
    <r>
      <rPr>
        <b/>
        <sz val="11"/>
        <color theme="4"/>
        <rFont val="Arial"/>
        <family val="2"/>
      </rPr>
      <t>Research Output</t>
    </r>
    <r>
      <rPr>
        <sz val="11"/>
        <rFont val="Arial"/>
        <family val="2"/>
      </rPr>
      <t xml:space="preserve"> has a Social Rediness Level.</t>
    </r>
  </si>
  <si>
    <r>
      <t xml:space="preserve">A </t>
    </r>
    <r>
      <rPr>
        <b/>
        <sz val="11"/>
        <color theme="4"/>
        <rFont val="Arial"/>
        <family val="2"/>
      </rPr>
      <t>Research Output</t>
    </r>
    <r>
      <rPr>
        <sz val="11"/>
        <color theme="1"/>
        <rFont val="Arial"/>
        <family val="2"/>
      </rPr>
      <t xml:space="preserve"> has one or more predefined knowledge themes. </t>
    </r>
  </si>
  <si>
    <r>
      <t xml:space="preserve">A </t>
    </r>
    <r>
      <rPr>
        <b/>
        <sz val="11"/>
        <color theme="4"/>
        <rFont val="Arial"/>
        <family val="2"/>
      </rPr>
      <t>Research Output</t>
    </r>
    <r>
      <rPr>
        <sz val="11"/>
        <color theme="1"/>
        <rFont val="Arial"/>
        <family val="2"/>
      </rPr>
      <t xml:space="preserve"> may have one or more keywords.</t>
    </r>
  </si>
  <si>
    <r>
      <t xml:space="preserve">A </t>
    </r>
    <r>
      <rPr>
        <b/>
        <sz val="11"/>
        <color theme="4"/>
        <rFont val="Arial"/>
        <family val="2"/>
      </rPr>
      <t>Research Output</t>
    </r>
    <r>
      <rPr>
        <sz val="11"/>
        <color theme="1"/>
        <rFont val="Arial"/>
        <family val="2"/>
      </rPr>
      <t xml:space="preserve"> is related to one or more persons.</t>
    </r>
  </si>
  <si>
    <r>
      <t xml:space="preserve">A </t>
    </r>
    <r>
      <rPr>
        <b/>
        <sz val="11"/>
        <color theme="4"/>
        <rFont val="Arial"/>
        <family val="2"/>
      </rPr>
      <t>Research Output</t>
    </r>
    <r>
      <rPr>
        <sz val="11"/>
        <color theme="1"/>
        <rFont val="Arial"/>
        <family val="2"/>
      </rPr>
      <t xml:space="preserve"> is related to one research project.</t>
    </r>
  </si>
  <si>
    <r>
      <t xml:space="preserve">A </t>
    </r>
    <r>
      <rPr>
        <b/>
        <sz val="11"/>
        <color theme="4"/>
        <rFont val="Arial"/>
        <family val="2"/>
      </rPr>
      <t>Research output</t>
    </r>
    <r>
      <rPr>
        <sz val="11"/>
        <color theme="1"/>
        <rFont val="Arial"/>
        <family val="2"/>
      </rPr>
      <t xml:space="preserve"> may have just one status at any one time</t>
    </r>
  </si>
  <si>
    <t>Title of the activity.</t>
  </si>
  <si>
    <t>An activity has a date on which the activity took place or a period within which the activity applies.</t>
  </si>
  <si>
    <t>The type of activity, e.g. a presentation or lecture.</t>
  </si>
  <si>
    <t>A brief description of the activity.</t>
  </si>
  <si>
    <t xml:space="preserve">The target group for which the activity is intended. </t>
  </si>
  <si>
    <t>The direct URL to the activity-related website(s).</t>
  </si>
  <si>
    <t>Specific terms (checklist) that characterise the activity.</t>
  </si>
  <si>
    <t>The persons who contributed to the activity.</t>
  </si>
  <si>
    <t>The research project from which the activity ensued.</t>
  </si>
  <si>
    <t xml:space="preserve">The visibility and confidentiality of the activity. </t>
  </si>
  <si>
    <r>
      <t xml:space="preserve">An </t>
    </r>
    <r>
      <rPr>
        <b/>
        <sz val="11"/>
        <color theme="4"/>
        <rFont val="Arial"/>
        <family val="2"/>
      </rPr>
      <t>Activity</t>
    </r>
    <r>
      <rPr>
        <sz val="11"/>
        <color theme="1"/>
        <rFont val="Arial"/>
        <family val="2"/>
      </rPr>
      <t xml:space="preserve"> has one title. </t>
    </r>
  </si>
  <si>
    <r>
      <t xml:space="preserve">An </t>
    </r>
    <r>
      <rPr>
        <b/>
        <sz val="11"/>
        <color theme="3" tint="0.39997558519241921"/>
        <rFont val="Arial"/>
        <family val="2"/>
      </rPr>
      <t>Activity</t>
    </r>
    <r>
      <rPr>
        <sz val="11"/>
        <rFont val="Arial"/>
        <family val="2"/>
      </rPr>
      <t xml:space="preserve"> has a date or a period.</t>
    </r>
  </si>
  <si>
    <r>
      <t xml:space="preserve">An </t>
    </r>
    <r>
      <rPr>
        <b/>
        <sz val="11"/>
        <color theme="4"/>
        <rFont val="Arial"/>
        <family val="2"/>
      </rPr>
      <t>Activity</t>
    </r>
    <r>
      <rPr>
        <sz val="11"/>
        <color theme="1"/>
        <rFont val="Arial"/>
        <family val="2"/>
      </rPr>
      <t xml:space="preserve"> has one type.</t>
    </r>
  </si>
  <si>
    <r>
      <t xml:space="preserve">An </t>
    </r>
    <r>
      <rPr>
        <b/>
        <sz val="11"/>
        <color theme="4"/>
        <rFont val="Arial"/>
        <family val="2"/>
      </rPr>
      <t>Activity</t>
    </r>
    <r>
      <rPr>
        <sz val="11"/>
        <color theme="1"/>
        <rFont val="Arial"/>
        <family val="2"/>
      </rPr>
      <t xml:space="preserve"> has one or more predefined knowledge themes. </t>
    </r>
  </si>
  <si>
    <r>
      <t xml:space="preserve">An </t>
    </r>
    <r>
      <rPr>
        <b/>
        <sz val="11"/>
        <color rgb="FF4F81BD"/>
        <rFont val="Arial"/>
        <family val="2"/>
      </rPr>
      <t>Activity</t>
    </r>
    <r>
      <rPr>
        <sz val="11"/>
        <color theme="1"/>
        <rFont val="Arial"/>
        <family val="2"/>
      </rPr>
      <t xml:space="preserve"> has a description.</t>
    </r>
  </si>
  <si>
    <r>
      <t xml:space="preserve">An </t>
    </r>
    <r>
      <rPr>
        <b/>
        <sz val="11"/>
        <color theme="4"/>
        <rFont val="Arial"/>
        <family val="2"/>
      </rPr>
      <t>Activity</t>
    </r>
    <r>
      <rPr>
        <sz val="11"/>
        <color theme="1"/>
        <rFont val="Arial"/>
        <family val="2"/>
      </rPr>
      <t xml:space="preserve"> has one or more predefined target groups.</t>
    </r>
  </si>
  <si>
    <r>
      <t xml:space="preserve">An </t>
    </r>
    <r>
      <rPr>
        <b/>
        <sz val="11"/>
        <color theme="4"/>
        <rFont val="Arial"/>
        <family val="2"/>
      </rPr>
      <t>Activity</t>
    </r>
    <r>
      <rPr>
        <sz val="11"/>
        <rFont val="Arial"/>
        <family val="2"/>
      </rPr>
      <t xml:space="preserve"> has one or more URLs.</t>
    </r>
  </si>
  <si>
    <r>
      <t xml:space="preserve">An </t>
    </r>
    <r>
      <rPr>
        <b/>
        <sz val="11"/>
        <color theme="4"/>
        <rFont val="Arial"/>
        <family val="2"/>
      </rPr>
      <t>Activity</t>
    </r>
    <r>
      <rPr>
        <sz val="11"/>
        <color theme="1"/>
        <rFont val="Arial"/>
        <family val="2"/>
      </rPr>
      <t xml:space="preserve"> may have one or more keywords.</t>
    </r>
  </si>
  <si>
    <r>
      <t xml:space="preserve">An </t>
    </r>
    <r>
      <rPr>
        <b/>
        <sz val="11"/>
        <color theme="4"/>
        <rFont val="Arial"/>
        <family val="2"/>
      </rPr>
      <t>Activity</t>
    </r>
    <r>
      <rPr>
        <sz val="11"/>
        <color theme="1"/>
        <rFont val="Arial"/>
        <family val="2"/>
      </rPr>
      <t xml:space="preserve"> may be related to one or more persons.</t>
    </r>
  </si>
  <si>
    <r>
      <t xml:space="preserve">An </t>
    </r>
    <r>
      <rPr>
        <b/>
        <sz val="11"/>
        <color theme="4"/>
        <rFont val="Arial"/>
        <family val="2"/>
      </rPr>
      <t>Activity</t>
    </r>
    <r>
      <rPr>
        <sz val="11"/>
        <color theme="1"/>
        <rFont val="Arial"/>
        <family val="2"/>
      </rPr>
      <t xml:space="preserve"> may relate to one or more research projects.</t>
    </r>
  </si>
  <si>
    <t>Date</t>
  </si>
  <si>
    <t>Awarding organisations</t>
  </si>
  <si>
    <t>Title of the prize.</t>
  </si>
  <si>
    <t>The description of the prize awarded.</t>
  </si>
  <si>
    <t>The date on which the prize was awarded.</t>
  </si>
  <si>
    <t>The persons to whom the prize was awarded.</t>
  </si>
  <si>
    <t>The organisation(s) awarding the prize.</t>
  </si>
  <si>
    <t>The URL of a relevant source.</t>
  </si>
  <si>
    <t>The organisation units of the prize recipient or the organisation unit receiving the prize.</t>
  </si>
  <si>
    <t xml:space="preserve">The visibility and confidentiality of the prize. </t>
  </si>
  <si>
    <r>
      <t xml:space="preserve">A </t>
    </r>
    <r>
      <rPr>
        <b/>
        <sz val="11"/>
        <color theme="4"/>
        <rFont val="Arial"/>
        <family val="2"/>
      </rPr>
      <t>Prize</t>
    </r>
    <r>
      <rPr>
        <sz val="11"/>
        <color theme="1"/>
        <rFont val="Arial"/>
        <family val="2"/>
      </rPr>
      <t xml:space="preserve"> has one title. </t>
    </r>
  </si>
  <si>
    <r>
      <t xml:space="preserve">A </t>
    </r>
    <r>
      <rPr>
        <b/>
        <sz val="11"/>
        <color theme="4"/>
        <rFont val="Arial"/>
        <family val="2"/>
      </rPr>
      <t>Prize</t>
    </r>
    <r>
      <rPr>
        <sz val="11"/>
        <color theme="1"/>
        <rFont val="Arial"/>
        <family val="2"/>
      </rPr>
      <t xml:space="preserve"> has one description.</t>
    </r>
  </si>
  <si>
    <r>
      <t xml:space="preserve">A </t>
    </r>
    <r>
      <rPr>
        <b/>
        <sz val="11"/>
        <color theme="4"/>
        <rFont val="Arial"/>
        <family val="2"/>
      </rPr>
      <t>Prize</t>
    </r>
    <r>
      <rPr>
        <sz val="11"/>
        <rFont val="Arial"/>
        <family val="2"/>
      </rPr>
      <t xml:space="preserve"> has a date.</t>
    </r>
  </si>
  <si>
    <r>
      <t xml:space="preserve">A </t>
    </r>
    <r>
      <rPr>
        <b/>
        <sz val="11"/>
        <color theme="4"/>
        <rFont val="Arial"/>
        <family val="2"/>
      </rPr>
      <t>Prize</t>
    </r>
    <r>
      <rPr>
        <sz val="11"/>
        <color theme="1"/>
        <rFont val="Arial"/>
        <family val="2"/>
      </rPr>
      <t xml:space="preserve"> has been awarded to one or more individuals.</t>
    </r>
  </si>
  <si>
    <r>
      <t xml:space="preserve">A </t>
    </r>
    <r>
      <rPr>
        <b/>
        <sz val="11"/>
        <color theme="4"/>
        <rFont val="Arial"/>
        <family val="2"/>
      </rPr>
      <t>Prize</t>
    </r>
    <r>
      <rPr>
        <sz val="11"/>
        <rFont val="Arial"/>
        <family val="2"/>
      </rPr>
      <t xml:space="preserve"> has been awarded by one or more (external) organisations.</t>
    </r>
  </si>
  <si>
    <r>
      <t xml:space="preserve">A </t>
    </r>
    <r>
      <rPr>
        <b/>
        <sz val="11"/>
        <color theme="4"/>
        <rFont val="Arial"/>
        <family val="2"/>
      </rPr>
      <t>Prize</t>
    </r>
    <r>
      <rPr>
        <sz val="11"/>
        <rFont val="Arial"/>
        <family val="2"/>
      </rPr>
      <t xml:space="preserve"> may have one or more URLs.</t>
    </r>
  </si>
  <si>
    <r>
      <t xml:space="preserve">A </t>
    </r>
    <r>
      <rPr>
        <b/>
        <sz val="11"/>
        <color theme="4"/>
        <rFont val="Arial"/>
        <family val="2"/>
      </rPr>
      <t>Prize</t>
    </r>
    <r>
      <rPr>
        <sz val="11"/>
        <color theme="1"/>
        <rFont val="Arial"/>
        <family val="2"/>
      </rPr>
      <t xml:space="preserve"> may have one or more related internal organisation units. These may be hierarchical and non-hierarchical organisation units.</t>
    </r>
  </si>
  <si>
    <t>Photo</t>
  </si>
  <si>
    <t>Location</t>
  </si>
  <si>
    <t>The unique and persistent identifier of the facility within Fontys.</t>
  </si>
  <si>
    <t>The name of the facility.</t>
  </si>
  <si>
    <t>A photo of the facility concerned.</t>
  </si>
  <si>
    <t>The type of facility (e.g. room, equipment).</t>
  </si>
  <si>
    <t>The status of the facility (e.g. active, not available, no longer in use).</t>
  </si>
  <si>
    <t>The location address for the facility.</t>
  </si>
  <si>
    <t>The location within the physical address at which the facility is located.</t>
  </si>
  <si>
    <t>A brief description of the facility.</t>
  </si>
  <si>
    <t>The direct URL to the facility's web page.</t>
  </si>
  <si>
    <t xml:space="preserve">Specific terms (free text) that characterise a facility. </t>
  </si>
  <si>
    <t xml:space="preserve">The visibility and confidentiality of the facility. </t>
  </si>
  <si>
    <r>
      <t>A</t>
    </r>
    <r>
      <rPr>
        <b/>
        <sz val="11"/>
        <color theme="4"/>
        <rFont val="Arial"/>
        <family val="2"/>
      </rPr>
      <t xml:space="preserve"> Facility</t>
    </r>
    <r>
      <rPr>
        <sz val="11"/>
        <color theme="1"/>
        <rFont val="Arial"/>
        <family val="2"/>
      </rPr>
      <t xml:space="preserve"> has one name.</t>
    </r>
  </si>
  <si>
    <r>
      <t xml:space="preserve">A </t>
    </r>
    <r>
      <rPr>
        <b/>
        <sz val="11"/>
        <color theme="4"/>
        <rFont val="Arial"/>
        <family val="2"/>
      </rPr>
      <t>Facility</t>
    </r>
    <r>
      <rPr>
        <sz val="11"/>
        <color theme="1"/>
        <rFont val="Arial"/>
        <family val="2"/>
      </rPr>
      <t xml:space="preserve"> has one photo.</t>
    </r>
  </si>
  <si>
    <r>
      <t xml:space="preserve">A </t>
    </r>
    <r>
      <rPr>
        <b/>
        <sz val="11"/>
        <color theme="4"/>
        <rFont val="Arial"/>
        <family val="2"/>
      </rPr>
      <t xml:space="preserve">Facility </t>
    </r>
    <r>
      <rPr>
        <sz val="11"/>
        <color theme="1"/>
        <rFont val="Arial"/>
        <family val="2"/>
      </rPr>
      <t>has one type.</t>
    </r>
  </si>
  <si>
    <r>
      <t xml:space="preserve">A </t>
    </r>
    <r>
      <rPr>
        <b/>
        <sz val="11"/>
        <color theme="4"/>
        <rFont val="Arial"/>
        <family val="2"/>
      </rPr>
      <t>Facility</t>
    </r>
    <r>
      <rPr>
        <sz val="11"/>
        <color theme="1"/>
        <rFont val="Arial"/>
        <family val="2"/>
      </rPr>
      <t xml:space="preserve"> has one status.</t>
    </r>
  </si>
  <si>
    <r>
      <t xml:space="preserve">A </t>
    </r>
    <r>
      <rPr>
        <b/>
        <sz val="11"/>
        <color theme="4"/>
        <rFont val="Arial"/>
        <family val="2"/>
      </rPr>
      <t>Facility</t>
    </r>
    <r>
      <rPr>
        <sz val="11"/>
        <color theme="1"/>
        <rFont val="Arial"/>
        <family val="2"/>
      </rPr>
      <t xml:space="preserve"> must have one physical and/or virtual address.</t>
    </r>
  </si>
  <si>
    <r>
      <t xml:space="preserve">A </t>
    </r>
    <r>
      <rPr>
        <b/>
        <sz val="11"/>
        <color theme="4"/>
        <rFont val="Arial"/>
        <family val="2"/>
      </rPr>
      <t>Facility</t>
    </r>
    <r>
      <rPr>
        <sz val="11"/>
        <color theme="1"/>
        <rFont val="Arial"/>
        <family val="2"/>
      </rPr>
      <t xml:space="preserve"> must have a physical and/or virtual location.</t>
    </r>
  </si>
  <si>
    <r>
      <t xml:space="preserve">A </t>
    </r>
    <r>
      <rPr>
        <b/>
        <sz val="11"/>
        <color theme="4"/>
        <rFont val="Arial"/>
        <family val="2"/>
      </rPr>
      <t xml:space="preserve">Facility </t>
    </r>
    <r>
      <rPr>
        <sz val="11"/>
        <color theme="1"/>
        <rFont val="Arial"/>
        <family val="2"/>
      </rPr>
      <t xml:space="preserve">has a description. </t>
    </r>
  </si>
  <si>
    <r>
      <t xml:space="preserve">A </t>
    </r>
    <r>
      <rPr>
        <b/>
        <sz val="11"/>
        <color theme="4"/>
        <rFont val="Arial"/>
        <family val="2"/>
      </rPr>
      <t>Facility</t>
    </r>
    <r>
      <rPr>
        <sz val="11"/>
        <rFont val="Arial"/>
        <family val="2"/>
      </rPr>
      <t xml:space="preserve"> has one or more URLs.</t>
    </r>
  </si>
  <si>
    <r>
      <t xml:space="preserve">A </t>
    </r>
    <r>
      <rPr>
        <b/>
        <sz val="11"/>
        <color theme="4"/>
        <rFont val="Arial"/>
        <family val="2"/>
      </rPr>
      <t>Facility</t>
    </r>
    <r>
      <rPr>
        <sz val="11"/>
        <color theme="1"/>
        <rFont val="Arial"/>
        <family val="2"/>
      </rPr>
      <t xml:space="preserve"> may have one or more keywords.</t>
    </r>
  </si>
  <si>
    <t>Authors</t>
  </si>
  <si>
    <t>Language</t>
  </si>
  <si>
    <t>Publisher</t>
  </si>
  <si>
    <t>Data type</t>
  </si>
  <si>
    <t>Production date</t>
  </si>
  <si>
    <t>Publication date</t>
  </si>
  <si>
    <t>Version number</t>
  </si>
  <si>
    <t>Related research output</t>
  </si>
  <si>
    <t>Related datasets</t>
  </si>
  <si>
    <t>The federated persistent identifier of the dataset.</t>
  </si>
  <si>
    <t>The title of the dataset.</t>
  </si>
  <si>
    <t>The description of the dataset.</t>
  </si>
  <si>
    <t>Persons who contributed to the dataset.</t>
  </si>
  <si>
    <t>The primary language of the dataset.</t>
  </si>
  <si>
    <t>The publisher of the dataset.</t>
  </si>
  <si>
    <t>The data type of the dataset (e.g. survey data and machine readable text).</t>
  </si>
  <si>
    <t>The direct URL to the dataset within the repository.</t>
  </si>
  <si>
    <t>The year or period in which the dataset was created.</t>
  </si>
  <si>
    <t>The date the dataset was published or made available.</t>
  </si>
  <si>
    <t>The current version number of the dataset.</t>
  </si>
  <si>
    <t>Research projects from which the dataset was obtained.</t>
  </si>
  <si>
    <t>Research output related to the dataset.</t>
  </si>
  <si>
    <t>Other datasets related to the dataset in question.</t>
  </si>
  <si>
    <t>Facilities related to the dataset.</t>
  </si>
  <si>
    <t xml:space="preserve">The visibility and confidentiality of the dataset. </t>
  </si>
  <si>
    <r>
      <t xml:space="preserve">A </t>
    </r>
    <r>
      <rPr>
        <b/>
        <sz val="11"/>
        <color theme="4"/>
        <rFont val="Arial"/>
        <family val="2"/>
      </rPr>
      <t>Dataset</t>
    </r>
    <r>
      <rPr>
        <sz val="11"/>
        <color theme="1"/>
        <rFont val="Arial"/>
        <family val="2"/>
      </rPr>
      <t xml:space="preserve"> has a DOI.</t>
    </r>
  </si>
  <si>
    <r>
      <t>A</t>
    </r>
    <r>
      <rPr>
        <b/>
        <sz val="11"/>
        <color theme="4"/>
        <rFont val="Arial"/>
        <family val="2"/>
      </rPr>
      <t xml:space="preserve"> Dataset</t>
    </r>
    <r>
      <rPr>
        <sz val="11"/>
        <color theme="1"/>
        <rFont val="Arial"/>
        <family val="2"/>
      </rPr>
      <t xml:space="preserve"> has one title.</t>
    </r>
  </si>
  <si>
    <r>
      <t xml:space="preserve">A </t>
    </r>
    <r>
      <rPr>
        <b/>
        <sz val="11"/>
        <color theme="4"/>
        <rFont val="Arial"/>
        <family val="2"/>
      </rPr>
      <t>Dataset</t>
    </r>
    <r>
      <rPr>
        <sz val="11"/>
        <color theme="1"/>
        <rFont val="Arial"/>
        <family val="2"/>
      </rPr>
      <t xml:space="preserve"> has a description.</t>
    </r>
  </si>
  <si>
    <r>
      <t xml:space="preserve">A </t>
    </r>
    <r>
      <rPr>
        <b/>
        <sz val="11"/>
        <color theme="4"/>
        <rFont val="Arial"/>
        <family val="2"/>
      </rPr>
      <t>Dataset</t>
    </r>
    <r>
      <rPr>
        <sz val="11"/>
        <color theme="1"/>
        <rFont val="Arial"/>
        <family val="2"/>
      </rPr>
      <t xml:space="preserve"> must have at least one author.</t>
    </r>
  </si>
  <si>
    <r>
      <t xml:space="preserve">A </t>
    </r>
    <r>
      <rPr>
        <b/>
        <sz val="11"/>
        <color theme="4"/>
        <rFont val="Arial"/>
        <family val="2"/>
      </rPr>
      <t>Dataset</t>
    </r>
    <r>
      <rPr>
        <sz val="11"/>
        <color theme="1"/>
        <rFont val="Arial"/>
        <family val="2"/>
      </rPr>
      <t xml:space="preserve"> may have a primary language</t>
    </r>
  </si>
  <si>
    <r>
      <t xml:space="preserve">Where applicable, a </t>
    </r>
    <r>
      <rPr>
        <b/>
        <sz val="11"/>
        <color rgb="FF4F81BD"/>
        <rFont val="Arial"/>
        <family val="2"/>
      </rPr>
      <t>Dataset</t>
    </r>
    <r>
      <rPr>
        <sz val="11"/>
        <color theme="1"/>
        <rFont val="Arial"/>
        <family val="2"/>
      </rPr>
      <t xml:space="preserve"> has a publisher (e.g. Dataverse or Open Science Framework).</t>
    </r>
  </si>
  <si>
    <r>
      <t xml:space="preserve">A </t>
    </r>
    <r>
      <rPr>
        <b/>
        <sz val="11"/>
        <color theme="4"/>
        <rFont val="Arial"/>
        <family val="2"/>
      </rPr>
      <t>Dataset</t>
    </r>
    <r>
      <rPr>
        <sz val="11"/>
        <rFont val="Arial"/>
        <family val="2"/>
      </rPr>
      <t xml:space="preserve"> has one or more data types.</t>
    </r>
  </si>
  <si>
    <r>
      <t xml:space="preserve">A </t>
    </r>
    <r>
      <rPr>
        <b/>
        <sz val="11"/>
        <color theme="4"/>
        <rFont val="Arial"/>
        <family val="2"/>
      </rPr>
      <t>Dataset</t>
    </r>
    <r>
      <rPr>
        <sz val="11"/>
        <rFont val="Arial"/>
        <family val="2"/>
      </rPr>
      <t xml:space="preserve"> has one link to its location within the repository.</t>
    </r>
  </si>
  <si>
    <r>
      <t xml:space="preserve">A </t>
    </r>
    <r>
      <rPr>
        <b/>
        <sz val="11"/>
        <color theme="4"/>
        <rFont val="Arial"/>
        <family val="2"/>
      </rPr>
      <t>Dataset</t>
    </r>
    <r>
      <rPr>
        <sz val="11"/>
        <rFont val="Arial"/>
        <family val="2"/>
      </rPr>
      <t xml:space="preserve"> has a version number.</t>
    </r>
  </si>
  <si>
    <r>
      <t xml:space="preserve">A </t>
    </r>
    <r>
      <rPr>
        <b/>
        <sz val="11"/>
        <color theme="3" tint="0.39997558519241921"/>
        <rFont val="Arial"/>
        <family val="2"/>
      </rPr>
      <t>Dataset</t>
    </r>
    <r>
      <rPr>
        <sz val="11"/>
        <color theme="1"/>
        <rFont val="Arial"/>
        <family val="2"/>
      </rPr>
      <t xml:space="preserve"> must be linked to a research project.</t>
    </r>
  </si>
  <si>
    <r>
      <t xml:space="preserve">A </t>
    </r>
    <r>
      <rPr>
        <b/>
        <sz val="11"/>
        <color theme="3" tint="0.39997558519241921"/>
        <rFont val="Arial"/>
        <family val="2"/>
      </rPr>
      <t>Dataset</t>
    </r>
    <r>
      <rPr>
        <sz val="11"/>
        <color theme="1"/>
        <rFont val="Arial"/>
        <family val="2"/>
      </rPr>
      <t xml:space="preserve"> relates to research output and has a link to the record of the output that uses the dataset.</t>
    </r>
  </si>
  <si>
    <r>
      <t xml:space="preserve">A </t>
    </r>
    <r>
      <rPr>
        <b/>
        <sz val="11"/>
        <color theme="3" tint="0.39997558519241921"/>
        <rFont val="Arial"/>
        <family val="2"/>
      </rPr>
      <t>Dataset</t>
    </r>
    <r>
      <rPr>
        <sz val="11"/>
        <color theme="1"/>
        <rFont val="Arial"/>
        <family val="2"/>
      </rPr>
      <t xml:space="preserve"> may be linked to a dataset.</t>
    </r>
  </si>
  <si>
    <r>
      <t xml:space="preserve">A </t>
    </r>
    <r>
      <rPr>
        <b/>
        <sz val="11"/>
        <color theme="3" tint="0.39997558519241921"/>
        <rFont val="Arial"/>
        <family val="2"/>
      </rPr>
      <t>Dataset</t>
    </r>
    <r>
      <rPr>
        <sz val="11"/>
        <color theme="1"/>
        <rFont val="Arial"/>
        <family val="2"/>
      </rPr>
      <t xml:space="preserve"> may be linked to one or more facilities.</t>
    </r>
  </si>
  <si>
    <t>Yes</t>
  </si>
  <si>
    <t>Attribute</t>
  </si>
  <si>
    <t>No</t>
  </si>
  <si>
    <t>Definition</t>
  </si>
  <si>
    <t>Business rule</t>
  </si>
  <si>
    <t>Information structure - Entity: Person</t>
  </si>
  <si>
    <t>Information structure - Entity: Research Project</t>
  </si>
  <si>
    <t>Information structure - Entity: Research Output</t>
  </si>
  <si>
    <t>Information structure - Entity: Research Activity</t>
  </si>
  <si>
    <t>Information structure - Entity: Prize</t>
  </si>
  <si>
    <t>Information structure - Entity: Facility</t>
  </si>
  <si>
    <t>Information structure - Entity: Dataset</t>
  </si>
  <si>
    <t>Must have</t>
  </si>
  <si>
    <t>Nice to have</t>
  </si>
  <si>
    <t>Lectorate and coe|kc</t>
  </si>
  <si>
    <t>The institute and department (hierarchical organisational unit) to which the person concerned is affiliated.</t>
  </si>
  <si>
    <r>
      <t xml:space="preserve">A </t>
    </r>
    <r>
      <rPr>
        <b/>
        <sz val="11"/>
        <color theme="4"/>
        <rFont val="Arial"/>
        <family val="2"/>
      </rPr>
      <t>Person</t>
    </r>
    <r>
      <rPr>
        <b/>
        <sz val="11"/>
        <color theme="1"/>
        <rFont val="Arial"/>
        <family val="2"/>
      </rPr>
      <t xml:space="preserve"> </t>
    </r>
    <r>
      <rPr>
        <sz val="11"/>
        <color theme="1"/>
        <rFont val="Arial"/>
        <family val="2"/>
      </rPr>
      <t>may have one or more institutes and departments (hierarchical organisational unit).</t>
    </r>
  </si>
  <si>
    <t>The lectorate and coe|kc (non-hierarchical organisational unit)  to which the person concerned is affiliated.</t>
  </si>
  <si>
    <r>
      <t xml:space="preserve">A </t>
    </r>
    <r>
      <rPr>
        <b/>
        <sz val="11"/>
        <color theme="4"/>
        <rFont val="Arial"/>
        <family val="2"/>
      </rPr>
      <t>Person</t>
    </r>
    <r>
      <rPr>
        <b/>
        <sz val="11"/>
        <color theme="1"/>
        <rFont val="Arial"/>
        <family val="2"/>
      </rPr>
      <t xml:space="preserve"> </t>
    </r>
    <r>
      <rPr>
        <sz val="11"/>
        <color theme="1"/>
        <rFont val="Arial"/>
        <family val="2"/>
      </rPr>
      <t>may have one or more lectorates and coe's|kc's (non-hierarchical organisational units)</t>
    </r>
  </si>
  <si>
    <t>Information structure - Entity: Organisational Unit</t>
  </si>
  <si>
    <t>Visibility and 
confidentiality</t>
  </si>
  <si>
    <t>The external affiliations to which the person concerned is related.</t>
  </si>
  <si>
    <r>
      <t xml:space="preserve">A </t>
    </r>
    <r>
      <rPr>
        <b/>
        <sz val="11"/>
        <color theme="4"/>
        <rFont val="Arial"/>
        <family val="2"/>
      </rPr>
      <t>Person</t>
    </r>
    <r>
      <rPr>
        <sz val="11"/>
        <color theme="1"/>
        <rFont val="Arial"/>
        <family val="2"/>
      </rPr>
      <t xml:space="preserve"> may have one or more external affiliations.</t>
    </r>
  </si>
  <si>
    <t>External affiliations</t>
  </si>
  <si>
    <t>A reference to other organisation units with which the organisational unit concerned is related.</t>
  </si>
  <si>
    <r>
      <t xml:space="preserve">An </t>
    </r>
    <r>
      <rPr>
        <b/>
        <sz val="11"/>
        <color theme="4"/>
        <rFont val="Arial"/>
        <family val="2"/>
      </rPr>
      <t>Organisational Unit</t>
    </r>
    <r>
      <rPr>
        <sz val="11"/>
        <color theme="1"/>
        <rFont val="Arial"/>
        <family val="2"/>
      </rPr>
      <t xml:space="preserve"> has one profile description.</t>
    </r>
  </si>
  <si>
    <r>
      <t xml:space="preserve">An </t>
    </r>
    <r>
      <rPr>
        <b/>
        <sz val="11"/>
        <color theme="4"/>
        <rFont val="Arial"/>
        <family val="2"/>
      </rPr>
      <t>Organisational unit</t>
    </r>
    <r>
      <rPr>
        <sz val="11"/>
        <color theme="1"/>
        <rFont val="Arial"/>
        <family val="2"/>
      </rPr>
      <t xml:space="preserve"> has one photo or image.</t>
    </r>
  </si>
  <si>
    <r>
      <t xml:space="preserve">An </t>
    </r>
    <r>
      <rPr>
        <b/>
        <sz val="11"/>
        <color theme="4"/>
        <rFont val="Arial"/>
        <family val="2"/>
      </rPr>
      <t>Organisational Unit</t>
    </r>
    <r>
      <rPr>
        <sz val="11"/>
        <color theme="1"/>
        <rFont val="Arial"/>
        <family val="2"/>
      </rPr>
      <t xml:space="preserve"> has one Ambition &amp; Research Programme.</t>
    </r>
  </si>
  <si>
    <r>
      <t xml:space="preserve">An </t>
    </r>
    <r>
      <rPr>
        <b/>
        <sz val="11"/>
        <color theme="4"/>
        <rFont val="Arial"/>
        <family val="2"/>
      </rPr>
      <t>Organisational Unit</t>
    </r>
    <r>
      <rPr>
        <b/>
        <sz val="11"/>
        <color theme="1"/>
        <rFont val="Arial"/>
        <family val="2"/>
      </rPr>
      <t xml:space="preserve"> </t>
    </r>
    <r>
      <rPr>
        <sz val="11"/>
        <color theme="1"/>
        <rFont val="Arial"/>
        <family val="2"/>
      </rPr>
      <t>may have one URL per type.</t>
    </r>
  </si>
  <si>
    <r>
      <t xml:space="preserve">An </t>
    </r>
    <r>
      <rPr>
        <b/>
        <sz val="11"/>
        <color theme="4"/>
        <rFont val="Arial"/>
        <family val="2"/>
      </rPr>
      <t>Organisational Unit</t>
    </r>
    <r>
      <rPr>
        <sz val="11"/>
        <color theme="1"/>
        <rFont val="Arial"/>
        <family val="2"/>
      </rPr>
      <t xml:space="preserve"> may have one or more keywords.</t>
    </r>
  </si>
  <si>
    <r>
      <t xml:space="preserve">An </t>
    </r>
    <r>
      <rPr>
        <b/>
        <sz val="11"/>
        <color theme="4"/>
        <rFont val="Arial"/>
        <family val="2"/>
      </rPr>
      <t>Organisational Unit</t>
    </r>
    <r>
      <rPr>
        <sz val="11"/>
        <color theme="1"/>
        <rFont val="Arial"/>
        <family val="2"/>
      </rPr>
      <t xml:space="preserve"> has one or more knowledge themes.</t>
    </r>
  </si>
  <si>
    <r>
      <t xml:space="preserve">An </t>
    </r>
    <r>
      <rPr>
        <b/>
        <sz val="11"/>
        <color theme="4"/>
        <rFont val="Arial"/>
        <family val="2"/>
      </rPr>
      <t>Organisational Unit</t>
    </r>
    <r>
      <rPr>
        <sz val="11"/>
        <color theme="1"/>
        <rFont val="Arial"/>
        <family val="2"/>
      </rPr>
      <t xml:space="preserve"> must have one primary contact.</t>
    </r>
  </si>
  <si>
    <r>
      <t xml:space="preserve">An </t>
    </r>
    <r>
      <rPr>
        <b/>
        <sz val="11"/>
        <color theme="4"/>
        <rFont val="Arial"/>
        <family val="2"/>
      </rPr>
      <t>Organisational Unit</t>
    </r>
    <r>
      <rPr>
        <sz val="11"/>
        <color theme="1"/>
        <rFont val="Arial"/>
        <family val="2"/>
      </rPr>
      <t xml:space="preserve"> </t>
    </r>
    <r>
      <rPr>
        <sz val="11"/>
        <rFont val="Arial"/>
        <family val="2"/>
      </rPr>
      <t>must have</t>
    </r>
    <r>
      <rPr>
        <sz val="11"/>
        <color theme="1"/>
        <rFont val="Arial"/>
        <family val="2"/>
      </rPr>
      <t xml:space="preserve"> one or more relations with individuals.</t>
    </r>
  </si>
  <si>
    <r>
      <t xml:space="preserve">An </t>
    </r>
    <r>
      <rPr>
        <b/>
        <sz val="11"/>
        <color theme="4"/>
        <rFont val="Arial"/>
        <family val="2"/>
      </rPr>
      <t>Organisational Unit</t>
    </r>
    <r>
      <rPr>
        <sz val="11"/>
        <color theme="1"/>
        <rFont val="Arial"/>
        <family val="2"/>
      </rPr>
      <t xml:space="preserve"> may have one or more research projects.</t>
    </r>
  </si>
  <si>
    <r>
      <t xml:space="preserve">An </t>
    </r>
    <r>
      <rPr>
        <b/>
        <sz val="11"/>
        <color theme="4"/>
        <rFont val="Arial"/>
        <family val="2"/>
      </rPr>
      <t>Organisational Unit</t>
    </r>
    <r>
      <rPr>
        <sz val="11"/>
        <color theme="1"/>
        <rFont val="Arial"/>
        <family val="2"/>
      </rPr>
      <t xml:space="preserve"> </t>
    </r>
    <r>
      <rPr>
        <sz val="11"/>
        <rFont val="Arial"/>
        <family val="2"/>
      </rPr>
      <t>may have</t>
    </r>
    <r>
      <rPr>
        <sz val="11"/>
        <color theme="1"/>
        <rFont val="Arial"/>
        <family val="2"/>
      </rPr>
      <t xml:space="preserve"> one or more relations with other organisational units. </t>
    </r>
  </si>
  <si>
    <t>Persons to which the organisation unit concerned is related.</t>
  </si>
  <si>
    <t>Research projects related to the organisational units.</t>
  </si>
  <si>
    <r>
      <t xml:space="preserve">The visibility and confidentiality of a </t>
    </r>
    <r>
      <rPr>
        <b/>
        <sz val="11"/>
        <color theme="4"/>
        <rFont val="Arial"/>
        <family val="2"/>
      </rPr>
      <t>Person</t>
    </r>
    <r>
      <rPr>
        <sz val="11"/>
        <color theme="1"/>
        <rFont val="Calibri"/>
        <family val="2"/>
        <scheme val="minor"/>
      </rPr>
      <t>'s profile</t>
    </r>
    <r>
      <rPr>
        <sz val="11"/>
        <color theme="1"/>
        <rFont val="Arial"/>
        <family val="2"/>
      </rPr>
      <t>, or fields within the profile, may be given the status ‘publicly visible’, ‘internally visible’ or ‘confidential’ (or similar) in the back-end.</t>
    </r>
  </si>
  <si>
    <r>
      <t xml:space="preserve">The visibility and confidentiality of an </t>
    </r>
    <r>
      <rPr>
        <b/>
        <sz val="11"/>
        <color theme="4"/>
        <rFont val="Arial"/>
        <family val="2"/>
      </rPr>
      <t>Organisational Unit</t>
    </r>
    <r>
      <rPr>
        <sz val="11"/>
        <color theme="1"/>
        <rFont val="Calibri"/>
        <family val="2"/>
        <scheme val="minor"/>
      </rPr>
      <t>’s profile</t>
    </r>
    <r>
      <rPr>
        <sz val="11"/>
        <color theme="1"/>
        <rFont val="Arial"/>
        <family val="2"/>
      </rPr>
      <t>, or fields within the profile, may be given the status ‘publicly visible’, ‘internally visible’ or ‘confidential’ (or similar) in the back-end.</t>
    </r>
  </si>
  <si>
    <r>
      <t xml:space="preserve">The visibility and confidentiality of a </t>
    </r>
    <r>
      <rPr>
        <b/>
        <sz val="11"/>
        <color theme="4"/>
        <rFont val="Arial"/>
        <family val="2"/>
      </rPr>
      <t>Project'</t>
    </r>
    <r>
      <rPr>
        <sz val="11"/>
        <color theme="1"/>
        <rFont val="Calibri"/>
        <family val="2"/>
        <scheme val="minor"/>
      </rPr>
      <t>s profile</t>
    </r>
    <r>
      <rPr>
        <sz val="11"/>
        <color theme="1"/>
        <rFont val="Arial"/>
        <family val="2"/>
      </rPr>
      <t>, or fields within the profile, may be given the status ‘publicly visible’, ‘internally visible’ or ‘confidential’ (or similar) in the back-end.</t>
    </r>
  </si>
  <si>
    <r>
      <t xml:space="preserve">The visibility and confidentiality of </t>
    </r>
    <r>
      <rPr>
        <b/>
        <sz val="11"/>
        <color theme="4"/>
        <rFont val="Arial"/>
        <family val="2"/>
      </rPr>
      <t>Research Output</t>
    </r>
    <r>
      <rPr>
        <sz val="11"/>
        <color theme="1"/>
        <rFont val="Arial"/>
        <family val="2"/>
      </rPr>
      <t xml:space="preserve"> may be given the status ‘publicly visible’, ‘internally visible’ or ‘confidential’ (or similar) in the back-end.</t>
    </r>
  </si>
  <si>
    <r>
      <t xml:space="preserve">The visibility and confidentiality of an </t>
    </r>
    <r>
      <rPr>
        <b/>
        <sz val="11"/>
        <color theme="4"/>
        <rFont val="Arial"/>
        <family val="2"/>
      </rPr>
      <t>Activity</t>
    </r>
    <r>
      <rPr>
        <sz val="11"/>
        <color theme="1"/>
        <rFont val="Arial"/>
        <family val="2"/>
      </rPr>
      <t xml:space="preserve"> may be given the status ‘publicly visible’, ‘internally visible’ or ‘confidential’ (or similar) in the back-end.</t>
    </r>
  </si>
  <si>
    <r>
      <t xml:space="preserve">The visibility and confidentiality of a </t>
    </r>
    <r>
      <rPr>
        <b/>
        <sz val="11"/>
        <color theme="4"/>
        <rFont val="Arial"/>
        <family val="2"/>
      </rPr>
      <t>Prize</t>
    </r>
    <r>
      <rPr>
        <sz val="11"/>
        <rFont val="Arial"/>
        <family val="2"/>
      </rPr>
      <t xml:space="preserve"> may be given the status ‘publicly visible’, ‘internally visible’ or ‘confidential’ (or similar) in the back-end.</t>
    </r>
  </si>
  <si>
    <r>
      <t xml:space="preserve">The visibility and confidentiality of a </t>
    </r>
    <r>
      <rPr>
        <b/>
        <sz val="11"/>
        <color theme="4"/>
        <rFont val="Arial"/>
        <family val="2"/>
      </rPr>
      <t>Facility</t>
    </r>
    <r>
      <rPr>
        <sz val="11"/>
        <rFont val="Arial"/>
        <family val="2"/>
      </rPr>
      <t xml:space="preserve"> may be given the status ‘publicly visible’, ‘internally visible’ or ‘confidential’ (or similar)in the back-end.</t>
    </r>
  </si>
  <si>
    <r>
      <t xml:space="preserve">The visibility and confidentiality of a </t>
    </r>
    <r>
      <rPr>
        <b/>
        <sz val="11"/>
        <color theme="4"/>
        <rFont val="Arial"/>
        <family val="2"/>
      </rPr>
      <t>Dataset</t>
    </r>
    <r>
      <rPr>
        <sz val="11"/>
        <rFont val="Arial"/>
        <family val="2"/>
      </rPr>
      <t xml:space="preserve"> may be given the status ‘publicly visible’, ‘internally visible’ or ‘confidential’ (or similar) in the back-end.</t>
    </r>
  </si>
  <si>
    <r>
      <t xml:space="preserve">A </t>
    </r>
    <r>
      <rPr>
        <b/>
        <sz val="11"/>
        <color theme="4"/>
        <rFont val="Arial"/>
        <family val="2"/>
      </rPr>
      <t>Project</t>
    </r>
    <r>
      <rPr>
        <sz val="11"/>
        <color theme="1"/>
        <rFont val="Arial"/>
        <family val="2"/>
      </rPr>
      <t xml:space="preserve"> may have a status ‘started’, ‘ongoing’ or ‘completed’ .</t>
    </r>
  </si>
  <si>
    <t>External organisations</t>
  </si>
  <si>
    <t>External organisations that have contributed to the project.</t>
  </si>
  <si>
    <r>
      <t xml:space="preserve">A </t>
    </r>
    <r>
      <rPr>
        <b/>
        <sz val="11"/>
        <color theme="4"/>
        <rFont val="Arial"/>
        <family val="2"/>
      </rPr>
      <t>Project</t>
    </r>
    <r>
      <rPr>
        <sz val="11"/>
        <rFont val="Arial"/>
        <family val="2"/>
      </rPr>
      <t xml:space="preserve"> may have one or more related external organisations. </t>
    </r>
  </si>
  <si>
    <t>A photo or image that illustrates the research output, that can be displayed on the website.</t>
  </si>
  <si>
    <t>The medium on which the research output is presented.</t>
  </si>
  <si>
    <t>Brief description of the research output.</t>
  </si>
  <si>
    <t>Brief description of the research output, in the original language.</t>
  </si>
  <si>
    <t>The target group for which the research output is intended. A pre-established list of options.</t>
  </si>
  <si>
    <t>The Fontys knowledge theme of the research output.</t>
  </si>
  <si>
    <t>The persons who contributed to the output.</t>
  </si>
  <si>
    <t>The research project from which the research output was obtained.</t>
  </si>
  <si>
    <t xml:space="preserve">The organisational units to which this project is related. </t>
  </si>
  <si>
    <t>The type of research output, in the form of a news item, publication or book, etc.</t>
  </si>
  <si>
    <t>Target group</t>
  </si>
  <si>
    <r>
      <t xml:space="preserve">A </t>
    </r>
    <r>
      <rPr>
        <b/>
        <sz val="11"/>
        <color theme="4"/>
        <rFont val="Arial"/>
        <family val="2"/>
      </rPr>
      <t>Research Output</t>
    </r>
    <r>
      <rPr>
        <sz val="11"/>
        <color theme="1"/>
        <rFont val="Arial"/>
        <family val="2"/>
      </rPr>
      <t xml:space="preserve"> may have one or more related internal organisational units. These may be hierarchical and non-hierarchical organisational units.</t>
    </r>
  </si>
  <si>
    <t>The status of (electronically) publishable research output. A pre-established list of options.</t>
  </si>
  <si>
    <r>
      <t xml:space="preserve">An </t>
    </r>
    <r>
      <rPr>
        <b/>
        <sz val="11"/>
        <color theme="4"/>
        <rFont val="Arial"/>
        <family val="2"/>
      </rPr>
      <t>Activity</t>
    </r>
    <r>
      <rPr>
        <sz val="11"/>
        <color theme="1"/>
        <rFont val="Arial"/>
        <family val="2"/>
      </rPr>
      <t xml:space="preserve"> may have one or more related internal organisational units. These may be hierarchical and non-hierarchical organisational units.</t>
    </r>
  </si>
  <si>
    <t>The research project to which the prize has been awarded.</t>
  </si>
  <si>
    <t>The output of the research, in the form of news items, prizes, publications or lectures.</t>
  </si>
  <si>
    <r>
      <t xml:space="preserve">A </t>
    </r>
    <r>
      <rPr>
        <b/>
        <sz val="11"/>
        <color theme="4"/>
        <rFont val="Arial"/>
        <family val="2"/>
      </rPr>
      <t>Project</t>
    </r>
    <r>
      <rPr>
        <sz val="11"/>
        <color theme="1"/>
        <rFont val="Arial"/>
        <family val="2"/>
      </rPr>
      <t xml:space="preserve"> may have a certain research output. The researcher can make these outputs known by adding research outputs to the project.</t>
    </r>
  </si>
  <si>
    <t>The research output to which the prize has been awarded.</t>
  </si>
  <si>
    <r>
      <t xml:space="preserve">A </t>
    </r>
    <r>
      <rPr>
        <b/>
        <sz val="11"/>
        <color theme="4"/>
        <rFont val="Arial"/>
        <family val="2"/>
      </rPr>
      <t>Prize</t>
    </r>
    <r>
      <rPr>
        <sz val="11"/>
        <color theme="1"/>
        <rFont val="Arial"/>
        <family val="2"/>
      </rPr>
      <t xml:space="preserve"> may relate to one or more research projects.</t>
    </r>
  </si>
  <si>
    <r>
      <t xml:space="preserve">A </t>
    </r>
    <r>
      <rPr>
        <b/>
        <sz val="11"/>
        <color theme="4"/>
        <rFont val="Arial"/>
        <family val="2"/>
      </rPr>
      <t>Price</t>
    </r>
    <r>
      <rPr>
        <sz val="11"/>
        <color theme="1"/>
        <rFont val="Arial"/>
        <family val="2"/>
      </rPr>
      <t xml:space="preserve"> may relate to one or more research outputs.</t>
    </r>
  </si>
  <si>
    <t xml:space="preserve">The research output to which the activity is related. </t>
  </si>
  <si>
    <t xml:space="preserve">The organisational units to which the activity is related. </t>
  </si>
  <si>
    <r>
      <t xml:space="preserve">An </t>
    </r>
    <r>
      <rPr>
        <b/>
        <sz val="11"/>
        <color theme="4"/>
        <rFont val="Arial"/>
        <family val="2"/>
      </rPr>
      <t>Activity</t>
    </r>
    <r>
      <rPr>
        <sz val="11"/>
        <color theme="1"/>
        <rFont val="Arial"/>
        <family val="2"/>
      </rPr>
      <t xml:space="preserve"> may relate to one or more research outputs. </t>
    </r>
  </si>
  <si>
    <r>
      <rPr>
        <sz val="11"/>
        <color rgb="FF000000"/>
        <rFont val="Arial"/>
        <family val="2"/>
      </rPr>
      <t xml:space="preserve">A </t>
    </r>
    <r>
      <rPr>
        <b/>
        <sz val="11"/>
        <color theme="4"/>
        <rFont val="Arial"/>
        <family val="2"/>
      </rPr>
      <t>Project</t>
    </r>
    <r>
      <rPr>
        <sz val="11"/>
        <color rgb="FF000000"/>
        <rFont val="Arial"/>
        <family val="2"/>
      </rPr>
      <t xml:space="preserve"> has a unique and </t>
    </r>
    <r>
      <rPr>
        <sz val="11"/>
        <color theme="1"/>
        <rFont val="Arial"/>
        <family val="2"/>
      </rPr>
      <t>persistent</t>
    </r>
    <r>
      <rPr>
        <sz val="11"/>
        <color rgb="FF000000"/>
        <rFont val="Arial"/>
        <family val="2"/>
      </rPr>
      <t xml:space="preserve"> identifier</t>
    </r>
    <r>
      <rPr>
        <b/>
        <sz val="11"/>
        <color rgb="FF000000"/>
        <rFont val="Arial"/>
        <family val="2"/>
      </rPr>
      <t xml:space="preserve"> </t>
    </r>
    <r>
      <rPr>
        <sz val="11"/>
        <color rgb="FF000000"/>
        <rFont val="Arial"/>
        <family val="2"/>
      </rPr>
      <t>that is managed by the supplying institution.</t>
    </r>
  </si>
  <si>
    <r>
      <t xml:space="preserve">An </t>
    </r>
    <r>
      <rPr>
        <b/>
        <sz val="11"/>
        <color theme="4"/>
        <rFont val="Arial"/>
        <family val="2"/>
      </rPr>
      <t>Organisational Unit</t>
    </r>
    <r>
      <rPr>
        <sz val="11"/>
        <color theme="1"/>
        <rFont val="Arial"/>
        <family val="2"/>
      </rPr>
      <t xml:space="preserve"> has a </t>
    </r>
    <r>
      <rPr>
        <sz val="11"/>
        <color rgb="FF000000"/>
        <rFont val="Arial"/>
        <family val="2"/>
      </rPr>
      <t>unique identifier that is managed by the supplying institution.</t>
    </r>
  </si>
  <si>
    <r>
      <t xml:space="preserve">An </t>
    </r>
    <r>
      <rPr>
        <b/>
        <sz val="11"/>
        <color theme="4"/>
        <rFont val="Arial"/>
        <family val="2"/>
      </rPr>
      <t xml:space="preserve">Organisational Unit </t>
    </r>
    <r>
      <rPr>
        <sz val="11"/>
        <color theme="1"/>
        <rFont val="Arial"/>
        <family val="2"/>
      </rPr>
      <t>has one name</t>
    </r>
    <r>
      <rPr>
        <b/>
        <sz val="11"/>
        <color theme="1"/>
        <rFont val="Arial"/>
        <family val="2"/>
      </rPr>
      <t>.</t>
    </r>
  </si>
  <si>
    <r>
      <t xml:space="preserve">Each </t>
    </r>
    <r>
      <rPr>
        <b/>
        <sz val="11"/>
        <color theme="4"/>
        <rFont val="Arial"/>
        <family val="2"/>
      </rPr>
      <t>Organisational Unit</t>
    </r>
    <r>
      <rPr>
        <sz val="11"/>
        <color theme="1"/>
        <rFont val="Arial"/>
        <family val="2"/>
      </rPr>
      <t xml:space="preserve"> is </t>
    </r>
    <r>
      <rPr>
        <sz val="11"/>
        <color rgb="FF000000"/>
        <rFont val="Arial"/>
        <family val="2"/>
      </rPr>
      <t>of one type.</t>
    </r>
  </si>
  <si>
    <r>
      <t xml:space="preserve">Each </t>
    </r>
    <r>
      <rPr>
        <b/>
        <sz val="11"/>
        <color theme="4"/>
        <rFont val="Arial"/>
        <family val="2"/>
      </rPr>
      <t>Organisational Unit</t>
    </r>
    <r>
      <rPr>
        <sz val="11"/>
        <color rgb="FFFF0000"/>
        <rFont val="Arial"/>
        <family val="2"/>
      </rPr>
      <t xml:space="preserve"> </t>
    </r>
    <r>
      <rPr>
        <sz val="11"/>
        <color theme="1"/>
        <rFont val="Arial"/>
        <family val="2"/>
      </rPr>
      <t xml:space="preserve">is associated with one or more </t>
    </r>
    <r>
      <rPr>
        <sz val="11"/>
        <color rgb="FF000000"/>
        <rFont val="Arial"/>
        <family val="2"/>
      </rPr>
      <t>Electronic Addresses of a known type (fax, e-mail, telephone or mobile)</t>
    </r>
    <r>
      <rPr>
        <sz val="11"/>
        <rFont val="Arial"/>
        <family val="2"/>
      </rPr>
      <t xml:space="preserve">and end use (contact address or work address, etc.) over time. </t>
    </r>
  </si>
  <si>
    <r>
      <t xml:space="preserve">Each </t>
    </r>
    <r>
      <rPr>
        <b/>
        <sz val="11"/>
        <color theme="4"/>
        <rFont val="Arial"/>
        <family val="2"/>
      </rPr>
      <t>Organisational Unit</t>
    </r>
    <r>
      <rPr>
        <sz val="11"/>
        <color theme="1"/>
        <rFont val="Arial"/>
        <family val="2"/>
      </rPr>
      <t xml:space="preserve"> </t>
    </r>
    <r>
      <rPr>
        <sz val="11"/>
        <rFont val="Arial"/>
        <family val="2"/>
      </rPr>
      <t>is</t>
    </r>
    <r>
      <rPr>
        <sz val="11"/>
        <color theme="1"/>
        <rFont val="Arial"/>
        <family val="2"/>
      </rPr>
      <t xml:space="preserve"> associated with one or more </t>
    </r>
    <r>
      <rPr>
        <sz val="11"/>
        <color rgb="FF000000"/>
        <rFont val="Arial"/>
        <family val="2"/>
      </rPr>
      <t>Physical Addresses</t>
    </r>
    <r>
      <rPr>
        <sz val="11"/>
        <color theme="1"/>
        <rFont val="Arial"/>
        <family val="2"/>
      </rPr>
      <t>.</t>
    </r>
  </si>
  <si>
    <r>
      <rPr>
        <sz val="11"/>
        <color rgb="FF000000"/>
        <rFont val="Arial"/>
        <family val="2"/>
      </rPr>
      <t xml:space="preserve">A </t>
    </r>
    <r>
      <rPr>
        <b/>
        <sz val="11"/>
        <color theme="4"/>
        <rFont val="Arial"/>
        <family val="2"/>
      </rPr>
      <t>Facility</t>
    </r>
    <r>
      <rPr>
        <sz val="11"/>
        <color rgb="FF000000"/>
        <rFont val="Arial"/>
        <family val="2"/>
      </rPr>
      <t xml:space="preserve"> has a unique and </t>
    </r>
    <r>
      <rPr>
        <sz val="11"/>
        <color theme="1"/>
        <rFont val="Arial"/>
        <family val="2"/>
      </rPr>
      <t>persistent</t>
    </r>
    <r>
      <rPr>
        <sz val="11"/>
        <color rgb="FF000000"/>
        <rFont val="Arial"/>
        <family val="2"/>
      </rPr>
      <t xml:space="preserve"> identifier.</t>
    </r>
  </si>
  <si>
    <t>Contact information</t>
  </si>
  <si>
    <t>Name and electronic address (e.g. the phone number and/or e-mail address) of the contact person of a facility.</t>
  </si>
  <si>
    <r>
      <t xml:space="preserve">A </t>
    </r>
    <r>
      <rPr>
        <b/>
        <sz val="11"/>
        <color theme="4"/>
        <rFont val="Arial"/>
        <family val="2"/>
      </rPr>
      <t>Facility</t>
    </r>
    <r>
      <rPr>
        <sz val="11"/>
        <color rgb="FFFF0000"/>
        <rFont val="Arial"/>
        <family val="2"/>
      </rPr>
      <t xml:space="preserve"> </t>
    </r>
    <r>
      <rPr>
        <sz val="11"/>
        <color theme="1"/>
        <rFont val="Arial"/>
        <family val="2"/>
      </rPr>
      <t>has one contact person and one e</t>
    </r>
    <r>
      <rPr>
        <sz val="11"/>
        <color rgb="FF000000"/>
        <rFont val="Arial"/>
        <family val="2"/>
      </rPr>
      <t>lectronic addresses of a known type (fax, e-mail, telephone or mobile).</t>
    </r>
  </si>
  <si>
    <t>Research project that are related to or use the facility.</t>
  </si>
  <si>
    <r>
      <t xml:space="preserve">A </t>
    </r>
    <r>
      <rPr>
        <b/>
        <sz val="11"/>
        <color theme="4"/>
        <rFont val="Arial"/>
        <family val="2"/>
      </rPr>
      <t>Facility</t>
    </r>
    <r>
      <rPr>
        <sz val="11"/>
        <color theme="1"/>
        <rFont val="Arial"/>
        <family val="2"/>
      </rPr>
      <t xml:space="preserve"> may be related to one or more research projects. </t>
    </r>
  </si>
  <si>
    <r>
      <t xml:space="preserve">A </t>
    </r>
    <r>
      <rPr>
        <b/>
        <sz val="11"/>
        <color theme="4"/>
        <rFont val="Arial"/>
        <family val="2"/>
      </rPr>
      <t>Dataset</t>
    </r>
    <r>
      <rPr>
        <sz val="11"/>
        <rFont val="Arial"/>
        <family val="2"/>
      </rPr>
      <t xml:space="preserve"> has a production date or period.</t>
    </r>
  </si>
  <si>
    <r>
      <t xml:space="preserve">A </t>
    </r>
    <r>
      <rPr>
        <b/>
        <sz val="11"/>
        <color theme="4"/>
        <rFont val="Arial"/>
        <family val="2"/>
      </rPr>
      <t>Dataset</t>
    </r>
    <r>
      <rPr>
        <sz val="11"/>
        <rFont val="Arial"/>
        <family val="2"/>
      </rPr>
      <t xml:space="preserve"> has a publication date.</t>
    </r>
  </si>
  <si>
    <t>MUST / NICE</t>
  </si>
  <si>
    <t>Functionality YES/NO</t>
  </si>
  <si>
    <t>Score 1</t>
  </si>
  <si>
    <t>Score 2</t>
  </si>
  <si>
    <t>Score 3</t>
  </si>
  <si>
    <t>Total</t>
  </si>
  <si>
    <t>#</t>
  </si>
  <si>
    <t>Factor</t>
  </si>
  <si>
    <t>Calculation model Nice to have attributes</t>
  </si>
  <si>
    <t>Score per attribute 
(10 / 90)</t>
  </si>
  <si>
    <t xml:space="preserve"> Score</t>
  </si>
  <si>
    <t># x Factor</t>
  </si>
  <si>
    <t>Max. Score</t>
  </si>
  <si>
    <t>Functionality 
YES/NO</t>
  </si>
  <si>
    <t>Bidder's information</t>
  </si>
  <si>
    <t>Company name</t>
  </si>
  <si>
    <t>Address</t>
  </si>
  <si>
    <t>Postal code and city</t>
  </si>
  <si>
    <t>Chamber of Commerce (CoC) number</t>
  </si>
  <si>
    <t>= input field</t>
  </si>
  <si>
    <t>Appendix 3 Fontys Research Information specifications</t>
  </si>
  <si>
    <t>N/A</t>
  </si>
  <si>
    <t>Explanation and conditions</t>
  </si>
  <si>
    <t>Score Nice to have
(1 most - 3 least)</t>
  </si>
  <si>
    <t xml:space="preserve">Description of the data field (attribute) in the ICT solution. </t>
  </si>
  <si>
    <t xml:space="preserve">Name of the data field or similar in the ICT solution. </t>
  </si>
  <si>
    <t xml:space="preserve">Function of the data field (attribute) in the ICT solution. </t>
  </si>
  <si>
    <t>Please indicate by choosing Yes or No, whether or not the ICT solution provides the required data field or similar (attribute).</t>
  </si>
  <si>
    <t xml:space="preserve">- Fill in all the yellow input fields on this tab and all green tabs with entities. </t>
  </si>
  <si>
    <t xml:space="preserve">Score Nice to have </t>
  </si>
  <si>
    <t>Column</t>
  </si>
  <si>
    <t>Explanation</t>
  </si>
  <si>
    <r>
      <t xml:space="preserve">Description if the data field (attribute) in the ICT solution is a MUST have or </t>
    </r>
    <r>
      <rPr>
        <sz val="10"/>
        <color theme="1"/>
        <rFont val="Arial"/>
        <family val="2"/>
      </rPr>
      <t>a NICE to have</t>
    </r>
    <r>
      <rPr>
        <sz val="10"/>
        <rFont val="Arial"/>
        <family val="2"/>
      </rPr>
      <t xml:space="preserve"> attribute.</t>
    </r>
  </si>
  <si>
    <t>A score factor is added per nice to have attribute (ranging from 1 most important to 3 least important)</t>
  </si>
  <si>
    <t xml:space="preserve">- Indicate (for all entities, green tabs) whether the specified attributes (both the must-have attributes and nice to have attributes) are supported by the ICT solution. Regarding the must have attributes, the ICT solution must support them. For the nice to have attributes, the Bidder can earn points (sub-award criterion 3.1). A score factor has been assigned to each nice to have attribute (ranging from 1 most important to 3 least important). Based on the provision or lack thereof of the nice to have functionalities combined with the score factor, a final score (cel F36) is determined for sub-award criterion 3.1). </t>
  </si>
  <si>
    <t>Score Sub-award Criterion 3.1 Nice to have attributes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</si>
</sst>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rgb="FF000000"/>
      <name val="Arial"/>
      <family val="2"/>
    </font>
    <font>
      <b/>
      <sz val="11"/>
      <color rgb="FF000000"/>
      <name val="Arial"/>
      <family val="2"/>
    </font>
    <font>
      <sz val="11"/>
      <color theme="1"/>
      <name val="Arial"/>
      <family val="2"/>
    </font>
    <font>
      <b/>
      <sz val="16"/>
      <color theme="0"/>
      <name val="Arial"/>
      <family val="2"/>
    </font>
    <font>
      <b/>
      <sz val="11"/>
      <color theme="1"/>
      <name val="Arial"/>
      <family val="2"/>
    </font>
    <font>
      <sz val="11"/>
      <color rgb="FFFF0000"/>
      <name val="Arial"/>
      <family val="2"/>
    </font>
    <font>
      <sz val="11"/>
      <name val="Arial"/>
      <family val="2"/>
    </font>
    <font>
      <b/>
      <sz val="11"/>
      <color theme="4"/>
      <name val="Arial"/>
      <family val="2"/>
    </font>
    <font>
      <b/>
      <sz val="14"/>
      <color theme="0"/>
      <name val="Arial"/>
      <family val="2"/>
    </font>
    <font>
      <b/>
      <sz val="11"/>
      <color theme="0"/>
      <name val="Arial"/>
      <family val="2"/>
    </font>
    <font>
      <b/>
      <sz val="11"/>
      <color rgb="FF4F81BD"/>
      <name val="Arial"/>
      <family val="2"/>
    </font>
    <font>
      <b/>
      <sz val="11"/>
      <color theme="3" tint="0.39997558519241921"/>
      <name val="Arial"/>
      <family val="2"/>
    </font>
    <font>
      <b/>
      <sz val="10"/>
      <color theme="0"/>
      <name val="Arial"/>
      <family val="2"/>
    </font>
    <font>
      <b/>
      <sz val="10"/>
      <color theme="1"/>
      <name val="Arial"/>
      <family val="2"/>
    </font>
    <font>
      <sz val="10"/>
      <color theme="0"/>
      <name val="Arial"/>
      <family val="2"/>
    </font>
    <font>
      <sz val="10"/>
      <color theme="1"/>
      <name val="Calibri"/>
      <family val="2"/>
      <scheme val="minor"/>
    </font>
    <font>
      <b/>
      <i/>
      <sz val="10"/>
      <color theme="1"/>
      <name val="Arial"/>
      <family val="2"/>
    </font>
    <font>
      <i/>
      <sz val="10"/>
      <color theme="1"/>
      <name val="Arial"/>
      <family val="2"/>
    </font>
    <font>
      <b/>
      <sz val="10"/>
      <name val="Arial"/>
      <family val="2"/>
    </font>
    <font>
      <b/>
      <i/>
      <sz val="10"/>
      <name val="Arial"/>
      <family val="2"/>
    </font>
    <font>
      <sz val="10"/>
      <name val="Arial"/>
      <family val="2"/>
    </font>
    <font>
      <sz val="10"/>
      <name val="Calibri"/>
      <family val="2"/>
      <scheme val="minor"/>
    </font>
    <font>
      <b/>
      <sz val="10"/>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660066"/>
        <bgColor indexed="64"/>
      </patternFill>
    </fill>
    <fill>
      <patternFill patternType="solid">
        <fgColor rgb="FFC5D5E9"/>
        <bgColor indexed="64"/>
      </patternFill>
    </fill>
    <fill>
      <patternFill patternType="solid">
        <fgColor theme="1"/>
        <bgColor indexed="64"/>
      </patternFill>
    </fill>
    <fill>
      <patternFill patternType="solid">
        <fgColor rgb="FF92D050"/>
        <bgColor indexed="64"/>
      </patternFill>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style="thin">
        <color indexed="64"/>
      </left>
      <right/>
      <top/>
      <bottom/>
      <diagonal/>
    </border>
  </borders>
  <cellStyleXfs count="1">
    <xf numFmtId="0" fontId="0" fillId="0" borderId="0"/>
  </cellStyleXfs>
  <cellXfs count="102">
    <xf numFmtId="0" fontId="0" fillId="0" borderId="0" xfId="0"/>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xf>
    <xf numFmtId="0" fontId="6"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0" fillId="2" borderId="1"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2" xfId="0" applyFont="1" applyFill="1" applyBorder="1" applyAlignment="1">
      <alignment horizontal="left" vertical="top" wrapText="1"/>
    </xf>
    <xf numFmtId="0" fontId="10" fillId="0" borderId="5" xfId="0" applyFont="1" applyBorder="1" applyAlignment="1">
      <alignment horizontal="left" vertical="top" wrapText="1"/>
    </xf>
    <xf numFmtId="0" fontId="12" fillId="4" borderId="2" xfId="0" applyFont="1" applyFill="1" applyBorder="1" applyAlignment="1">
      <alignment horizontal="left" vertical="top"/>
    </xf>
    <xf numFmtId="0" fontId="7" fillId="4" borderId="6" xfId="0" applyFont="1" applyFill="1" applyBorder="1" applyAlignment="1">
      <alignment horizontal="left" vertical="top"/>
    </xf>
    <xf numFmtId="0" fontId="13" fillId="4" borderId="2" xfId="0" applyFont="1" applyFill="1" applyBorder="1" applyAlignment="1">
      <alignment horizontal="left" vertical="top"/>
    </xf>
    <xf numFmtId="0" fontId="13" fillId="4" borderId="5" xfId="0" applyFont="1" applyFill="1" applyBorder="1" applyAlignment="1">
      <alignment horizontal="left" vertical="top"/>
    </xf>
    <xf numFmtId="0" fontId="13" fillId="4" borderId="4" xfId="0" applyFont="1" applyFill="1" applyBorder="1" applyAlignment="1">
      <alignment horizontal="left" vertical="top"/>
    </xf>
    <xf numFmtId="0" fontId="13" fillId="4" borderId="1" xfId="0" applyFont="1" applyFill="1" applyBorder="1" applyAlignment="1">
      <alignment horizontal="left" vertical="top"/>
    </xf>
    <xf numFmtId="0" fontId="9" fillId="0" borderId="0" xfId="0" applyFont="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wrapText="1"/>
    </xf>
    <xf numFmtId="0" fontId="6" fillId="0" borderId="2" xfId="0" applyFont="1" applyBorder="1" applyAlignment="1">
      <alignment horizontal="left" vertical="top" wrapText="1"/>
    </xf>
    <xf numFmtId="0" fontId="6" fillId="5" borderId="1" xfId="0" applyFont="1" applyFill="1" applyBorder="1" applyAlignment="1">
      <alignment horizontal="left" vertical="top" wrapText="1"/>
    </xf>
    <xf numFmtId="0" fontId="6" fillId="5" borderId="1" xfId="0" applyFont="1" applyFill="1" applyBorder="1" applyAlignment="1">
      <alignment horizontal="left" vertical="top"/>
    </xf>
    <xf numFmtId="0" fontId="10" fillId="5" borderId="1" xfId="0" applyFont="1" applyFill="1" applyBorder="1" applyAlignment="1">
      <alignment horizontal="left" vertical="top" wrapText="1"/>
    </xf>
    <xf numFmtId="0" fontId="6" fillId="0" borderId="0" xfId="0" applyFont="1" applyAlignment="1">
      <alignment horizontal="center" vertical="top"/>
    </xf>
    <xf numFmtId="0" fontId="13" fillId="4" borderId="1" xfId="0" applyFont="1" applyFill="1" applyBorder="1" applyAlignment="1">
      <alignment horizontal="center" vertical="top"/>
    </xf>
    <xf numFmtId="0" fontId="13" fillId="4" borderId="1" xfId="0" applyFont="1" applyFill="1" applyBorder="1" applyAlignment="1">
      <alignment horizontal="center" vertical="top" wrapText="1"/>
    </xf>
    <xf numFmtId="2" fontId="6" fillId="0" borderId="1" xfId="0" applyNumberFormat="1" applyFont="1" applyBorder="1" applyAlignment="1">
      <alignment horizontal="center" vertical="top"/>
    </xf>
    <xf numFmtId="0" fontId="6" fillId="0" borderId="1" xfId="0" applyFont="1" applyBorder="1" applyAlignment="1">
      <alignment horizontal="center" vertical="top" wrapText="1"/>
    </xf>
    <xf numFmtId="0" fontId="6" fillId="5" borderId="1" xfId="0" applyFont="1" applyFill="1" applyBorder="1" applyAlignment="1">
      <alignment horizontal="center" vertical="top" wrapText="1"/>
    </xf>
    <xf numFmtId="0" fontId="6" fillId="0" borderId="1" xfId="0" applyFont="1" applyBorder="1" applyAlignment="1">
      <alignment horizontal="center" vertical="top"/>
    </xf>
    <xf numFmtId="0" fontId="6" fillId="5" borderId="1" xfId="0" applyFont="1" applyFill="1" applyBorder="1" applyAlignment="1">
      <alignment horizontal="center" vertical="top"/>
    </xf>
    <xf numFmtId="0" fontId="6" fillId="5" borderId="2"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vertical="top"/>
    </xf>
    <xf numFmtId="0" fontId="13" fillId="4" borderId="4" xfId="0" applyFont="1" applyFill="1" applyBorder="1" applyAlignment="1">
      <alignment horizontal="left" vertical="top" wrapText="1"/>
    </xf>
    <xf numFmtId="0" fontId="10" fillId="5" borderId="1" xfId="0" applyFont="1" applyFill="1" applyBorder="1" applyAlignment="1">
      <alignment horizontal="center" vertical="top" wrapText="1"/>
    </xf>
    <xf numFmtId="0" fontId="6" fillId="2" borderId="0" xfId="0" applyFont="1" applyFill="1" applyAlignment="1">
      <alignment horizontal="center" vertical="top"/>
    </xf>
    <xf numFmtId="0" fontId="6" fillId="2" borderId="0" xfId="0" applyFont="1" applyFill="1" applyAlignment="1">
      <alignment horizontal="center" vertical="top" wrapText="1"/>
    </xf>
    <xf numFmtId="2" fontId="6" fillId="2" borderId="1" xfId="0" applyNumberFormat="1" applyFont="1" applyFill="1" applyBorder="1" applyAlignment="1">
      <alignment horizontal="center" vertical="top"/>
    </xf>
    <xf numFmtId="0" fontId="13" fillId="4" borderId="4" xfId="0" applyFont="1" applyFill="1" applyBorder="1" applyAlignment="1">
      <alignment horizontal="center" vertical="top" wrapText="1"/>
    </xf>
    <xf numFmtId="0" fontId="7" fillId="4" borderId="6" xfId="0" applyFont="1" applyFill="1" applyBorder="1" applyAlignment="1">
      <alignment horizontal="center" vertical="top"/>
    </xf>
    <xf numFmtId="0" fontId="6" fillId="0" borderId="0" xfId="0" applyFont="1" applyAlignment="1">
      <alignment horizontal="center" vertical="top" wrapText="1"/>
    </xf>
    <xf numFmtId="0" fontId="16" fillId="6" borderId="0" xfId="0" applyFont="1" applyFill="1"/>
    <xf numFmtId="0" fontId="19" fillId="0" borderId="0" xfId="0" applyFont="1"/>
    <xf numFmtId="0" fontId="0" fillId="2" borderId="0" xfId="0" applyFill="1" applyAlignment="1">
      <alignment vertical="top"/>
    </xf>
    <xf numFmtId="0" fontId="19" fillId="2" borderId="0" xfId="0" applyFont="1" applyFill="1" applyAlignment="1">
      <alignment vertical="top" wrapText="1"/>
    </xf>
    <xf numFmtId="0" fontId="6" fillId="8" borderId="1" xfId="0" applyFont="1" applyFill="1" applyBorder="1" applyAlignment="1">
      <alignment horizontal="center" vertical="top"/>
    </xf>
    <xf numFmtId="0" fontId="19" fillId="0" borderId="1" xfId="0" applyFont="1" applyBorder="1"/>
    <xf numFmtId="0" fontId="16" fillId="6" borderId="2" xfId="0" applyFont="1" applyFill="1" applyBorder="1" applyAlignment="1">
      <alignment horizontal="left" vertical="top" wrapText="1"/>
    </xf>
    <xf numFmtId="0" fontId="16" fillId="6" borderId="1" xfId="0" quotePrefix="1" applyFont="1" applyFill="1" applyBorder="1" applyAlignment="1">
      <alignment horizontal="left" vertical="top" wrapText="1"/>
    </xf>
    <xf numFmtId="0" fontId="17" fillId="2" borderId="1" xfId="0" applyFont="1" applyFill="1" applyBorder="1" applyAlignment="1">
      <alignment vertical="top" wrapText="1"/>
    </xf>
    <xf numFmtId="0" fontId="17" fillId="2" borderId="0" xfId="0" applyFont="1" applyFill="1" applyAlignment="1">
      <alignment vertical="top" wrapText="1"/>
    </xf>
    <xf numFmtId="0" fontId="3" fillId="2" borderId="0" xfId="0" applyFont="1" applyFill="1" applyAlignment="1">
      <alignment horizontal="left" vertical="top" wrapText="1"/>
    </xf>
    <xf numFmtId="0" fontId="6" fillId="2" borderId="0" xfId="0" applyFont="1" applyFill="1" applyAlignment="1">
      <alignment vertical="top"/>
    </xf>
    <xf numFmtId="0" fontId="17" fillId="2" borderId="0" xfId="0" applyFont="1" applyFill="1" applyAlignment="1">
      <alignment horizontal="center" vertical="top" wrapText="1"/>
    </xf>
    <xf numFmtId="0" fontId="3" fillId="2" borderId="0" xfId="0" applyFont="1" applyFill="1" applyAlignment="1">
      <alignment horizontal="right" vertical="top" wrapText="1"/>
    </xf>
    <xf numFmtId="0" fontId="3" fillId="2" borderId="0" xfId="0" applyFont="1" applyFill="1" applyAlignment="1">
      <alignment horizontal="center" vertical="top" wrapText="1"/>
    </xf>
    <xf numFmtId="0" fontId="20" fillId="2" borderId="7" xfId="0" applyFont="1" applyFill="1" applyBorder="1" applyAlignment="1">
      <alignment horizontal="right" vertical="top" wrapText="1"/>
    </xf>
    <xf numFmtId="0" fontId="20" fillId="2" borderId="7" xfId="0" applyFont="1" applyFill="1" applyBorder="1" applyAlignment="1">
      <alignment horizontal="center" vertical="top" wrapText="1"/>
    </xf>
    <xf numFmtId="0" fontId="3" fillId="2" borderId="0" xfId="0" applyFont="1" applyFill="1" applyAlignment="1">
      <alignment vertical="top" wrapText="1"/>
    </xf>
    <xf numFmtId="0" fontId="21" fillId="2"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alignment horizontal="center" vertical="top" wrapText="1"/>
    </xf>
    <xf numFmtId="2" fontId="23" fillId="7" borderId="8" xfId="0" applyNumberFormat="1" applyFont="1" applyFill="1" applyBorder="1" applyAlignment="1">
      <alignment horizontal="center" vertical="top" wrapText="1"/>
    </xf>
    <xf numFmtId="0" fontId="0" fillId="2" borderId="0" xfId="0" applyFill="1" applyAlignment="1">
      <alignment vertical="top" wrapText="1"/>
    </xf>
    <xf numFmtId="0" fontId="6" fillId="8" borderId="1" xfId="0" applyFont="1" applyFill="1" applyBorder="1" applyAlignment="1" applyProtection="1">
      <alignment horizontal="center" vertical="top"/>
      <protection locked="0"/>
    </xf>
    <xf numFmtId="0" fontId="10" fillId="8" borderId="1" xfId="0" applyFont="1" applyFill="1" applyBorder="1" applyAlignment="1" applyProtection="1">
      <alignment horizontal="center" vertical="top"/>
      <protection locked="0"/>
    </xf>
    <xf numFmtId="0" fontId="13" fillId="8" borderId="1" xfId="0" applyFont="1" applyFill="1" applyBorder="1" applyAlignment="1" applyProtection="1">
      <alignment horizontal="center" vertical="top" wrapText="1"/>
      <protection locked="0"/>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xf>
    <xf numFmtId="0" fontId="10" fillId="2" borderId="1" xfId="0" applyFont="1" applyFill="1" applyBorder="1" applyAlignment="1">
      <alignment horizontal="left" vertical="top"/>
    </xf>
    <xf numFmtId="0" fontId="10" fillId="5" borderId="1" xfId="0" applyFont="1" applyFill="1" applyBorder="1" applyAlignment="1">
      <alignment horizontal="center" vertical="top"/>
    </xf>
    <xf numFmtId="0" fontId="0" fillId="2" borderId="0" xfId="0" applyFill="1" applyAlignment="1">
      <alignment horizontal="center" vertical="top"/>
    </xf>
    <xf numFmtId="0" fontId="12" fillId="4" borderId="3" xfId="0" applyFont="1" applyFill="1" applyBorder="1" applyAlignment="1">
      <alignment horizontal="center" vertical="top" wrapText="1"/>
    </xf>
    <xf numFmtId="0" fontId="0" fillId="2" borderId="0" xfId="0" applyFill="1" applyAlignment="1">
      <alignment horizontal="left" vertical="top"/>
    </xf>
    <xf numFmtId="0" fontId="10" fillId="5" borderId="1" xfId="0" applyFont="1" applyFill="1" applyBorder="1" applyAlignment="1">
      <alignment horizontal="left" vertical="top"/>
    </xf>
    <xf numFmtId="0" fontId="24" fillId="0" borderId="1" xfId="0" quotePrefix="1" applyFont="1" applyBorder="1" applyAlignment="1">
      <alignment horizontal="left" vertical="top" wrapText="1"/>
    </xf>
    <xf numFmtId="0" fontId="25" fillId="0" borderId="1" xfId="0" applyFont="1" applyBorder="1" applyAlignment="1">
      <alignment horizontal="left" vertical="top" wrapText="1"/>
    </xf>
    <xf numFmtId="0" fontId="19" fillId="0" borderId="1" xfId="0" applyFont="1" applyBorder="1" applyAlignment="1">
      <alignment horizontal="left" vertical="top" wrapText="1"/>
    </xf>
    <xf numFmtId="0" fontId="26" fillId="6" borderId="2" xfId="0" applyFont="1" applyFill="1" applyBorder="1" applyAlignment="1">
      <alignment horizontal="left" vertical="top" wrapText="1"/>
    </xf>
    <xf numFmtId="0" fontId="26" fillId="6" borderId="6" xfId="0" applyFont="1" applyFill="1" applyBorder="1" applyAlignment="1">
      <alignment horizontal="left" vertical="top" wrapText="1"/>
    </xf>
    <xf numFmtId="0" fontId="26" fillId="6" borderId="3" xfId="0" applyFont="1" applyFill="1" applyBorder="1" applyAlignment="1">
      <alignment horizontal="left" vertical="top" wrapText="1"/>
    </xf>
    <xf numFmtId="0" fontId="16" fillId="6" borderId="0" xfId="0" applyFont="1" applyFill="1"/>
    <xf numFmtId="0" fontId="18" fillId="6" borderId="0" xfId="0" applyFont="1" applyFill="1"/>
    <xf numFmtId="0" fontId="19" fillId="0" borderId="0" xfId="0" applyFont="1"/>
    <xf numFmtId="0" fontId="19" fillId="2" borderId="9" xfId="0" applyFont="1" applyFill="1" applyBorder="1" applyAlignment="1">
      <alignment vertical="top"/>
    </xf>
    <xf numFmtId="0" fontId="19" fillId="0" borderId="0" xfId="0" applyFont="1" applyAlignment="1">
      <alignment vertical="top"/>
    </xf>
    <xf numFmtId="0" fontId="19" fillId="8" borderId="2" xfId="0" applyFont="1" applyFill="1" applyBorder="1" applyAlignment="1" applyProtection="1">
      <alignment horizontal="left"/>
      <protection locked="0"/>
    </xf>
    <xf numFmtId="0" fontId="19" fillId="8" borderId="6" xfId="0" applyFont="1" applyFill="1" applyBorder="1" applyAlignment="1" applyProtection="1">
      <alignment horizontal="left"/>
      <protection locked="0"/>
    </xf>
    <xf numFmtId="0" fontId="19" fillId="8" borderId="3" xfId="0" applyFont="1" applyFill="1" applyBorder="1" applyAlignment="1" applyProtection="1">
      <alignment horizontal="left"/>
      <protection locked="0"/>
    </xf>
    <xf numFmtId="0" fontId="16" fillId="6" borderId="0" xfId="0" applyFont="1" applyFill="1" applyAlignment="1">
      <alignment horizontal="lef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3"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FFFFCC"/>
      <color rgb="FF660066"/>
      <color rgb="FFC5D5E9"/>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3821513</xdr:colOff>
      <xdr:row>254</xdr:row>
      <xdr:rowOff>26168</xdr:rowOff>
    </xdr:from>
    <xdr:to>
      <xdr:col>1</xdr:col>
      <xdr:colOff>7132235</xdr:colOff>
      <xdr:row>256</xdr:row>
      <xdr:rowOff>39776</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678388" y="93647393"/>
          <a:ext cx="0" cy="394608"/>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rtl="0"/>
          <a:r>
            <a:rPr lang="en-gb" sz="1100"/>
            <a:t>Templates &amp; Attributes to be defined in consultation.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3821513</xdr:colOff>
      <xdr:row>262</xdr:row>
      <xdr:rowOff>26168</xdr:rowOff>
    </xdr:from>
    <xdr:to>
      <xdr:col>1</xdr:col>
      <xdr:colOff>7132235</xdr:colOff>
      <xdr:row>264</xdr:row>
      <xdr:rowOff>39776</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1897463" y="55785518"/>
          <a:ext cx="0" cy="375558"/>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rtl="0"/>
          <a:r>
            <a:rPr lang="en-gb" sz="1100"/>
            <a:t>Templates &amp; Attributes to be defined in consultation.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3821513</xdr:colOff>
      <xdr:row>269</xdr:row>
      <xdr:rowOff>26168</xdr:rowOff>
    </xdr:from>
    <xdr:to>
      <xdr:col>1</xdr:col>
      <xdr:colOff>7132235</xdr:colOff>
      <xdr:row>271</xdr:row>
      <xdr:rowOff>39776</xdr:rowOff>
    </xdr:to>
    <xdr:sp macro="" textlink="">
      <xdr:nvSpPr>
        <xdr:cNvPr id="2" name="Rectangle 1">
          <a:extLst>
            <a:ext uri="{FF2B5EF4-FFF2-40B4-BE49-F238E27FC236}">
              <a16:creationId xmlns:a16="http://schemas.microsoft.com/office/drawing/2014/main" id="{00000000-0008-0000-0200-000002000000}"/>
            </a:ext>
          </a:extLst>
        </xdr:cNvPr>
        <xdr:cNvSpPr/>
      </xdr:nvSpPr>
      <xdr:spPr>
        <a:xfrm>
          <a:off x="2154638" y="58204868"/>
          <a:ext cx="0" cy="375558"/>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rtl="0"/>
          <a:r>
            <a:rPr lang="en-gb" sz="1100"/>
            <a:t>Templates &amp; Attributes to be defined in consultation.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723DA-2939-4AA2-9FD0-ABB27423E486}">
  <sheetPr>
    <tabColor rgb="FF660066"/>
  </sheetPr>
  <dimension ref="A1:AD37"/>
  <sheetViews>
    <sheetView tabSelected="1" zoomScaleNormal="100" workbookViewId="0">
      <selection activeCell="I13" sqref="I13"/>
    </sheetView>
  </sheetViews>
  <sheetFormatPr defaultColWidth="8.88671875" defaultRowHeight="14.4" x14ac:dyDescent="0.3"/>
  <cols>
    <col min="1" max="1" width="2.33203125" style="48" customWidth="1"/>
    <col min="2" max="2" width="35.5546875" style="68" customWidth="1"/>
    <col min="3" max="6" width="10.88671875" style="68" customWidth="1"/>
    <col min="7" max="7" width="70.5546875" style="68" customWidth="1"/>
    <col min="8" max="8" width="8.88671875" style="48"/>
    <col min="9" max="9" width="8.88671875" style="48" customWidth="1"/>
    <col min="10" max="29" width="8.88671875" style="48"/>
    <col min="30" max="30" width="0" style="48" hidden="1" customWidth="1"/>
    <col min="31" max="16384" width="8.88671875" style="48"/>
  </cols>
  <sheetData>
    <row r="1" spans="2:30" x14ac:dyDescent="0.3">
      <c r="B1" s="86" t="s">
        <v>376</v>
      </c>
      <c r="C1" s="87"/>
      <c r="D1" s="87"/>
      <c r="E1" s="87"/>
      <c r="F1" s="88"/>
      <c r="G1" s="88"/>
    </row>
    <row r="2" spans="2:30" x14ac:dyDescent="0.3">
      <c r="B2" s="47"/>
      <c r="C2" s="49"/>
      <c r="D2" s="49"/>
      <c r="E2" s="49"/>
      <c r="F2" s="49"/>
      <c r="G2" s="49"/>
    </row>
    <row r="3" spans="2:30" x14ac:dyDescent="0.3">
      <c r="B3" s="50"/>
      <c r="C3" s="89" t="s">
        <v>375</v>
      </c>
      <c r="D3" s="90"/>
      <c r="E3" s="49"/>
      <c r="F3" s="49"/>
      <c r="G3" s="49"/>
    </row>
    <row r="4" spans="2:30" x14ac:dyDescent="0.3">
      <c r="B4" s="49"/>
      <c r="C4" s="49"/>
      <c r="D4" s="49"/>
      <c r="E4" s="49"/>
      <c r="F4" s="49"/>
      <c r="G4" s="49"/>
    </row>
    <row r="5" spans="2:30" ht="12" customHeight="1" x14ac:dyDescent="0.3">
      <c r="B5" s="46" t="s">
        <v>370</v>
      </c>
      <c r="C5" s="87"/>
      <c r="D5" s="88"/>
      <c r="E5" s="88"/>
      <c r="F5" s="88"/>
      <c r="G5" s="88"/>
    </row>
    <row r="6" spans="2:30" ht="12" customHeight="1" x14ac:dyDescent="0.3">
      <c r="B6" s="51" t="s">
        <v>371</v>
      </c>
      <c r="C6" s="91"/>
      <c r="D6" s="92"/>
      <c r="E6" s="92"/>
      <c r="F6" s="92"/>
      <c r="G6" s="93"/>
    </row>
    <row r="7" spans="2:30" ht="12" customHeight="1" x14ac:dyDescent="0.3">
      <c r="B7" s="51" t="s">
        <v>372</v>
      </c>
      <c r="C7" s="91"/>
      <c r="D7" s="92"/>
      <c r="E7" s="92"/>
      <c r="F7" s="92"/>
      <c r="G7" s="93"/>
    </row>
    <row r="8" spans="2:30" ht="12" customHeight="1" x14ac:dyDescent="0.3">
      <c r="B8" s="51" t="s">
        <v>373</v>
      </c>
      <c r="C8" s="91"/>
      <c r="D8" s="92"/>
      <c r="E8" s="92"/>
      <c r="F8" s="92"/>
      <c r="G8" s="93"/>
    </row>
    <row r="9" spans="2:30" ht="12" customHeight="1" x14ac:dyDescent="0.3">
      <c r="B9" s="51" t="s">
        <v>374</v>
      </c>
      <c r="C9" s="91"/>
      <c r="D9" s="92"/>
      <c r="E9" s="92"/>
      <c r="F9" s="92"/>
      <c r="G9" s="93"/>
    </row>
    <row r="10" spans="2:30" ht="12" customHeight="1" x14ac:dyDescent="0.3">
      <c r="B10" s="49"/>
      <c r="C10" s="49"/>
      <c r="D10" s="49"/>
      <c r="E10" s="49"/>
      <c r="F10" s="49"/>
      <c r="G10" s="49"/>
    </row>
    <row r="11" spans="2:30" ht="13.95" customHeight="1" x14ac:dyDescent="0.3">
      <c r="B11" s="52" t="s">
        <v>378</v>
      </c>
      <c r="C11" s="52"/>
      <c r="D11" s="52"/>
      <c r="E11" s="52"/>
      <c r="F11" s="52"/>
      <c r="G11" s="52"/>
      <c r="AD11" s="48" t="s">
        <v>270</v>
      </c>
    </row>
    <row r="12" spans="2:30" x14ac:dyDescent="0.3">
      <c r="B12" s="80" t="s">
        <v>384</v>
      </c>
      <c r="C12" s="81"/>
      <c r="D12" s="81"/>
      <c r="E12" s="81"/>
      <c r="F12" s="81"/>
      <c r="G12" s="81"/>
    </row>
    <row r="13" spans="2:30" ht="57" customHeight="1" x14ac:dyDescent="0.3">
      <c r="B13" s="80" t="s">
        <v>390</v>
      </c>
      <c r="C13" s="82"/>
      <c r="D13" s="82"/>
      <c r="E13" s="82"/>
      <c r="F13" s="82"/>
      <c r="G13" s="82"/>
    </row>
    <row r="14" spans="2:30" x14ac:dyDescent="0.3">
      <c r="B14" s="53" t="s">
        <v>386</v>
      </c>
      <c r="C14" s="83" t="s">
        <v>387</v>
      </c>
      <c r="D14" s="84"/>
      <c r="E14" s="84"/>
      <c r="F14" s="84"/>
      <c r="G14" s="85"/>
    </row>
    <row r="15" spans="2:30" x14ac:dyDescent="0.3">
      <c r="B15" s="54" t="s">
        <v>271</v>
      </c>
      <c r="C15" s="95" t="s">
        <v>381</v>
      </c>
      <c r="D15" s="96"/>
      <c r="E15" s="96"/>
      <c r="F15" s="96"/>
      <c r="G15" s="97"/>
      <c r="AD15" s="48" t="s">
        <v>272</v>
      </c>
    </row>
    <row r="16" spans="2:30" x14ac:dyDescent="0.3">
      <c r="B16" s="54" t="s">
        <v>273</v>
      </c>
      <c r="C16" s="95" t="s">
        <v>380</v>
      </c>
      <c r="D16" s="96"/>
      <c r="E16" s="96"/>
      <c r="F16" s="96"/>
      <c r="G16" s="97"/>
    </row>
    <row r="17" spans="1:7" x14ac:dyDescent="0.3">
      <c r="B17" s="54" t="s">
        <v>274</v>
      </c>
      <c r="C17" s="95" t="s">
        <v>382</v>
      </c>
      <c r="D17" s="96"/>
      <c r="E17" s="96"/>
      <c r="F17" s="96"/>
      <c r="G17" s="97"/>
    </row>
    <row r="18" spans="1:7" x14ac:dyDescent="0.3">
      <c r="B18" s="54" t="s">
        <v>356</v>
      </c>
      <c r="C18" s="98" t="s">
        <v>388</v>
      </c>
      <c r="D18" s="96"/>
      <c r="E18" s="96"/>
      <c r="F18" s="96"/>
      <c r="G18" s="97"/>
    </row>
    <row r="19" spans="1:7" ht="30.75" customHeight="1" x14ac:dyDescent="0.3">
      <c r="B19" s="54" t="s">
        <v>385</v>
      </c>
      <c r="C19" s="98" t="s">
        <v>389</v>
      </c>
      <c r="D19" s="96"/>
      <c r="E19" s="96"/>
      <c r="F19" s="96"/>
      <c r="G19" s="97"/>
    </row>
    <row r="20" spans="1:7" x14ac:dyDescent="0.3">
      <c r="B20" s="54" t="s">
        <v>357</v>
      </c>
      <c r="C20" s="95" t="s">
        <v>383</v>
      </c>
      <c r="D20" s="96"/>
      <c r="E20" s="96"/>
      <c r="F20" s="96"/>
      <c r="G20" s="97"/>
    </row>
    <row r="21" spans="1:7" x14ac:dyDescent="0.3">
      <c r="B21" s="55"/>
      <c r="C21" s="56"/>
      <c r="D21" s="56"/>
      <c r="E21" s="56"/>
      <c r="F21" s="56"/>
      <c r="G21" s="56"/>
    </row>
    <row r="22" spans="1:7" x14ac:dyDescent="0.3">
      <c r="B22" s="94" t="s">
        <v>364</v>
      </c>
      <c r="C22" s="94"/>
      <c r="D22" s="94"/>
      <c r="E22" s="94"/>
      <c r="F22" s="94"/>
      <c r="G22" s="49"/>
    </row>
    <row r="23" spans="1:7" x14ac:dyDescent="0.3">
      <c r="A23" s="57"/>
      <c r="B23" s="55"/>
      <c r="C23" s="58" t="s">
        <v>362</v>
      </c>
      <c r="D23" s="58" t="s">
        <v>363</v>
      </c>
      <c r="E23" s="58" t="s">
        <v>367</v>
      </c>
      <c r="F23" s="58" t="s">
        <v>368</v>
      </c>
      <c r="G23" s="49"/>
    </row>
    <row r="24" spans="1:7" x14ac:dyDescent="0.3">
      <c r="A24" s="57"/>
      <c r="B24" s="59" t="s">
        <v>358</v>
      </c>
      <c r="C24" s="60">
        <f>PERSON!F25+'ORGANISATION UNIT'!F21+'RESEARCH PROJECT'!F30+'RESEARCH OUTPUT'!F26+'RESEARCH ACTIVITY'!F18+FACILITY!F18+DATASET!F21</f>
        <v>22</v>
      </c>
      <c r="D24" s="60">
        <v>3</v>
      </c>
      <c r="E24" s="60">
        <f>C24*D24</f>
        <v>66</v>
      </c>
      <c r="F24" s="60">
        <f>C29*E24</f>
        <v>7.333333333333333</v>
      </c>
      <c r="G24" s="49"/>
    </row>
    <row r="25" spans="1:7" x14ac:dyDescent="0.3">
      <c r="A25" s="57"/>
      <c r="B25" s="59" t="s">
        <v>359</v>
      </c>
      <c r="C25" s="60">
        <f>PERSON!F26+'ORGANISATION UNIT'!F22+'RESEARCH PROJECT'!F31+'RESEARCH OUTPUT'!F27+'RESEARCH ACTIVITY'!F19+FACILITY!F19+DATASET!F22</f>
        <v>6</v>
      </c>
      <c r="D25" s="60">
        <v>2</v>
      </c>
      <c r="E25" s="60">
        <f>C25*D25</f>
        <v>12</v>
      </c>
      <c r="F25" s="60">
        <f>E25*C29</f>
        <v>1.3333333333333333</v>
      </c>
      <c r="G25" s="49"/>
    </row>
    <row r="26" spans="1:7" ht="21.75" customHeight="1" x14ac:dyDescent="0.3">
      <c r="A26" s="57"/>
      <c r="B26" s="59" t="s">
        <v>360</v>
      </c>
      <c r="C26" s="60">
        <f>PERSON!F27+'ORGANISATION UNIT'!F23+'RESEARCH PROJECT'!F32+'RESEARCH OUTPUT'!F28+'RESEARCH ACTIVITY'!F20+FACILITY!F20+DATASET!F23</f>
        <v>12</v>
      </c>
      <c r="D26" s="60">
        <v>1</v>
      </c>
      <c r="E26" s="60">
        <f>C26*D26</f>
        <v>12</v>
      </c>
      <c r="F26" s="60">
        <f>E26*C29</f>
        <v>1.3333333333333333</v>
      </c>
      <c r="G26" s="49"/>
    </row>
    <row r="27" spans="1:7" ht="15" thickBot="1" x14ac:dyDescent="0.35">
      <c r="A27" s="57"/>
      <c r="B27" s="61" t="s">
        <v>361</v>
      </c>
      <c r="C27" s="62">
        <f>SUM(C24:C26)</f>
        <v>40</v>
      </c>
      <c r="D27" s="62"/>
      <c r="E27" s="62">
        <f t="shared" ref="E27:F27" si="0">SUM(E24:E26)</f>
        <v>90</v>
      </c>
      <c r="F27" s="62">
        <f t="shared" si="0"/>
        <v>10</v>
      </c>
      <c r="G27" s="49"/>
    </row>
    <row r="28" spans="1:7" ht="15" thickTop="1" x14ac:dyDescent="0.3">
      <c r="A28" s="57"/>
      <c r="B28" s="63"/>
      <c r="C28" s="63"/>
      <c r="D28" s="63"/>
      <c r="E28" s="63"/>
      <c r="F28" s="63"/>
      <c r="G28" s="49"/>
    </row>
    <row r="29" spans="1:7" ht="26.4" x14ac:dyDescent="0.3">
      <c r="A29" s="57"/>
      <c r="B29" s="64" t="s">
        <v>365</v>
      </c>
      <c r="C29" s="63">
        <v>0.1111111111111111</v>
      </c>
      <c r="D29" s="64"/>
      <c r="E29" s="63"/>
      <c r="F29" s="63"/>
      <c r="G29" s="49"/>
    </row>
    <row r="30" spans="1:7" x14ac:dyDescent="0.3">
      <c r="B30" s="49"/>
      <c r="C30" s="49"/>
      <c r="D30" s="49"/>
      <c r="E30" s="49"/>
      <c r="F30" s="49"/>
      <c r="G30" s="49"/>
    </row>
    <row r="31" spans="1:7" x14ac:dyDescent="0.3">
      <c r="B31" s="94" t="s">
        <v>391</v>
      </c>
      <c r="C31" s="94"/>
      <c r="D31" s="94"/>
      <c r="E31" s="94"/>
      <c r="F31" s="94"/>
      <c r="G31" s="49"/>
    </row>
    <row r="32" spans="1:7" x14ac:dyDescent="0.3">
      <c r="A32" s="57"/>
      <c r="B32" s="65"/>
      <c r="C32" s="66" t="s">
        <v>362</v>
      </c>
      <c r="D32" s="58" t="s">
        <v>363</v>
      </c>
      <c r="E32" s="58" t="s">
        <v>367</v>
      </c>
      <c r="F32" s="58" t="s">
        <v>366</v>
      </c>
      <c r="G32" s="49"/>
    </row>
    <row r="33" spans="1:7" x14ac:dyDescent="0.3">
      <c r="A33" s="57"/>
      <c r="B33" s="59" t="s">
        <v>358</v>
      </c>
      <c r="C33" s="60">
        <f>PERSON!G25+'ORGANISATION UNIT'!G21+'RESEARCH PROJECT'!G30+'RESEARCH OUTPUT'!G26+'RESEARCH ACTIVITY'!G18+FACILITY!G18+DATASET!G21</f>
        <v>0</v>
      </c>
      <c r="D33" s="60">
        <v>3</v>
      </c>
      <c r="E33" s="60">
        <f>C33*D33</f>
        <v>0</v>
      </c>
      <c r="F33" s="60">
        <f>C29*E33</f>
        <v>0</v>
      </c>
      <c r="G33" s="49"/>
    </row>
    <row r="34" spans="1:7" x14ac:dyDescent="0.3">
      <c r="A34" s="57"/>
      <c r="B34" s="59" t="s">
        <v>359</v>
      </c>
      <c r="C34" s="60">
        <f>PERSON!G26+'ORGANISATION UNIT'!G22+'RESEARCH PROJECT'!G31+'RESEARCH OUTPUT'!G27+'RESEARCH ACTIVITY'!G19+FACILITY!G19+DATASET!G22</f>
        <v>0</v>
      </c>
      <c r="D34" s="60">
        <v>2</v>
      </c>
      <c r="E34" s="60">
        <f>C34*D34</f>
        <v>0</v>
      </c>
      <c r="F34" s="60">
        <f>C29*E34</f>
        <v>0</v>
      </c>
      <c r="G34" s="49"/>
    </row>
    <row r="35" spans="1:7" ht="20.25" customHeight="1" thickBot="1" x14ac:dyDescent="0.35">
      <c r="A35" s="57"/>
      <c r="B35" s="59" t="s">
        <v>360</v>
      </c>
      <c r="C35" s="60">
        <f>PERSON!G27+'ORGANISATION UNIT'!G23+'RESEARCH PROJECT'!G32+'RESEARCH OUTPUT'!G28+'RESEARCH ACTIVITY'!G20+FACILITY!G20+DATASET!G23</f>
        <v>0</v>
      </c>
      <c r="D35" s="60">
        <v>1</v>
      </c>
      <c r="E35" s="60">
        <f>C35*D35</f>
        <v>0</v>
      </c>
      <c r="F35" s="60">
        <f>C29*E35</f>
        <v>0</v>
      </c>
      <c r="G35" s="49"/>
    </row>
    <row r="36" spans="1:7" ht="15" thickBot="1" x14ac:dyDescent="0.35">
      <c r="A36" s="57"/>
      <c r="B36" s="61" t="s">
        <v>361</v>
      </c>
      <c r="C36" s="62">
        <f>SUM(C33:C35)</f>
        <v>0</v>
      </c>
      <c r="D36" s="62"/>
      <c r="E36" s="62">
        <f>SUM(E33:E35)</f>
        <v>0</v>
      </c>
      <c r="F36" s="67">
        <f>SUM(F33:F35)</f>
        <v>0</v>
      </c>
      <c r="G36" s="49"/>
    </row>
    <row r="37" spans="1:7" ht="15" thickTop="1" x14ac:dyDescent="0.3"/>
  </sheetData>
  <sheetProtection algorithmName="SHA-512" hashValue="rchnWFUvPruAcvyL1gBBUBVoZNkdp5ju3ZeMlccgv9PPEOXoT9Z2UGhuSDAuc4rRZAQvKnvlYz0uKSM6dwUWGg==" saltValue="3piYVeGQ6nAUXvA/SlxfXg==" spinCount="100000" sheet="1" objects="1" scenarios="1"/>
  <mergeCells count="18">
    <mergeCell ref="B31:F31"/>
    <mergeCell ref="B22:F22"/>
    <mergeCell ref="C15:G15"/>
    <mergeCell ref="C16:G16"/>
    <mergeCell ref="C17:G17"/>
    <mergeCell ref="C18:G18"/>
    <mergeCell ref="C19:G19"/>
    <mergeCell ref="C20:G20"/>
    <mergeCell ref="B12:G12"/>
    <mergeCell ref="B13:G13"/>
    <mergeCell ref="C14:G14"/>
    <mergeCell ref="B1:G1"/>
    <mergeCell ref="C3:D3"/>
    <mergeCell ref="C6:G6"/>
    <mergeCell ref="C5:G5"/>
    <mergeCell ref="C7:G7"/>
    <mergeCell ref="C8:G8"/>
    <mergeCell ref="C9:G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00B050"/>
    <pageSetUpPr fitToPage="1"/>
  </sheetPr>
  <dimension ref="B2:G286"/>
  <sheetViews>
    <sheetView showGridLines="0" topLeftCell="A7" zoomScaleNormal="100" zoomScaleSheetLayoutView="70" zoomScalePageLayoutView="85" workbookViewId="0">
      <selection activeCell="G20" sqref="G20"/>
    </sheetView>
  </sheetViews>
  <sheetFormatPr defaultColWidth="9.109375" defaultRowHeight="13.8" x14ac:dyDescent="0.3"/>
  <cols>
    <col min="1" max="1" width="2.5546875" style="7" customWidth="1"/>
    <col min="2" max="2" width="32.109375" style="7" customWidth="1"/>
    <col min="3" max="3" width="61.109375" style="7" customWidth="1"/>
    <col min="4" max="4" width="73.88671875" style="7" customWidth="1"/>
    <col min="5" max="5" width="12.5546875" style="25" bestFit="1" customWidth="1"/>
    <col min="6" max="6" width="17.6640625" style="25" customWidth="1"/>
    <col min="7" max="7" width="14.33203125" style="25" customWidth="1"/>
    <col min="8" max="16384" width="9.109375" style="7"/>
  </cols>
  <sheetData>
    <row r="2" spans="2:7" ht="20.25" customHeight="1" x14ac:dyDescent="0.3">
      <c r="B2" s="12" t="s">
        <v>275</v>
      </c>
      <c r="C2" s="13"/>
      <c r="D2" s="13"/>
      <c r="E2" s="44"/>
      <c r="F2" s="26"/>
      <c r="G2" s="26"/>
    </row>
    <row r="3" spans="2:7" ht="41.4" x14ac:dyDescent="0.3">
      <c r="B3" s="14" t="s">
        <v>271</v>
      </c>
      <c r="C3" s="15" t="s">
        <v>273</v>
      </c>
      <c r="D3" s="16" t="s">
        <v>274</v>
      </c>
      <c r="E3" s="43" t="s">
        <v>356</v>
      </c>
      <c r="F3" s="27" t="s">
        <v>379</v>
      </c>
      <c r="G3" s="27" t="s">
        <v>369</v>
      </c>
    </row>
    <row r="4" spans="2:7" ht="27.6" x14ac:dyDescent="0.3">
      <c r="B4" s="4" t="s">
        <v>0</v>
      </c>
      <c r="C4" s="1" t="s">
        <v>18</v>
      </c>
      <c r="D4" s="1" t="s">
        <v>35</v>
      </c>
      <c r="E4" s="29" t="s">
        <v>282</v>
      </c>
      <c r="F4" s="31" t="s">
        <v>377</v>
      </c>
      <c r="G4" s="69"/>
    </row>
    <row r="5" spans="2:7" x14ac:dyDescent="0.3">
      <c r="B5" s="3" t="s">
        <v>1</v>
      </c>
      <c r="C5" s="1" t="s">
        <v>19</v>
      </c>
      <c r="D5" s="1" t="s">
        <v>36</v>
      </c>
      <c r="E5" s="29" t="s">
        <v>282</v>
      </c>
      <c r="F5" s="31" t="s">
        <v>377</v>
      </c>
      <c r="G5" s="69"/>
    </row>
    <row r="6" spans="2:7" x14ac:dyDescent="0.3">
      <c r="B6" s="1" t="s">
        <v>2</v>
      </c>
      <c r="C6" s="1" t="s">
        <v>20</v>
      </c>
      <c r="D6" s="1" t="s">
        <v>37</v>
      </c>
      <c r="E6" s="29" t="s">
        <v>282</v>
      </c>
      <c r="F6" s="31" t="s">
        <v>377</v>
      </c>
      <c r="G6" s="69"/>
    </row>
    <row r="7" spans="2:7" ht="27.6" x14ac:dyDescent="0.3">
      <c r="B7" s="1" t="s">
        <v>3</v>
      </c>
      <c r="C7" s="1" t="s">
        <v>21</v>
      </c>
      <c r="D7" s="1" t="s">
        <v>38</v>
      </c>
      <c r="E7" s="29" t="s">
        <v>282</v>
      </c>
      <c r="F7" s="31" t="s">
        <v>377</v>
      </c>
      <c r="G7" s="69"/>
    </row>
    <row r="8" spans="2:7" x14ac:dyDescent="0.3">
      <c r="B8" s="1" t="s">
        <v>4</v>
      </c>
      <c r="C8" s="1" t="s">
        <v>22</v>
      </c>
      <c r="D8" s="1" t="s">
        <v>39</v>
      </c>
      <c r="E8" s="29" t="s">
        <v>282</v>
      </c>
      <c r="F8" s="31" t="s">
        <v>377</v>
      </c>
      <c r="G8" s="69"/>
    </row>
    <row r="9" spans="2:7" x14ac:dyDescent="0.3">
      <c r="B9" s="1" t="s">
        <v>5</v>
      </c>
      <c r="C9" s="1" t="s">
        <v>23</v>
      </c>
      <c r="D9" s="1" t="s">
        <v>40</v>
      </c>
      <c r="E9" s="29" t="s">
        <v>282</v>
      </c>
      <c r="F9" s="31" t="s">
        <v>377</v>
      </c>
      <c r="G9" s="69"/>
    </row>
    <row r="10" spans="2:7" ht="27.6" x14ac:dyDescent="0.3">
      <c r="B10" s="1" t="s">
        <v>8</v>
      </c>
      <c r="C10" s="1" t="s">
        <v>26</v>
      </c>
      <c r="D10" s="1" t="s">
        <v>43</v>
      </c>
      <c r="E10" s="29" t="s">
        <v>282</v>
      </c>
      <c r="F10" s="31" t="s">
        <v>377</v>
      </c>
      <c r="G10" s="69"/>
    </row>
    <row r="11" spans="2:7" x14ac:dyDescent="0.3">
      <c r="B11" s="3" t="s">
        <v>9</v>
      </c>
      <c r="C11" s="1" t="s">
        <v>27</v>
      </c>
      <c r="D11" s="3" t="s">
        <v>44</v>
      </c>
      <c r="E11" s="29" t="s">
        <v>282</v>
      </c>
      <c r="F11" s="31" t="s">
        <v>377</v>
      </c>
      <c r="G11" s="69"/>
    </row>
    <row r="12" spans="2:7" ht="27.6" x14ac:dyDescent="0.3">
      <c r="B12" s="3" t="s">
        <v>11</v>
      </c>
      <c r="C12" s="1" t="s">
        <v>29</v>
      </c>
      <c r="D12" s="1" t="s">
        <v>46</v>
      </c>
      <c r="E12" s="29" t="s">
        <v>282</v>
      </c>
      <c r="F12" s="31" t="s">
        <v>377</v>
      </c>
      <c r="G12" s="69"/>
    </row>
    <row r="13" spans="2:7" ht="27.6" x14ac:dyDescent="0.3">
      <c r="B13" s="3" t="s">
        <v>12</v>
      </c>
      <c r="C13" s="1" t="s">
        <v>285</v>
      </c>
      <c r="D13" s="1" t="s">
        <v>286</v>
      </c>
      <c r="E13" s="29" t="s">
        <v>282</v>
      </c>
      <c r="F13" s="31" t="s">
        <v>377</v>
      </c>
      <c r="G13" s="69"/>
    </row>
    <row r="14" spans="2:7" ht="27.6" x14ac:dyDescent="0.3">
      <c r="B14" s="3" t="s">
        <v>284</v>
      </c>
      <c r="C14" s="1" t="s">
        <v>287</v>
      </c>
      <c r="D14" s="1" t="s">
        <v>288</v>
      </c>
      <c r="E14" s="29" t="s">
        <v>282</v>
      </c>
      <c r="F14" s="31" t="s">
        <v>377</v>
      </c>
      <c r="G14" s="69"/>
    </row>
    <row r="15" spans="2:7" x14ac:dyDescent="0.3">
      <c r="B15" s="5" t="s">
        <v>293</v>
      </c>
      <c r="C15" s="1" t="s">
        <v>291</v>
      </c>
      <c r="D15" s="1" t="s">
        <v>292</v>
      </c>
      <c r="E15" s="29" t="s">
        <v>282</v>
      </c>
      <c r="F15" s="31" t="s">
        <v>377</v>
      </c>
      <c r="G15" s="69"/>
    </row>
    <row r="16" spans="2:7" ht="27.6" x14ac:dyDescent="0.3">
      <c r="B16" s="1" t="s">
        <v>14</v>
      </c>
      <c r="C16" s="1" t="s">
        <v>31</v>
      </c>
      <c r="D16" s="1" t="s">
        <v>48</v>
      </c>
      <c r="E16" s="29" t="s">
        <v>282</v>
      </c>
      <c r="F16" s="31" t="s">
        <v>377</v>
      </c>
      <c r="G16" s="69"/>
    </row>
    <row r="17" spans="2:7" s="18" customFormat="1" ht="27.6" x14ac:dyDescent="0.3">
      <c r="B17" s="3" t="s">
        <v>15</v>
      </c>
      <c r="C17" s="1" t="s">
        <v>32</v>
      </c>
      <c r="D17" s="1" t="s">
        <v>49</v>
      </c>
      <c r="E17" s="29" t="s">
        <v>282</v>
      </c>
      <c r="F17" s="31" t="s">
        <v>377</v>
      </c>
      <c r="G17" s="69"/>
    </row>
    <row r="18" spans="2:7" ht="29.4" customHeight="1" x14ac:dyDescent="0.3">
      <c r="B18" s="1" t="s">
        <v>16</v>
      </c>
      <c r="C18" s="1" t="s">
        <v>33</v>
      </c>
      <c r="D18" s="1" t="s">
        <v>50</v>
      </c>
      <c r="E18" s="29" t="s">
        <v>282</v>
      </c>
      <c r="F18" s="31" t="s">
        <v>377</v>
      </c>
      <c r="G18" s="69"/>
    </row>
    <row r="19" spans="2:7" ht="42" x14ac:dyDescent="0.3">
      <c r="B19" s="1" t="s">
        <v>290</v>
      </c>
      <c r="C19" s="1" t="s">
        <v>34</v>
      </c>
      <c r="D19" s="1" t="s">
        <v>307</v>
      </c>
      <c r="E19" s="29" t="s">
        <v>282</v>
      </c>
      <c r="F19" s="31" t="s">
        <v>377</v>
      </c>
      <c r="G19" s="69"/>
    </row>
    <row r="20" spans="2:7" x14ac:dyDescent="0.3">
      <c r="B20" s="22" t="s">
        <v>6</v>
      </c>
      <c r="C20" s="22" t="s">
        <v>24</v>
      </c>
      <c r="D20" s="22" t="s">
        <v>41</v>
      </c>
      <c r="E20" s="30" t="s">
        <v>283</v>
      </c>
      <c r="F20" s="32">
        <v>2</v>
      </c>
      <c r="G20" s="69"/>
    </row>
    <row r="21" spans="2:7" x14ac:dyDescent="0.3">
      <c r="B21" s="24" t="s">
        <v>7</v>
      </c>
      <c r="C21" s="22" t="s">
        <v>25</v>
      </c>
      <c r="D21" s="22" t="s">
        <v>42</v>
      </c>
      <c r="E21" s="30" t="s">
        <v>283</v>
      </c>
      <c r="F21" s="32">
        <v>3</v>
      </c>
      <c r="G21" s="69"/>
    </row>
    <row r="22" spans="2:7" x14ac:dyDescent="0.3">
      <c r="B22" s="23" t="s">
        <v>10</v>
      </c>
      <c r="C22" s="22" t="s">
        <v>28</v>
      </c>
      <c r="D22" s="23" t="s">
        <v>45</v>
      </c>
      <c r="E22" s="30" t="s">
        <v>283</v>
      </c>
      <c r="F22" s="32">
        <v>1</v>
      </c>
      <c r="G22" s="69"/>
    </row>
    <row r="23" spans="2:7" ht="27.6" x14ac:dyDescent="0.3">
      <c r="B23" s="22" t="s">
        <v>13</v>
      </c>
      <c r="C23" s="22" t="s">
        <v>30</v>
      </c>
      <c r="D23" s="22" t="s">
        <v>47</v>
      </c>
      <c r="E23" s="30" t="s">
        <v>283</v>
      </c>
      <c r="F23" s="32">
        <v>2</v>
      </c>
      <c r="G23" s="69"/>
    </row>
    <row r="25" spans="2:7" x14ac:dyDescent="0.3">
      <c r="E25" s="25" t="s">
        <v>358</v>
      </c>
      <c r="F25" s="25">
        <f>COUNTIF(F20:F23,1)</f>
        <v>1</v>
      </c>
      <c r="G25" s="25">
        <f>COUNTIFS(G20:G23,"Yes",F20:F23,1)</f>
        <v>0</v>
      </c>
    </row>
    <row r="26" spans="2:7" x14ac:dyDescent="0.3">
      <c r="E26" s="25" t="s">
        <v>359</v>
      </c>
      <c r="F26" s="25">
        <f>COUNTIF(F20:F23,2)</f>
        <v>2</v>
      </c>
      <c r="G26" s="25">
        <f>COUNTIFS(G20:G23,"Yes",F20:F23,2)</f>
        <v>0</v>
      </c>
    </row>
    <row r="27" spans="2:7" x14ac:dyDescent="0.3">
      <c r="E27" s="25" t="s">
        <v>360</v>
      </c>
      <c r="F27" s="25">
        <f>COUNTIF(F20:F23,3)</f>
        <v>1</v>
      </c>
      <c r="G27" s="25">
        <f>COUNTIFS(G20:G23,"Yes",F20:F23,3)</f>
        <v>0</v>
      </c>
    </row>
    <row r="47" ht="20.25" customHeight="1" x14ac:dyDescent="0.3"/>
    <row r="77" ht="30" customHeight="1" x14ac:dyDescent="0.3"/>
    <row r="79" ht="20.25" customHeight="1" x14ac:dyDescent="0.3"/>
    <row r="92" ht="15" customHeight="1" x14ac:dyDescent="0.3"/>
    <row r="114" ht="15" customHeight="1" x14ac:dyDescent="0.3"/>
    <row r="115" ht="15" customHeight="1" x14ac:dyDescent="0.3"/>
    <row r="117" ht="15.75" customHeight="1" x14ac:dyDescent="0.3"/>
    <row r="134" ht="15" customHeight="1" x14ac:dyDescent="0.3"/>
    <row r="136" ht="31.5" customHeight="1" x14ac:dyDescent="0.3"/>
    <row r="144" ht="47.25" customHeight="1" x14ac:dyDescent="0.3"/>
    <row r="145" ht="48.75" customHeight="1" x14ac:dyDescent="0.3"/>
    <row r="146" ht="33" customHeight="1" x14ac:dyDescent="0.3"/>
    <row r="151" ht="20.25" customHeight="1" x14ac:dyDescent="0.3"/>
    <row r="154" ht="15" customHeight="1" x14ac:dyDescent="0.3"/>
    <row r="155" ht="15" customHeight="1" x14ac:dyDescent="0.3"/>
    <row r="156" ht="15" customHeight="1" x14ac:dyDescent="0.3"/>
    <row r="157" ht="15" customHeight="1" x14ac:dyDescent="0.3"/>
    <row r="167" ht="15" customHeight="1" x14ac:dyDescent="0.3"/>
    <row r="194" ht="20.25" customHeight="1" x14ac:dyDescent="0.3"/>
    <row r="196" ht="15" customHeight="1" x14ac:dyDescent="0.3"/>
    <row r="197" ht="15" customHeight="1" x14ac:dyDescent="0.3"/>
    <row r="198" ht="15" customHeight="1" x14ac:dyDescent="0.3"/>
    <row r="199" ht="15" customHeight="1" x14ac:dyDescent="0.3"/>
    <row r="209" ht="14.4" customHeight="1" x14ac:dyDescent="0.3"/>
    <row r="210" ht="14.4" customHeight="1" x14ac:dyDescent="0.3"/>
    <row r="212" ht="15" customHeight="1" x14ac:dyDescent="0.3"/>
    <row r="219" ht="20.25" customHeight="1" x14ac:dyDescent="0.3"/>
    <row r="224" ht="15" customHeight="1" x14ac:dyDescent="0.3"/>
    <row r="234" ht="15" customHeight="1" x14ac:dyDescent="0.3"/>
    <row r="242" ht="20.25" customHeight="1" x14ac:dyDescent="0.3"/>
    <row r="244" ht="15" customHeight="1" x14ac:dyDescent="0.3"/>
    <row r="245" ht="15" customHeight="1" x14ac:dyDescent="0.3"/>
    <row r="265" ht="20.25" customHeight="1" x14ac:dyDescent="0.3"/>
    <row r="267" ht="15" customHeight="1" x14ac:dyDescent="0.3"/>
    <row r="268" ht="15" customHeight="1" x14ac:dyDescent="0.3"/>
    <row r="286" ht="15" customHeight="1" x14ac:dyDescent="0.3"/>
  </sheetData>
  <sheetProtection algorithmName="SHA-512" hashValue="FJYcY17MDXpitVlcRQWnvzn+88EPmC0mXtM4RhBq7dmiJ4Z/7yf5bwx2qrOPvyWMOh4Er1nSgBX/K7Awen46kA==" saltValue="vV1VIzUZ1t10MaCfAd78vQ==" spinCount="100000" sheet="1" objects="1" scenarios="1"/>
  <pageMargins left="0.23622047244094491" right="0.23622047244094491" top="0.74803149606299213" bottom="0.74803149606299213" header="0.31496062992125984" footer="0.31496062992125984"/>
  <pageSetup paperSize="9" scale="58" fitToHeight="0" orientation="landscape" r:id="rId1"/>
  <headerFooter>
    <oddHeader>&amp;F</oddHeader>
    <oddFooter>Pagina &amp;P van &amp;N</oddFooter>
  </headerFooter>
  <rowBreaks count="5" manualBreakCount="5">
    <brk id="112" max="4" man="1"/>
    <brk id="173" max="16383" man="1"/>
    <brk id="200" max="16383" man="1"/>
    <brk id="225" max="16383" man="1"/>
    <brk id="246" max="16383" man="1"/>
  </row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68D6F42B-1E94-40F0-A0A4-75CA69DB073F}">
          <x14:formula1>
            <xm:f>'Explanation document'!$AD$11:$AD$15</xm:f>
          </x14:formula1>
          <xm:sqref>G4:G23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pageSetUpPr fitToPage="1"/>
  </sheetPr>
  <dimension ref="B1:G294"/>
  <sheetViews>
    <sheetView showGridLines="0" topLeftCell="B1" zoomScaleNormal="100" zoomScaleSheetLayoutView="70" zoomScalePageLayoutView="55" workbookViewId="0">
      <selection activeCell="I5" sqref="I5"/>
    </sheetView>
  </sheetViews>
  <sheetFormatPr defaultColWidth="9.109375" defaultRowHeight="13.8" x14ac:dyDescent="0.3"/>
  <cols>
    <col min="1" max="1" width="2.5546875" style="7" customWidth="1"/>
    <col min="2" max="2" width="29.5546875" style="7" customWidth="1"/>
    <col min="3" max="3" width="70.6640625" style="7" customWidth="1"/>
    <col min="4" max="4" width="69.6640625" style="7" customWidth="1"/>
    <col min="5" max="5" width="12.44140625" style="25" bestFit="1" customWidth="1"/>
    <col min="6" max="6" width="18.109375" style="25" customWidth="1"/>
    <col min="7" max="7" width="14.33203125" style="25" customWidth="1"/>
    <col min="8" max="16384" width="9.109375" style="7"/>
  </cols>
  <sheetData>
    <row r="1" spans="2:7" ht="14.25" customHeight="1" x14ac:dyDescent="0.3"/>
    <row r="2" spans="2:7" ht="20.25" customHeight="1" x14ac:dyDescent="0.3">
      <c r="B2" s="12" t="s">
        <v>289</v>
      </c>
      <c r="C2" s="13"/>
      <c r="D2" s="13"/>
      <c r="E2" s="44"/>
      <c r="F2" s="26"/>
      <c r="G2" s="26"/>
    </row>
    <row r="3" spans="2:7" ht="41.4" x14ac:dyDescent="0.3">
      <c r="B3" s="14" t="s">
        <v>271</v>
      </c>
      <c r="C3" s="15" t="s">
        <v>273</v>
      </c>
      <c r="D3" s="16" t="s">
        <v>274</v>
      </c>
      <c r="E3" s="43" t="s">
        <v>356</v>
      </c>
      <c r="F3" s="27" t="s">
        <v>379</v>
      </c>
      <c r="G3" s="27" t="s">
        <v>369</v>
      </c>
    </row>
    <row r="4" spans="2:7" ht="27.6" x14ac:dyDescent="0.3">
      <c r="B4" s="1" t="s">
        <v>0</v>
      </c>
      <c r="C4" s="1" t="s">
        <v>63</v>
      </c>
      <c r="D4" s="1" t="s">
        <v>343</v>
      </c>
      <c r="E4" s="29" t="s">
        <v>282</v>
      </c>
      <c r="F4" s="31" t="s">
        <v>377</v>
      </c>
      <c r="G4" s="69"/>
    </row>
    <row r="5" spans="2:7" x14ac:dyDescent="0.3">
      <c r="B5" s="1" t="s">
        <v>51</v>
      </c>
      <c r="C5" s="1" t="s">
        <v>64</v>
      </c>
      <c r="D5" s="1" t="s">
        <v>344</v>
      </c>
      <c r="E5" s="29" t="s">
        <v>282</v>
      </c>
      <c r="F5" s="31" t="s">
        <v>377</v>
      </c>
      <c r="G5" s="69"/>
    </row>
    <row r="6" spans="2:7" ht="27.6" x14ac:dyDescent="0.3">
      <c r="B6" s="1" t="s">
        <v>52</v>
      </c>
      <c r="C6" s="1" t="s">
        <v>65</v>
      </c>
      <c r="D6" s="1" t="s">
        <v>345</v>
      </c>
      <c r="E6" s="29" t="s">
        <v>282</v>
      </c>
      <c r="F6" s="31" t="s">
        <v>377</v>
      </c>
      <c r="G6" s="69"/>
    </row>
    <row r="7" spans="2:7" ht="58.5" customHeight="1" x14ac:dyDescent="0.3">
      <c r="B7" s="1" t="s">
        <v>5</v>
      </c>
      <c r="C7" s="1" t="s">
        <v>66</v>
      </c>
      <c r="D7" s="1" t="s">
        <v>295</v>
      </c>
      <c r="E7" s="29" t="s">
        <v>282</v>
      </c>
      <c r="F7" s="31" t="s">
        <v>377</v>
      </c>
      <c r="G7" s="69"/>
    </row>
    <row r="8" spans="2:7" ht="41.4" x14ac:dyDescent="0.3">
      <c r="B8" s="1" t="s">
        <v>56</v>
      </c>
      <c r="C8" s="1" t="s">
        <v>70</v>
      </c>
      <c r="D8" s="1" t="s">
        <v>346</v>
      </c>
      <c r="E8" s="29" t="s">
        <v>282</v>
      </c>
      <c r="F8" s="31" t="s">
        <v>377</v>
      </c>
      <c r="G8" s="69"/>
    </row>
    <row r="9" spans="2:7" ht="27.6" x14ac:dyDescent="0.3">
      <c r="B9" s="1" t="s">
        <v>14</v>
      </c>
      <c r="C9" s="1" t="s">
        <v>71</v>
      </c>
      <c r="D9" s="1" t="s">
        <v>298</v>
      </c>
      <c r="E9" s="29" t="s">
        <v>282</v>
      </c>
      <c r="F9" s="31" t="s">
        <v>377</v>
      </c>
      <c r="G9" s="69"/>
    </row>
    <row r="10" spans="2:7" x14ac:dyDescent="0.3">
      <c r="B10" s="1" t="s">
        <v>57</v>
      </c>
      <c r="C10" s="1" t="s">
        <v>72</v>
      </c>
      <c r="D10" s="1" t="s">
        <v>299</v>
      </c>
      <c r="E10" s="29" t="s">
        <v>282</v>
      </c>
      <c r="F10" s="31" t="s">
        <v>377</v>
      </c>
      <c r="G10" s="69"/>
    </row>
    <row r="11" spans="2:7" x14ac:dyDescent="0.3">
      <c r="B11" s="1" t="s">
        <v>59</v>
      </c>
      <c r="C11" s="1" t="s">
        <v>74</v>
      </c>
      <c r="D11" s="2" t="s">
        <v>301</v>
      </c>
      <c r="E11" s="29" t="s">
        <v>282</v>
      </c>
      <c r="F11" s="31" t="s">
        <v>377</v>
      </c>
      <c r="G11" s="69"/>
    </row>
    <row r="12" spans="2:7" x14ac:dyDescent="0.3">
      <c r="B12" s="2" t="s">
        <v>60</v>
      </c>
      <c r="C12" s="2" t="s">
        <v>305</v>
      </c>
      <c r="D12" s="1" t="s">
        <v>302</v>
      </c>
      <c r="E12" s="29" t="s">
        <v>282</v>
      </c>
      <c r="F12" s="31" t="s">
        <v>377</v>
      </c>
      <c r="G12" s="69"/>
    </row>
    <row r="13" spans="2:7" ht="27.6" x14ac:dyDescent="0.3">
      <c r="B13" s="1" t="s">
        <v>61</v>
      </c>
      <c r="C13" s="1" t="s">
        <v>294</v>
      </c>
      <c r="D13" s="1" t="s">
        <v>304</v>
      </c>
      <c r="E13" s="29" t="s">
        <v>282</v>
      </c>
      <c r="F13" s="31" t="s">
        <v>377</v>
      </c>
      <c r="G13" s="69"/>
    </row>
    <row r="14" spans="2:7" x14ac:dyDescent="0.3">
      <c r="B14" s="1" t="s">
        <v>62</v>
      </c>
      <c r="C14" s="1" t="s">
        <v>306</v>
      </c>
      <c r="D14" s="1" t="s">
        <v>303</v>
      </c>
      <c r="E14" s="29" t="s">
        <v>282</v>
      </c>
      <c r="F14" s="31" t="s">
        <v>377</v>
      </c>
      <c r="G14" s="69"/>
    </row>
    <row r="15" spans="2:7" ht="42" x14ac:dyDescent="0.3">
      <c r="B15" s="1" t="s">
        <v>17</v>
      </c>
      <c r="C15" s="1" t="s">
        <v>34</v>
      </c>
      <c r="D15" s="1" t="s">
        <v>308</v>
      </c>
      <c r="E15" s="29" t="s">
        <v>282</v>
      </c>
      <c r="F15" s="31" t="s">
        <v>377</v>
      </c>
      <c r="G15" s="69"/>
    </row>
    <row r="16" spans="2:7" ht="27.6" x14ac:dyDescent="0.3">
      <c r="B16" s="22" t="s">
        <v>53</v>
      </c>
      <c r="C16" s="22" t="s">
        <v>67</v>
      </c>
      <c r="D16" s="22" t="s">
        <v>296</v>
      </c>
      <c r="E16" s="30" t="s">
        <v>283</v>
      </c>
      <c r="F16" s="30">
        <v>3</v>
      </c>
      <c r="G16" s="69"/>
    </row>
    <row r="17" spans="2:7" ht="27.6" x14ac:dyDescent="0.3">
      <c r="B17" s="22" t="s">
        <v>54</v>
      </c>
      <c r="C17" s="22" t="s">
        <v>68</v>
      </c>
      <c r="D17" s="22" t="s">
        <v>297</v>
      </c>
      <c r="E17" s="30" t="s">
        <v>283</v>
      </c>
      <c r="F17" s="30">
        <v>3</v>
      </c>
      <c r="G17" s="69"/>
    </row>
    <row r="18" spans="2:7" ht="27.6" x14ac:dyDescent="0.3">
      <c r="B18" s="22" t="s">
        <v>55</v>
      </c>
      <c r="C18" s="22" t="s">
        <v>69</v>
      </c>
      <c r="D18" s="22" t="s">
        <v>347</v>
      </c>
      <c r="E18" s="30" t="s">
        <v>283</v>
      </c>
      <c r="F18" s="30">
        <v>1</v>
      </c>
      <c r="G18" s="69"/>
    </row>
    <row r="19" spans="2:7" x14ac:dyDescent="0.3">
      <c r="B19" s="22" t="s">
        <v>58</v>
      </c>
      <c r="C19" s="22" t="s">
        <v>73</v>
      </c>
      <c r="D19" s="22" t="s">
        <v>300</v>
      </c>
      <c r="E19" s="30" t="s">
        <v>283</v>
      </c>
      <c r="F19" s="30">
        <v>1</v>
      </c>
      <c r="G19" s="69"/>
    </row>
    <row r="21" spans="2:7" x14ac:dyDescent="0.3">
      <c r="E21" s="25" t="s">
        <v>358</v>
      </c>
      <c r="F21" s="25">
        <f>COUNTIF(F16:F19,1)</f>
        <v>2</v>
      </c>
      <c r="G21" s="25">
        <f>COUNTIFS(G16:G19,"Yes",F16:F19,1)</f>
        <v>0</v>
      </c>
    </row>
    <row r="22" spans="2:7" x14ac:dyDescent="0.3">
      <c r="E22" s="25" t="s">
        <v>359</v>
      </c>
      <c r="F22" s="25">
        <f>COUNTIF(F16:F19,2)</f>
        <v>0</v>
      </c>
      <c r="G22" s="25">
        <f>COUNTIFS(G16:G19,"Yes",F16:F19,2)</f>
        <v>0</v>
      </c>
    </row>
    <row r="23" spans="2:7" x14ac:dyDescent="0.3">
      <c r="E23" s="25" t="s">
        <v>360</v>
      </c>
      <c r="F23" s="25">
        <f>COUNTIF(F16:F19,3)</f>
        <v>2</v>
      </c>
      <c r="G23" s="25">
        <f>COUNTIFS(G16:G19,"Yes",F16:F19,3)</f>
        <v>0</v>
      </c>
    </row>
    <row r="30" spans="2:7" ht="20.25" customHeight="1" x14ac:dyDescent="0.3"/>
    <row r="55" ht="20.25" customHeight="1" x14ac:dyDescent="0.3"/>
    <row r="85" ht="30" customHeight="1" x14ac:dyDescent="0.3"/>
    <row r="87" ht="20.25" customHeight="1" x14ac:dyDescent="0.3"/>
    <row r="100" ht="15" customHeight="1" x14ac:dyDescent="0.3"/>
    <row r="122" ht="15" customHeight="1" x14ac:dyDescent="0.3"/>
    <row r="123" ht="15" customHeight="1" x14ac:dyDescent="0.3"/>
    <row r="125" ht="15.75" customHeight="1" x14ac:dyDescent="0.3"/>
    <row r="142" ht="15" customHeight="1" x14ac:dyDescent="0.3"/>
    <row r="144" ht="31.5" customHeight="1" x14ac:dyDescent="0.3"/>
    <row r="152" ht="47.25" customHeight="1" x14ac:dyDescent="0.3"/>
    <row r="153" ht="48.75" customHeight="1" x14ac:dyDescent="0.3"/>
    <row r="154" ht="33" customHeight="1" x14ac:dyDescent="0.3"/>
    <row r="159" ht="20.25" customHeight="1" x14ac:dyDescent="0.3"/>
    <row r="162" ht="15" customHeight="1" x14ac:dyDescent="0.3"/>
    <row r="163" ht="15" customHeight="1" x14ac:dyDescent="0.3"/>
    <row r="164" ht="15" customHeight="1" x14ac:dyDescent="0.3"/>
    <row r="165" ht="15" customHeight="1" x14ac:dyDescent="0.3"/>
    <row r="175" ht="15" customHeight="1" x14ac:dyDescent="0.3"/>
    <row r="202" ht="20.25" customHeight="1" x14ac:dyDescent="0.3"/>
    <row r="204" ht="15" customHeight="1" x14ac:dyDescent="0.3"/>
    <row r="205" ht="15" customHeight="1" x14ac:dyDescent="0.3"/>
    <row r="206" ht="15" customHeight="1" x14ac:dyDescent="0.3"/>
    <row r="207" ht="15" customHeight="1" x14ac:dyDescent="0.3"/>
    <row r="217" ht="14.4" customHeight="1" x14ac:dyDescent="0.3"/>
    <row r="218" ht="14.4" customHeight="1" x14ac:dyDescent="0.3"/>
    <row r="220" ht="15" customHeight="1" x14ac:dyDescent="0.3"/>
    <row r="227" ht="20.25" customHeight="1" x14ac:dyDescent="0.3"/>
    <row r="232" ht="15" customHeight="1" x14ac:dyDescent="0.3"/>
    <row r="242" ht="15" customHeight="1" x14ac:dyDescent="0.3"/>
    <row r="250" ht="20.25" customHeight="1" x14ac:dyDescent="0.3"/>
    <row r="252" ht="15" customHeight="1" x14ac:dyDescent="0.3"/>
    <row r="253" ht="15" customHeight="1" x14ac:dyDescent="0.3"/>
    <row r="273" ht="20.25" customHeight="1" x14ac:dyDescent="0.3"/>
    <row r="275" ht="15" customHeight="1" x14ac:dyDescent="0.3"/>
    <row r="276" ht="15" customHeight="1" x14ac:dyDescent="0.3"/>
    <row r="294" ht="15" customHeight="1" x14ac:dyDescent="0.3"/>
  </sheetData>
  <sheetProtection algorithmName="SHA-512" hashValue="vD5UWbMbQZYZAWBJUERER+VGPDmQuxBugTZFZ4RtOvbCcNtl7M9W5c0Cmg2rRR2FvffSL8DSPIKoR6cpkzA26A==" saltValue="b9FWzAEldD3UfpUJwrcm9g==" spinCount="100000" sheet="1" objects="1" scenarios="1"/>
  <pageMargins left="0.23622047244094491" right="0.23622047244094491" top="0.74803149606299213" bottom="0.74803149606299213" header="0.31496062992125984" footer="0.31496062992125984"/>
  <pageSetup paperSize="9" scale="57" fitToHeight="0" orientation="landscape" r:id="rId1"/>
  <headerFooter>
    <oddHeader>&amp;F</oddHeader>
    <oddFooter>Pagina &amp;P van &amp;N</oddFooter>
  </headerFooter>
  <rowBreaks count="5" manualBreakCount="5">
    <brk id="120" max="4" man="1"/>
    <brk id="181" max="16383" man="1"/>
    <brk id="208" max="16383" man="1"/>
    <brk id="233" max="16383" man="1"/>
    <brk id="254" max="16383" man="1"/>
  </row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03BAFE1C-E699-45EB-94BD-34EAC6A0889E}">
          <x14:formula1>
            <xm:f>'Explanation document'!$AD$11:$AD$15</xm:f>
          </x14:formula1>
          <xm:sqref>G4:G19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pageSetUpPr fitToPage="1"/>
  </sheetPr>
  <dimension ref="B2:G301"/>
  <sheetViews>
    <sheetView showGridLines="0" zoomScaleNormal="100" zoomScaleSheetLayoutView="70" zoomScalePageLayoutView="55" workbookViewId="0">
      <selection activeCell="I12" sqref="I12"/>
    </sheetView>
  </sheetViews>
  <sheetFormatPr defaultColWidth="9.109375" defaultRowHeight="13.8" x14ac:dyDescent="0.3"/>
  <cols>
    <col min="1" max="1" width="2.5546875" style="7" customWidth="1"/>
    <col min="2" max="2" width="30.44140625" style="7" customWidth="1"/>
    <col min="3" max="4" width="80.6640625" style="7" customWidth="1"/>
    <col min="5" max="5" width="14" style="25" customWidth="1"/>
    <col min="6" max="6" width="17.5546875" style="25" customWidth="1"/>
    <col min="7" max="7" width="14" style="25" bestFit="1" customWidth="1"/>
    <col min="8" max="16384" width="9.109375" style="7"/>
  </cols>
  <sheetData>
    <row r="2" spans="2:7" ht="20.25" customHeight="1" x14ac:dyDescent="0.3">
      <c r="B2" s="12" t="s">
        <v>276</v>
      </c>
      <c r="C2" s="13"/>
      <c r="D2" s="13"/>
      <c r="E2" s="44"/>
      <c r="F2" s="26"/>
      <c r="G2" s="26"/>
    </row>
    <row r="3" spans="2:7" ht="41.4" x14ac:dyDescent="0.3">
      <c r="B3" s="14" t="s">
        <v>271</v>
      </c>
      <c r="C3" s="15" t="s">
        <v>273</v>
      </c>
      <c r="D3" s="16" t="s">
        <v>274</v>
      </c>
      <c r="E3" s="43" t="s">
        <v>356</v>
      </c>
      <c r="F3" s="27" t="s">
        <v>379</v>
      </c>
      <c r="G3" s="27" t="s">
        <v>369</v>
      </c>
    </row>
    <row r="4" spans="2:7" ht="27.6" x14ac:dyDescent="0.3">
      <c r="B4" s="4" t="s">
        <v>0</v>
      </c>
      <c r="C4" s="1" t="s">
        <v>91</v>
      </c>
      <c r="D4" s="1" t="s">
        <v>342</v>
      </c>
      <c r="E4" s="29" t="s">
        <v>282</v>
      </c>
      <c r="F4" s="28" t="s">
        <v>377</v>
      </c>
      <c r="G4" s="69"/>
    </row>
    <row r="5" spans="2:7" x14ac:dyDescent="0.3">
      <c r="B5" s="1" t="s">
        <v>51</v>
      </c>
      <c r="C5" s="1" t="s">
        <v>93</v>
      </c>
      <c r="D5" s="2" t="s">
        <v>114</v>
      </c>
      <c r="E5" s="29" t="s">
        <v>282</v>
      </c>
      <c r="F5" s="28" t="s">
        <v>377</v>
      </c>
      <c r="G5" s="69"/>
    </row>
    <row r="6" spans="2:7" x14ac:dyDescent="0.3">
      <c r="B6" s="1" t="s">
        <v>76</v>
      </c>
      <c r="C6" s="10" t="s">
        <v>95</v>
      </c>
      <c r="D6" s="9" t="s">
        <v>116</v>
      </c>
      <c r="E6" s="29" t="s">
        <v>282</v>
      </c>
      <c r="F6" s="28" t="s">
        <v>377</v>
      </c>
      <c r="G6" s="69"/>
    </row>
    <row r="7" spans="2:7" x14ac:dyDescent="0.3">
      <c r="B7" s="1" t="s">
        <v>77</v>
      </c>
      <c r="C7" s="10" t="s">
        <v>96</v>
      </c>
      <c r="D7" s="9" t="s">
        <v>117</v>
      </c>
      <c r="E7" s="29" t="s">
        <v>282</v>
      </c>
      <c r="F7" s="28" t="s">
        <v>377</v>
      </c>
      <c r="G7" s="69"/>
    </row>
    <row r="8" spans="2:7" ht="27.6" x14ac:dyDescent="0.3">
      <c r="B8" s="1" t="s">
        <v>78</v>
      </c>
      <c r="C8" s="21" t="s">
        <v>97</v>
      </c>
      <c r="D8" s="1" t="s">
        <v>118</v>
      </c>
      <c r="E8" s="29" t="s">
        <v>282</v>
      </c>
      <c r="F8" s="28" t="s">
        <v>377</v>
      </c>
      <c r="G8" s="69"/>
    </row>
    <row r="9" spans="2:7" x14ac:dyDescent="0.3">
      <c r="B9" s="8" t="s">
        <v>80</v>
      </c>
      <c r="C9" s="2" t="s">
        <v>99</v>
      </c>
      <c r="D9" s="9" t="s">
        <v>120</v>
      </c>
      <c r="E9" s="29" t="s">
        <v>282</v>
      </c>
      <c r="F9" s="28" t="s">
        <v>377</v>
      </c>
      <c r="G9" s="69"/>
    </row>
    <row r="10" spans="2:7" ht="28.5" customHeight="1" x14ac:dyDescent="0.3">
      <c r="B10" s="1" t="s">
        <v>83</v>
      </c>
      <c r="C10" s="1" t="s">
        <v>104</v>
      </c>
      <c r="D10" s="1" t="s">
        <v>124</v>
      </c>
      <c r="E10" s="29" t="s">
        <v>282</v>
      </c>
      <c r="F10" s="28" t="s">
        <v>377</v>
      </c>
      <c r="G10" s="69"/>
    </row>
    <row r="11" spans="2:7" ht="29.4" customHeight="1" x14ac:dyDescent="0.3">
      <c r="B11" s="1" t="s">
        <v>57</v>
      </c>
      <c r="C11" s="1" t="s">
        <v>107</v>
      </c>
      <c r="D11" s="11" t="s">
        <v>127</v>
      </c>
      <c r="E11" s="29" t="s">
        <v>282</v>
      </c>
      <c r="F11" s="28" t="s">
        <v>377</v>
      </c>
      <c r="G11" s="69"/>
    </row>
    <row r="12" spans="2:7" x14ac:dyDescent="0.3">
      <c r="B12" s="1" t="s">
        <v>86</v>
      </c>
      <c r="C12" s="1" t="s">
        <v>108</v>
      </c>
      <c r="D12" s="2" t="s">
        <v>128</v>
      </c>
      <c r="E12" s="29" t="s">
        <v>282</v>
      </c>
      <c r="F12" s="28" t="s">
        <v>377</v>
      </c>
      <c r="G12" s="69"/>
    </row>
    <row r="13" spans="2:7" ht="27.6" x14ac:dyDescent="0.3">
      <c r="B13" s="1" t="s">
        <v>87</v>
      </c>
      <c r="C13" s="2" t="s">
        <v>109</v>
      </c>
      <c r="D13" s="1" t="s">
        <v>129</v>
      </c>
      <c r="E13" s="29" t="s">
        <v>282</v>
      </c>
      <c r="F13" s="28" t="s">
        <v>377</v>
      </c>
      <c r="G13" s="69"/>
    </row>
    <row r="14" spans="2:7" x14ac:dyDescent="0.3">
      <c r="B14" s="5" t="s">
        <v>316</v>
      </c>
      <c r="C14" s="5" t="s">
        <v>317</v>
      </c>
      <c r="D14" s="5" t="s">
        <v>318</v>
      </c>
      <c r="E14" s="29" t="s">
        <v>282</v>
      </c>
      <c r="F14" s="28" t="s">
        <v>377</v>
      </c>
      <c r="G14" s="69"/>
    </row>
    <row r="15" spans="2:7" x14ac:dyDescent="0.3">
      <c r="B15" s="2" t="s">
        <v>88</v>
      </c>
      <c r="C15" s="2" t="s">
        <v>110</v>
      </c>
      <c r="D15" s="2" t="s">
        <v>130</v>
      </c>
      <c r="E15" s="29" t="s">
        <v>282</v>
      </c>
      <c r="F15" s="28" t="s">
        <v>377</v>
      </c>
      <c r="G15" s="69"/>
    </row>
    <row r="16" spans="2:7" x14ac:dyDescent="0.3">
      <c r="B16" s="1" t="s">
        <v>89</v>
      </c>
      <c r="C16" s="2" t="s">
        <v>111</v>
      </c>
      <c r="D16" s="2" t="s">
        <v>131</v>
      </c>
      <c r="E16" s="29" t="s">
        <v>282</v>
      </c>
      <c r="F16" s="28" t="s">
        <v>377</v>
      </c>
      <c r="G16" s="69"/>
    </row>
    <row r="17" spans="2:7" ht="27.6" x14ac:dyDescent="0.3">
      <c r="B17" s="2" t="s">
        <v>239</v>
      </c>
      <c r="C17" s="2" t="s">
        <v>334</v>
      </c>
      <c r="D17" s="1" t="s">
        <v>335</v>
      </c>
      <c r="E17" s="29" t="s">
        <v>282</v>
      </c>
      <c r="F17" s="28" t="s">
        <v>377</v>
      </c>
      <c r="G17" s="69"/>
    </row>
    <row r="18" spans="2:7" ht="42" x14ac:dyDescent="0.3">
      <c r="B18" s="1" t="s">
        <v>17</v>
      </c>
      <c r="C18" s="1" t="s">
        <v>34</v>
      </c>
      <c r="D18" s="1" t="s">
        <v>309</v>
      </c>
      <c r="E18" s="29" t="s">
        <v>282</v>
      </c>
      <c r="F18" s="28" t="s">
        <v>377</v>
      </c>
      <c r="G18" s="69"/>
    </row>
    <row r="19" spans="2:7" ht="27.6" x14ac:dyDescent="0.3">
      <c r="B19" s="24" t="s">
        <v>75</v>
      </c>
      <c r="C19" s="22" t="s">
        <v>92</v>
      </c>
      <c r="D19" s="22" t="s">
        <v>113</v>
      </c>
      <c r="E19" s="30" t="s">
        <v>283</v>
      </c>
      <c r="F19" s="30">
        <v>3</v>
      </c>
      <c r="G19" s="69"/>
    </row>
    <row r="20" spans="2:7" x14ac:dyDescent="0.3">
      <c r="B20" s="22" t="s">
        <v>53</v>
      </c>
      <c r="C20" s="22" t="s">
        <v>94</v>
      </c>
      <c r="D20" s="22" t="s">
        <v>115</v>
      </c>
      <c r="E20" s="30" t="s">
        <v>283</v>
      </c>
      <c r="F20" s="30">
        <v>3</v>
      </c>
      <c r="G20" s="69"/>
    </row>
    <row r="21" spans="2:7" x14ac:dyDescent="0.3">
      <c r="B21" s="22" t="s">
        <v>79</v>
      </c>
      <c r="C21" s="33" t="s">
        <v>98</v>
      </c>
      <c r="D21" s="34" t="s">
        <v>119</v>
      </c>
      <c r="E21" s="30" t="s">
        <v>283</v>
      </c>
      <c r="F21" s="30">
        <v>1</v>
      </c>
      <c r="G21" s="69"/>
    </row>
    <row r="22" spans="2:7" ht="27.6" x14ac:dyDescent="0.3">
      <c r="B22" s="22" t="s">
        <v>81</v>
      </c>
      <c r="C22" s="22" t="s">
        <v>100</v>
      </c>
      <c r="D22" s="22" t="s">
        <v>121</v>
      </c>
      <c r="E22" s="30" t="s">
        <v>283</v>
      </c>
      <c r="F22" s="30">
        <v>1</v>
      </c>
      <c r="G22" s="69"/>
    </row>
    <row r="23" spans="2:7" x14ac:dyDescent="0.3">
      <c r="B23" s="22" t="s">
        <v>82</v>
      </c>
      <c r="C23" s="22" t="s">
        <v>101</v>
      </c>
      <c r="D23" s="22" t="s">
        <v>315</v>
      </c>
      <c r="E23" s="30" t="s">
        <v>283</v>
      </c>
      <c r="F23" s="30">
        <v>1</v>
      </c>
      <c r="G23" s="69"/>
    </row>
    <row r="24" spans="2:7" ht="27.6" x14ac:dyDescent="0.3">
      <c r="B24" s="22" t="s">
        <v>52</v>
      </c>
      <c r="C24" s="22" t="s">
        <v>102</v>
      </c>
      <c r="D24" s="22" t="s">
        <v>122</v>
      </c>
      <c r="E24" s="30" t="s">
        <v>283</v>
      </c>
      <c r="F24" s="30">
        <v>1</v>
      </c>
      <c r="G24" s="69"/>
    </row>
    <row r="25" spans="2:7" x14ac:dyDescent="0.3">
      <c r="B25" s="22" t="s">
        <v>58</v>
      </c>
      <c r="C25" s="22" t="s">
        <v>103</v>
      </c>
      <c r="D25" s="22" t="s">
        <v>123</v>
      </c>
      <c r="E25" s="30" t="s">
        <v>283</v>
      </c>
      <c r="F25" s="30">
        <v>1</v>
      </c>
      <c r="G25" s="69"/>
    </row>
    <row r="26" spans="2:7" ht="34.5" customHeight="1" x14ac:dyDescent="0.3">
      <c r="B26" s="22" t="s">
        <v>84</v>
      </c>
      <c r="C26" s="22" t="s">
        <v>105</v>
      </c>
      <c r="D26" s="22" t="s">
        <v>125</v>
      </c>
      <c r="E26" s="30" t="s">
        <v>283</v>
      </c>
      <c r="F26" s="30">
        <v>3</v>
      </c>
      <c r="G26" s="69"/>
    </row>
    <row r="27" spans="2:7" ht="34.5" customHeight="1" x14ac:dyDescent="0.3">
      <c r="B27" s="22" t="s">
        <v>85</v>
      </c>
      <c r="C27" s="22" t="s">
        <v>106</v>
      </c>
      <c r="D27" s="22" t="s">
        <v>126</v>
      </c>
      <c r="E27" s="30" t="s">
        <v>283</v>
      </c>
      <c r="F27" s="30">
        <v>3</v>
      </c>
      <c r="G27" s="69"/>
    </row>
    <row r="28" spans="2:7" x14ac:dyDescent="0.3">
      <c r="B28" s="22" t="s">
        <v>90</v>
      </c>
      <c r="C28" s="22" t="s">
        <v>112</v>
      </c>
      <c r="D28" s="22" t="s">
        <v>132</v>
      </c>
      <c r="E28" s="30" t="s">
        <v>283</v>
      </c>
      <c r="F28" s="30">
        <v>1</v>
      </c>
      <c r="G28" s="69"/>
    </row>
    <row r="30" spans="2:7" x14ac:dyDescent="0.3">
      <c r="E30" s="25" t="s">
        <v>358</v>
      </c>
      <c r="F30" s="25">
        <f>COUNTIF(F19:F28,1)</f>
        <v>6</v>
      </c>
      <c r="G30" s="25">
        <f>COUNTIFS(G19:G28,"Yes",F19:F28,1)</f>
        <v>0</v>
      </c>
    </row>
    <row r="31" spans="2:7" x14ac:dyDescent="0.3">
      <c r="E31" s="25" t="s">
        <v>359</v>
      </c>
      <c r="F31" s="25">
        <f>COUNTIF(F19:F28,2)</f>
        <v>0</v>
      </c>
      <c r="G31" s="25">
        <f>COUNTIFS(G19:G28,"Yes",F19:F28,2)</f>
        <v>0</v>
      </c>
    </row>
    <row r="32" spans="2:7" x14ac:dyDescent="0.3">
      <c r="E32" s="25" t="s">
        <v>360</v>
      </c>
      <c r="F32" s="25">
        <f>COUNTIF(F19:F28,3)</f>
        <v>4</v>
      </c>
      <c r="G32" s="25">
        <f>COUNTIFS(G19:G28,"Yes",F19:F28,3)</f>
        <v>0</v>
      </c>
    </row>
    <row r="37" ht="20.25" customHeight="1" x14ac:dyDescent="0.3"/>
    <row r="62" ht="20.25" customHeight="1" x14ac:dyDescent="0.3"/>
    <row r="92" ht="30" customHeight="1" x14ac:dyDescent="0.3"/>
    <row r="94" ht="20.25" customHeight="1" x14ac:dyDescent="0.3"/>
    <row r="107" ht="15" customHeight="1" x14ac:dyDescent="0.3"/>
    <row r="129" ht="15" customHeight="1" x14ac:dyDescent="0.3"/>
    <row r="130" ht="15" customHeight="1" x14ac:dyDescent="0.3"/>
    <row r="132" ht="15.75" customHeight="1" x14ac:dyDescent="0.3"/>
    <row r="149" ht="15" customHeight="1" x14ac:dyDescent="0.3"/>
    <row r="151" ht="31.5" customHeight="1" x14ac:dyDescent="0.3"/>
    <row r="159" ht="47.25" customHeight="1" x14ac:dyDescent="0.3"/>
    <row r="160" ht="48.75" customHeight="1" x14ac:dyDescent="0.3"/>
    <row r="161" ht="33" customHeight="1" x14ac:dyDescent="0.3"/>
    <row r="166" ht="20.25" customHeight="1" x14ac:dyDescent="0.3"/>
    <row r="169" ht="15" customHeight="1" x14ac:dyDescent="0.3"/>
    <row r="170" ht="15" customHeight="1" x14ac:dyDescent="0.3"/>
    <row r="171" ht="15" customHeight="1" x14ac:dyDescent="0.3"/>
    <row r="172" ht="15" customHeight="1" x14ac:dyDescent="0.3"/>
    <row r="182" ht="15" customHeight="1" x14ac:dyDescent="0.3"/>
    <row r="209" ht="20.25" customHeight="1" x14ac:dyDescent="0.3"/>
    <row r="211" ht="15" customHeight="1" x14ac:dyDescent="0.3"/>
    <row r="212" ht="15" customHeight="1" x14ac:dyDescent="0.3"/>
    <row r="213" ht="15" customHeight="1" x14ac:dyDescent="0.3"/>
    <row r="214" ht="15" customHeight="1" x14ac:dyDescent="0.3"/>
    <row r="224" ht="14.4" customHeight="1" x14ac:dyDescent="0.3"/>
    <row r="225" ht="14.4" customHeight="1" x14ac:dyDescent="0.3"/>
    <row r="227" ht="15" customHeight="1" x14ac:dyDescent="0.3"/>
    <row r="234" ht="20.25" customHeight="1" x14ac:dyDescent="0.3"/>
    <row r="239" ht="15" customHeight="1" x14ac:dyDescent="0.3"/>
    <row r="249" ht="15" customHeight="1" x14ac:dyDescent="0.3"/>
    <row r="257" ht="20.25" customHeight="1" x14ac:dyDescent="0.3"/>
    <row r="259" ht="15" customHeight="1" x14ac:dyDescent="0.3"/>
    <row r="260" ht="15" customHeight="1" x14ac:dyDescent="0.3"/>
    <row r="280" ht="20.25" customHeight="1" x14ac:dyDescent="0.3"/>
    <row r="282" ht="15" customHeight="1" x14ac:dyDescent="0.3"/>
    <row r="283" ht="15" customHeight="1" x14ac:dyDescent="0.3"/>
    <row r="301" ht="15" customHeight="1" x14ac:dyDescent="0.3"/>
  </sheetData>
  <sheetProtection algorithmName="SHA-512" hashValue="edUpMzRuDACQn3G7yxdpr/JuhgyIWMC3E1X5LaJBVc5ZUr+CE9hUPO64pl1WkWs/rpYS5jka1JvMzoaTkUxUcQ==" saltValue="iKeToBvmtLziDzsZMJLT2Q==" spinCount="100000" sheet="1" objects="1" scenarios="1"/>
  <pageMargins left="0.23622047244094491" right="0.23622047244094491" top="0.74803149606299213" bottom="0.74803149606299213" header="0.31496062992125984" footer="0.31496062992125984"/>
  <pageSetup paperSize="9" scale="54" fitToHeight="0" orientation="landscape" r:id="rId1"/>
  <headerFooter>
    <oddHeader>&amp;F</oddHeader>
    <oddFooter>Pagina &amp;P van &amp;N</oddFooter>
  </headerFooter>
  <rowBreaks count="5" manualBreakCount="5">
    <brk id="127" max="4" man="1"/>
    <brk id="188" max="16383" man="1"/>
    <brk id="215" max="16383" man="1"/>
    <brk id="240" max="16383" man="1"/>
    <brk id="261" max="16383" man="1"/>
  </rowBreaks>
  <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B999D7F9-D6A8-48DA-A6F4-FA14BC3C7DD5}">
          <x14:formula1>
            <xm:f>'Explanation document'!$AD$11:$AD$15</xm:f>
          </x14:formula1>
          <xm:sqref>G4:G28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B2:G28"/>
  <sheetViews>
    <sheetView showGridLines="0" topLeftCell="A4" zoomScaleNormal="100" zoomScaleSheetLayoutView="70" zoomScalePageLayoutView="55" workbookViewId="0">
      <selection activeCell="I15" sqref="I15"/>
    </sheetView>
  </sheetViews>
  <sheetFormatPr defaultColWidth="9.109375" defaultRowHeight="13.8" x14ac:dyDescent="0.3"/>
  <cols>
    <col min="1" max="1" width="2.5546875" style="6" customWidth="1"/>
    <col min="2" max="2" width="33.88671875" style="6" customWidth="1"/>
    <col min="3" max="4" width="80.6640625" style="6" customWidth="1"/>
    <col min="5" max="5" width="14.33203125" style="45" bestFit="1" customWidth="1"/>
    <col min="6" max="6" width="18.6640625" style="45" customWidth="1"/>
    <col min="7" max="7" width="14" style="45" bestFit="1" customWidth="1"/>
    <col min="8" max="16384" width="9.109375" style="6"/>
  </cols>
  <sheetData>
    <row r="2" spans="2:7" ht="21" x14ac:dyDescent="0.3">
      <c r="B2" s="12" t="s">
        <v>277</v>
      </c>
      <c r="C2" s="13"/>
      <c r="D2" s="13"/>
      <c r="E2" s="44"/>
      <c r="F2" s="26"/>
      <c r="G2" s="26"/>
    </row>
    <row r="3" spans="2:7" ht="41.4" x14ac:dyDescent="0.3">
      <c r="B3" s="14" t="s">
        <v>271</v>
      </c>
      <c r="C3" s="14" t="s">
        <v>273</v>
      </c>
      <c r="D3" s="16" t="s">
        <v>274</v>
      </c>
      <c r="E3" s="43" t="s">
        <v>356</v>
      </c>
      <c r="F3" s="27" t="s">
        <v>379</v>
      </c>
      <c r="G3" s="27" t="s">
        <v>369</v>
      </c>
    </row>
    <row r="4" spans="2:7" s="7" customFormat="1" ht="27.6" x14ac:dyDescent="0.3">
      <c r="B4" s="5" t="s">
        <v>75</v>
      </c>
      <c r="C4" s="1" t="s">
        <v>143</v>
      </c>
      <c r="D4" s="1" t="s">
        <v>154</v>
      </c>
      <c r="E4" s="29" t="s">
        <v>282</v>
      </c>
      <c r="F4" s="28" t="s">
        <v>377</v>
      </c>
      <c r="G4" s="69"/>
    </row>
    <row r="5" spans="2:7" x14ac:dyDescent="0.3">
      <c r="B5" s="1" t="s">
        <v>133</v>
      </c>
      <c r="C5" s="1" t="s">
        <v>144</v>
      </c>
      <c r="D5" s="1" t="s">
        <v>155</v>
      </c>
      <c r="E5" s="29" t="s">
        <v>282</v>
      </c>
      <c r="F5" s="28" t="s">
        <v>377</v>
      </c>
      <c r="G5" s="69"/>
    </row>
    <row r="6" spans="2:7" x14ac:dyDescent="0.3">
      <c r="B6" s="1" t="s">
        <v>135</v>
      </c>
      <c r="C6" s="1" t="s">
        <v>147</v>
      </c>
      <c r="D6" s="5" t="s">
        <v>159</v>
      </c>
      <c r="E6" s="29" t="s">
        <v>282</v>
      </c>
      <c r="F6" s="28" t="s">
        <v>377</v>
      </c>
      <c r="G6" s="69"/>
    </row>
    <row r="7" spans="2:7" ht="29.25" customHeight="1" x14ac:dyDescent="0.3">
      <c r="B7" s="1" t="s">
        <v>52</v>
      </c>
      <c r="C7" s="2" t="s">
        <v>328</v>
      </c>
      <c r="D7" s="1" t="s">
        <v>161</v>
      </c>
      <c r="E7" s="29" t="s">
        <v>282</v>
      </c>
      <c r="F7" s="28" t="s">
        <v>377</v>
      </c>
      <c r="G7" s="69"/>
    </row>
    <row r="8" spans="2:7" x14ac:dyDescent="0.3">
      <c r="B8" s="19" t="s">
        <v>137</v>
      </c>
      <c r="C8" s="19" t="s">
        <v>148</v>
      </c>
      <c r="D8" s="5" t="s">
        <v>162</v>
      </c>
      <c r="E8" s="29" t="s">
        <v>282</v>
      </c>
      <c r="F8" s="28" t="s">
        <v>377</v>
      </c>
      <c r="G8" s="69"/>
    </row>
    <row r="9" spans="2:7" s="7" customFormat="1" ht="28.5" customHeight="1" x14ac:dyDescent="0.3">
      <c r="B9" s="1" t="s">
        <v>83</v>
      </c>
      <c r="C9" s="1" t="s">
        <v>321</v>
      </c>
      <c r="D9" s="1" t="s">
        <v>163</v>
      </c>
      <c r="E9" s="29" t="s">
        <v>282</v>
      </c>
      <c r="F9" s="28" t="s">
        <v>377</v>
      </c>
      <c r="G9" s="69"/>
    </row>
    <row r="10" spans="2:7" ht="29.4" customHeight="1" x14ac:dyDescent="0.3">
      <c r="B10" s="1" t="s">
        <v>57</v>
      </c>
      <c r="C10" s="1" t="s">
        <v>152</v>
      </c>
      <c r="D10" s="1" t="s">
        <v>169</v>
      </c>
      <c r="E10" s="29" t="s">
        <v>282</v>
      </c>
      <c r="F10" s="28" t="s">
        <v>377</v>
      </c>
      <c r="G10" s="69"/>
    </row>
    <row r="11" spans="2:7" x14ac:dyDescent="0.3">
      <c r="B11" s="1" t="s">
        <v>60</v>
      </c>
      <c r="C11" s="2" t="s">
        <v>325</v>
      </c>
      <c r="D11" s="1" t="s">
        <v>170</v>
      </c>
      <c r="E11" s="29" t="s">
        <v>282</v>
      </c>
      <c r="F11" s="28" t="s">
        <v>377</v>
      </c>
      <c r="G11" s="69"/>
    </row>
    <row r="12" spans="2:7" x14ac:dyDescent="0.3">
      <c r="B12" s="1" t="s">
        <v>141</v>
      </c>
      <c r="C12" s="1" t="s">
        <v>326</v>
      </c>
      <c r="D12" s="1" t="s">
        <v>171</v>
      </c>
      <c r="E12" s="29" t="s">
        <v>282</v>
      </c>
      <c r="F12" s="28" t="s">
        <v>377</v>
      </c>
      <c r="G12" s="69"/>
    </row>
    <row r="13" spans="2:7" ht="27.6" x14ac:dyDescent="0.3">
      <c r="B13" s="1" t="s">
        <v>61</v>
      </c>
      <c r="C13" s="2" t="s">
        <v>327</v>
      </c>
      <c r="D13" s="1" t="s">
        <v>330</v>
      </c>
      <c r="E13" s="29" t="s">
        <v>282</v>
      </c>
      <c r="F13" s="28" t="s">
        <v>377</v>
      </c>
      <c r="G13" s="69"/>
    </row>
    <row r="14" spans="2:7" ht="27.6" x14ac:dyDescent="0.3">
      <c r="B14" s="1" t="s">
        <v>142</v>
      </c>
      <c r="C14" s="1" t="s">
        <v>331</v>
      </c>
      <c r="D14" s="1" t="s">
        <v>172</v>
      </c>
      <c r="E14" s="29" t="s">
        <v>282</v>
      </c>
      <c r="F14" s="28" t="s">
        <v>377</v>
      </c>
      <c r="G14" s="69"/>
    </row>
    <row r="15" spans="2:7" s="7" customFormat="1" ht="27.6" x14ac:dyDescent="0.3">
      <c r="B15" s="1" t="s">
        <v>17</v>
      </c>
      <c r="C15" s="1" t="s">
        <v>153</v>
      </c>
      <c r="D15" s="1" t="s">
        <v>310</v>
      </c>
      <c r="E15" s="29" t="s">
        <v>282</v>
      </c>
      <c r="F15" s="28" t="s">
        <v>377</v>
      </c>
      <c r="G15" s="69"/>
    </row>
    <row r="16" spans="2:7" ht="30" customHeight="1" x14ac:dyDescent="0.3">
      <c r="B16" s="22" t="s">
        <v>134</v>
      </c>
      <c r="C16" s="22" t="s">
        <v>145</v>
      </c>
      <c r="D16" s="22" t="s">
        <v>156</v>
      </c>
      <c r="E16" s="30" t="s">
        <v>283</v>
      </c>
      <c r="F16" s="30">
        <v>1</v>
      </c>
      <c r="G16" s="69"/>
    </row>
    <row r="17" spans="2:7" ht="30" customHeight="1" x14ac:dyDescent="0.3">
      <c r="B17" s="22" t="s">
        <v>53</v>
      </c>
      <c r="C17" s="22" t="s">
        <v>319</v>
      </c>
      <c r="D17" s="22" t="s">
        <v>157</v>
      </c>
      <c r="E17" s="30" t="s">
        <v>283</v>
      </c>
      <c r="F17" s="39">
        <v>1</v>
      </c>
      <c r="G17" s="69"/>
    </row>
    <row r="18" spans="2:7" ht="30" customHeight="1" x14ac:dyDescent="0.3">
      <c r="B18" s="22" t="s">
        <v>79</v>
      </c>
      <c r="C18" s="33" t="s">
        <v>146</v>
      </c>
      <c r="D18" s="34" t="s">
        <v>158</v>
      </c>
      <c r="E18" s="30" t="s">
        <v>283</v>
      </c>
      <c r="F18" s="30">
        <v>1</v>
      </c>
      <c r="G18" s="69"/>
    </row>
    <row r="19" spans="2:7" x14ac:dyDescent="0.3">
      <c r="B19" s="22" t="s">
        <v>136</v>
      </c>
      <c r="C19" s="22" t="s">
        <v>320</v>
      </c>
      <c r="D19" s="24" t="s">
        <v>160</v>
      </c>
      <c r="E19" s="30" t="s">
        <v>283</v>
      </c>
      <c r="F19" s="30">
        <v>1</v>
      </c>
      <c r="G19" s="69"/>
    </row>
    <row r="20" spans="2:7" s="7" customFormat="1" x14ac:dyDescent="0.3">
      <c r="B20" s="22" t="s">
        <v>138</v>
      </c>
      <c r="C20" s="22" t="s">
        <v>322</v>
      </c>
      <c r="D20" s="22" t="s">
        <v>164</v>
      </c>
      <c r="E20" s="30" t="s">
        <v>283</v>
      </c>
      <c r="F20" s="30">
        <v>1</v>
      </c>
      <c r="G20" s="69"/>
    </row>
    <row r="21" spans="2:7" s="20" customFormat="1" ht="27.6" x14ac:dyDescent="0.3">
      <c r="B21" s="24" t="s">
        <v>329</v>
      </c>
      <c r="C21" s="24" t="s">
        <v>323</v>
      </c>
      <c r="D21" s="24" t="s">
        <v>165</v>
      </c>
      <c r="E21" s="30" t="s">
        <v>283</v>
      </c>
      <c r="F21" s="39">
        <v>2</v>
      </c>
      <c r="G21" s="70"/>
    </row>
    <row r="22" spans="2:7" ht="27.6" x14ac:dyDescent="0.3">
      <c r="B22" s="24" t="s">
        <v>139</v>
      </c>
      <c r="C22" s="24" t="s">
        <v>149</v>
      </c>
      <c r="D22" s="24" t="s">
        <v>166</v>
      </c>
      <c r="E22" s="30" t="s">
        <v>283</v>
      </c>
      <c r="F22" s="30">
        <v>3</v>
      </c>
      <c r="G22" s="69"/>
    </row>
    <row r="23" spans="2:7" ht="41.4" x14ac:dyDescent="0.3">
      <c r="B23" s="24" t="s">
        <v>140</v>
      </c>
      <c r="C23" s="24" t="s">
        <v>150</v>
      </c>
      <c r="D23" s="24" t="s">
        <v>167</v>
      </c>
      <c r="E23" s="30" t="s">
        <v>283</v>
      </c>
      <c r="F23" s="30">
        <v>3</v>
      </c>
      <c r="G23" s="69"/>
    </row>
    <row r="24" spans="2:7" x14ac:dyDescent="0.3">
      <c r="B24" s="22" t="s">
        <v>58</v>
      </c>
      <c r="C24" s="22" t="s">
        <v>324</v>
      </c>
      <c r="D24" s="22" t="s">
        <v>168</v>
      </c>
      <c r="E24" s="30" t="s">
        <v>283</v>
      </c>
      <c r="F24" s="30">
        <v>3</v>
      </c>
      <c r="G24" s="69"/>
    </row>
    <row r="26" spans="2:7" x14ac:dyDescent="0.3">
      <c r="E26" s="25" t="s">
        <v>358</v>
      </c>
      <c r="F26" s="25">
        <f>COUNTIF(F16:F24,1)</f>
        <v>5</v>
      </c>
      <c r="G26" s="25">
        <f>COUNTIFS(G16:G24,"Yes",F16:F24,1)</f>
        <v>0</v>
      </c>
    </row>
    <row r="27" spans="2:7" x14ac:dyDescent="0.3">
      <c r="E27" s="25" t="s">
        <v>359</v>
      </c>
      <c r="F27" s="25">
        <f>COUNTIF(F16:F24,2)</f>
        <v>1</v>
      </c>
      <c r="G27" s="25">
        <f>COUNTIFS(G16:G24,"Yes",F16:F24,2)</f>
        <v>0</v>
      </c>
    </row>
    <row r="28" spans="2:7" x14ac:dyDescent="0.3">
      <c r="E28" s="25" t="s">
        <v>360</v>
      </c>
      <c r="F28" s="25">
        <f>COUNTIF(F16:F24,3)</f>
        <v>3</v>
      </c>
      <c r="G28" s="25">
        <f>COUNTIFS(G16:G24,"Yes",F16:F24,3)</f>
        <v>0</v>
      </c>
    </row>
  </sheetData>
  <sheetProtection algorithmName="SHA-512" hashValue="tpR1D+L45ZchKDwFTQDgxLmPgd+TXT3WQU3Idy0uQh2LyD8YY/uSMdi17yqzQMzdvn1rwzJV0918nGgD6nza0Q==" saltValue="+KykqKAXuAiMJSDehTeAHQ==" spinCount="100000" sheet="1" objects="1" scenarios="1"/>
  <pageMargins left="0.23622047244094491" right="0.23622047244094491" top="0.74803149606299213" bottom="0.74803149606299213" header="0.31496062992125984" footer="0.31496062992125984"/>
  <pageSetup paperSize="9" scale="52" fitToHeight="0" orientation="landscape" r:id="rId1"/>
  <headerFooter>
    <oddHeader>&amp;F</oddHeader>
    <oddFooter>Pagina &amp;P van &amp;N</oddFooter>
  </headerFooter>
  <rowBreaks count="5" manualBreakCount="5">
    <brk id="99" max="4" man="1"/>
    <brk id="160" max="16383" man="1"/>
    <brk id="187" max="16383" man="1"/>
    <brk id="212" max="16383" man="1"/>
    <brk id="233" max="16383" man="1"/>
  </rowBreak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6FBA471E-0496-408C-8D77-B524367B889A}">
          <x14:formula1>
            <xm:f>'Explanation document'!$AD$11:$AD$15</xm:f>
          </x14:formula1>
          <xm:sqref>G4:G24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B54A7-C565-4D74-9761-395D492530D4}">
  <sheetPr>
    <tabColor rgb="FF00B050"/>
    <pageSetUpPr fitToPage="1"/>
  </sheetPr>
  <dimension ref="B2:G20"/>
  <sheetViews>
    <sheetView showGridLines="0" zoomScaleNormal="100" zoomScaleSheetLayoutView="70" zoomScalePageLayoutView="55" workbookViewId="0">
      <selection activeCell="J14" sqref="J14"/>
    </sheetView>
  </sheetViews>
  <sheetFormatPr defaultColWidth="9.109375" defaultRowHeight="13.8" x14ac:dyDescent="0.3"/>
  <cols>
    <col min="1" max="1" width="2.5546875" style="6" customWidth="1"/>
    <col min="2" max="2" width="33.88671875" style="6" customWidth="1"/>
    <col min="3" max="4" width="80.6640625" style="6" customWidth="1"/>
    <col min="5" max="5" width="14.33203125" style="45" bestFit="1" customWidth="1"/>
    <col min="6" max="6" width="19" style="45" customWidth="1"/>
    <col min="7" max="7" width="14.44140625" style="45" customWidth="1"/>
    <col min="8" max="16384" width="9.109375" style="6"/>
  </cols>
  <sheetData>
    <row r="2" spans="2:7" ht="21" x14ac:dyDescent="0.3">
      <c r="B2" s="12" t="s">
        <v>278</v>
      </c>
      <c r="C2" s="13"/>
      <c r="D2" s="13"/>
      <c r="E2" s="44"/>
      <c r="F2" s="26"/>
      <c r="G2" s="26"/>
    </row>
    <row r="3" spans="2:7" ht="41.4" x14ac:dyDescent="0.3">
      <c r="B3" s="14" t="s">
        <v>271</v>
      </c>
      <c r="C3" s="14" t="s">
        <v>273</v>
      </c>
      <c r="D3" s="16" t="s">
        <v>274</v>
      </c>
      <c r="E3" s="43" t="s">
        <v>356</v>
      </c>
      <c r="F3" s="27" t="s">
        <v>379</v>
      </c>
      <c r="G3" s="27" t="s">
        <v>369</v>
      </c>
    </row>
    <row r="4" spans="2:7" x14ac:dyDescent="0.3">
      <c r="B4" s="1" t="s">
        <v>133</v>
      </c>
      <c r="C4" s="1" t="s">
        <v>173</v>
      </c>
      <c r="D4" s="1" t="s">
        <v>183</v>
      </c>
      <c r="E4" s="29" t="s">
        <v>282</v>
      </c>
      <c r="F4" s="28" t="s">
        <v>377</v>
      </c>
      <c r="G4" s="69"/>
    </row>
    <row r="5" spans="2:7" ht="27.6" x14ac:dyDescent="0.3">
      <c r="B5" s="1" t="s">
        <v>135</v>
      </c>
      <c r="C5" s="1" t="s">
        <v>174</v>
      </c>
      <c r="D5" s="5" t="s">
        <v>184</v>
      </c>
      <c r="E5" s="29" t="s">
        <v>282</v>
      </c>
      <c r="F5" s="28" t="s">
        <v>377</v>
      </c>
      <c r="G5" s="69"/>
    </row>
    <row r="6" spans="2:7" x14ac:dyDescent="0.3">
      <c r="B6" s="1" t="s">
        <v>52</v>
      </c>
      <c r="C6" s="2" t="s">
        <v>175</v>
      </c>
      <c r="D6" s="1" t="s">
        <v>185</v>
      </c>
      <c r="E6" s="29" t="s">
        <v>282</v>
      </c>
      <c r="F6" s="28" t="s">
        <v>377</v>
      </c>
      <c r="G6" s="69"/>
    </row>
    <row r="7" spans="2:7" s="7" customFormat="1" ht="28.5" customHeight="1" x14ac:dyDescent="0.3">
      <c r="B7" s="2" t="s">
        <v>83</v>
      </c>
      <c r="C7" s="2" t="s">
        <v>176</v>
      </c>
      <c r="D7" s="2" t="s">
        <v>187</v>
      </c>
      <c r="E7" s="29" t="s">
        <v>282</v>
      </c>
      <c r="F7" s="28" t="s">
        <v>377</v>
      </c>
      <c r="G7" s="69"/>
    </row>
    <row r="8" spans="2:7" x14ac:dyDescent="0.3">
      <c r="B8" s="1" t="s">
        <v>137</v>
      </c>
      <c r="C8" s="19" t="s">
        <v>178</v>
      </c>
      <c r="D8" s="5" t="s">
        <v>189</v>
      </c>
      <c r="E8" s="29" t="s">
        <v>282</v>
      </c>
      <c r="F8" s="28" t="s">
        <v>377</v>
      </c>
      <c r="G8" s="69"/>
    </row>
    <row r="9" spans="2:7" x14ac:dyDescent="0.3">
      <c r="B9" s="1" t="s">
        <v>16</v>
      </c>
      <c r="C9" s="1" t="s">
        <v>179</v>
      </c>
      <c r="D9" s="1" t="s">
        <v>190</v>
      </c>
      <c r="E9" s="29" t="s">
        <v>282</v>
      </c>
      <c r="F9" s="28" t="s">
        <v>377</v>
      </c>
      <c r="G9" s="69"/>
    </row>
    <row r="10" spans="2:7" x14ac:dyDescent="0.3">
      <c r="B10" s="1" t="s">
        <v>60</v>
      </c>
      <c r="C10" s="2" t="s">
        <v>180</v>
      </c>
      <c r="D10" s="1" t="s">
        <v>191</v>
      </c>
      <c r="E10" s="29" t="s">
        <v>282</v>
      </c>
      <c r="F10" s="28" t="s">
        <v>377</v>
      </c>
      <c r="G10" s="69"/>
    </row>
    <row r="11" spans="2:7" x14ac:dyDescent="0.3">
      <c r="B11" s="1" t="s">
        <v>141</v>
      </c>
      <c r="C11" s="1" t="s">
        <v>181</v>
      </c>
      <c r="D11" s="1" t="s">
        <v>192</v>
      </c>
      <c r="E11" s="29" t="s">
        <v>282</v>
      </c>
      <c r="F11" s="28" t="s">
        <v>377</v>
      </c>
      <c r="G11" s="69"/>
    </row>
    <row r="12" spans="2:7" ht="27.6" x14ac:dyDescent="0.3">
      <c r="B12" s="1" t="s">
        <v>61</v>
      </c>
      <c r="C12" s="2" t="s">
        <v>340</v>
      </c>
      <c r="D12" s="1" t="s">
        <v>332</v>
      </c>
      <c r="E12" s="29" t="s">
        <v>282</v>
      </c>
      <c r="F12" s="28" t="s">
        <v>377</v>
      </c>
      <c r="G12" s="69"/>
    </row>
    <row r="13" spans="2:7" x14ac:dyDescent="0.3">
      <c r="B13" s="2" t="s">
        <v>239</v>
      </c>
      <c r="C13" s="2" t="s">
        <v>339</v>
      </c>
      <c r="D13" s="1" t="s">
        <v>341</v>
      </c>
      <c r="E13" s="29" t="s">
        <v>282</v>
      </c>
      <c r="F13" s="28" t="s">
        <v>377</v>
      </c>
      <c r="G13" s="69"/>
    </row>
    <row r="14" spans="2:7" s="7" customFormat="1" ht="27.6" x14ac:dyDescent="0.3">
      <c r="B14" s="1" t="s">
        <v>17</v>
      </c>
      <c r="C14" s="1" t="s">
        <v>182</v>
      </c>
      <c r="D14" s="1" t="s">
        <v>311</v>
      </c>
      <c r="E14" s="29" t="s">
        <v>282</v>
      </c>
      <c r="F14" s="28" t="s">
        <v>377</v>
      </c>
      <c r="G14" s="69"/>
    </row>
    <row r="15" spans="2:7" x14ac:dyDescent="0.3">
      <c r="B15" s="22" t="s">
        <v>58</v>
      </c>
      <c r="C15" s="22" t="s">
        <v>151</v>
      </c>
      <c r="D15" s="22" t="s">
        <v>186</v>
      </c>
      <c r="E15" s="30" t="s">
        <v>283</v>
      </c>
      <c r="F15" s="39">
        <v>3</v>
      </c>
      <c r="G15" s="69"/>
    </row>
    <row r="16" spans="2:7" x14ac:dyDescent="0.3">
      <c r="B16" s="22" t="s">
        <v>329</v>
      </c>
      <c r="C16" s="22" t="s">
        <v>177</v>
      </c>
      <c r="D16" s="22" t="s">
        <v>188</v>
      </c>
      <c r="E16" s="30" t="s">
        <v>283</v>
      </c>
      <c r="F16" s="30">
        <v>1</v>
      </c>
      <c r="G16" s="69"/>
    </row>
    <row r="18" spans="5:7" x14ac:dyDescent="0.3">
      <c r="E18" s="25" t="s">
        <v>358</v>
      </c>
      <c r="F18" s="25">
        <f>COUNTIF(F15:F16,1)</f>
        <v>1</v>
      </c>
      <c r="G18" s="25">
        <f>COUNTIFS(G15:G16,"Yes",F15:F16,1)</f>
        <v>0</v>
      </c>
    </row>
    <row r="19" spans="5:7" x14ac:dyDescent="0.3">
      <c r="E19" s="25" t="s">
        <v>359</v>
      </c>
      <c r="F19" s="25">
        <f>COUNTIF(F15:F16,2)</f>
        <v>0</v>
      </c>
      <c r="G19" s="25">
        <f>COUNTIFS(G15:G16,"Yes",F15:F16,2)</f>
        <v>0</v>
      </c>
    </row>
    <row r="20" spans="5:7" x14ac:dyDescent="0.3">
      <c r="E20" s="25" t="s">
        <v>360</v>
      </c>
      <c r="F20" s="25">
        <f>COUNTIF(F15:F16,3)</f>
        <v>1</v>
      </c>
      <c r="G20" s="25">
        <f>COUNTIFS(G15:G16,"Yes",F15:F16,3)</f>
        <v>0</v>
      </c>
    </row>
  </sheetData>
  <sheetProtection algorithmName="SHA-512" hashValue="uhFEpaoc/UI5XDPbGE4OK5tAfKMZB+qQ1gga8oFmNZZ5QLo3KNFXFh5a9TTV1YtBlNVWrnXokfxvtvcCJpbxZQ==" saltValue="no9/Nlxlazo0rI0Ri7ikeA==" spinCount="100000" sheet="1" objects="1" scenarios="1"/>
  <pageMargins left="0.23622047244094491" right="0.23622047244094491" top="0.74803149606299213" bottom="0.74803149606299213" header="0.31496062992125984" footer="0.31496062992125984"/>
  <pageSetup paperSize="9" scale="52" fitToHeight="0" orientation="landscape" r:id="rId1"/>
  <headerFooter>
    <oddHeader>&amp;F</oddHeader>
    <oddFooter>Pagina &amp;P van &amp;N</oddFooter>
  </headerFooter>
  <rowBreaks count="5" manualBreakCount="5">
    <brk id="96" max="4" man="1"/>
    <brk id="157" max="16383" man="1"/>
    <brk id="184" max="16383" man="1"/>
    <brk id="209" max="16383" man="1"/>
    <brk id="230" max="16383" man="1"/>
  </rowBreaks>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90442EFD-7B2E-4F66-84C7-BB6467DDE85A}">
          <x14:formula1>
            <xm:f>'Explanation document'!$AD$11:$AD$15</xm:f>
          </x14:formula1>
          <xm:sqref>G4:G16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05F11-C947-421D-851B-4F9F863CF18F}">
  <sheetPr>
    <tabColor rgb="FF00B050"/>
  </sheetPr>
  <dimension ref="B2:G17"/>
  <sheetViews>
    <sheetView zoomScaleNormal="100" workbookViewId="0">
      <selection activeCell="H12" sqref="H1:H12"/>
    </sheetView>
  </sheetViews>
  <sheetFormatPr defaultColWidth="9.109375" defaultRowHeight="13.8" x14ac:dyDescent="0.3"/>
  <cols>
    <col min="1" max="1" width="2.5546875" style="35" customWidth="1"/>
    <col min="2" max="2" width="33.88671875" style="35" customWidth="1"/>
    <col min="3" max="4" width="80.6640625" style="35" customWidth="1"/>
    <col min="5" max="5" width="14.33203125" style="35" bestFit="1" customWidth="1"/>
    <col min="6" max="6" width="18" style="35" customWidth="1"/>
    <col min="7" max="7" width="14.6640625" style="41" customWidth="1"/>
    <col min="8" max="16384" width="9.109375" style="35"/>
  </cols>
  <sheetData>
    <row r="2" spans="2:7" ht="21" x14ac:dyDescent="0.3">
      <c r="B2" s="12" t="s">
        <v>279</v>
      </c>
      <c r="C2" s="13"/>
      <c r="D2" s="13"/>
      <c r="E2" s="13"/>
      <c r="F2" s="17"/>
      <c r="G2" s="26"/>
    </row>
    <row r="3" spans="2:7" ht="41.4" x14ac:dyDescent="0.3">
      <c r="B3" s="14" t="s">
        <v>271</v>
      </c>
      <c r="C3" s="14" t="s">
        <v>273</v>
      </c>
      <c r="D3" s="16" t="s">
        <v>274</v>
      </c>
      <c r="E3" s="38" t="s">
        <v>356</v>
      </c>
      <c r="F3" s="27" t="s">
        <v>379</v>
      </c>
      <c r="G3" s="27" t="s">
        <v>369</v>
      </c>
    </row>
    <row r="4" spans="2:7" x14ac:dyDescent="0.3">
      <c r="B4" s="2" t="s">
        <v>133</v>
      </c>
      <c r="C4" s="2" t="s">
        <v>195</v>
      </c>
      <c r="D4" s="2" t="s">
        <v>203</v>
      </c>
      <c r="E4" s="2" t="s">
        <v>282</v>
      </c>
      <c r="F4" s="42" t="s">
        <v>377</v>
      </c>
      <c r="G4" s="69"/>
    </row>
    <row r="5" spans="2:7" ht="30" customHeight="1" x14ac:dyDescent="0.3">
      <c r="B5" s="2" t="s">
        <v>83</v>
      </c>
      <c r="C5" s="2" t="s">
        <v>196</v>
      </c>
      <c r="D5" s="2" t="s">
        <v>204</v>
      </c>
      <c r="E5" s="2" t="s">
        <v>282</v>
      </c>
      <c r="F5" s="42" t="s">
        <v>377</v>
      </c>
      <c r="G5" s="69"/>
    </row>
    <row r="6" spans="2:7" s="36" customFormat="1" x14ac:dyDescent="0.3">
      <c r="B6" s="8" t="s">
        <v>193</v>
      </c>
      <c r="C6" s="8" t="s">
        <v>197</v>
      </c>
      <c r="D6" s="8" t="s">
        <v>205</v>
      </c>
      <c r="E6" s="2" t="s">
        <v>282</v>
      </c>
      <c r="F6" s="42" t="s">
        <v>377</v>
      </c>
      <c r="G6" s="70"/>
    </row>
    <row r="7" spans="2:7" x14ac:dyDescent="0.3">
      <c r="B7" s="2" t="s">
        <v>60</v>
      </c>
      <c r="C7" s="2" t="s">
        <v>198</v>
      </c>
      <c r="D7" s="2" t="s">
        <v>206</v>
      </c>
      <c r="E7" s="2" t="s">
        <v>282</v>
      </c>
      <c r="F7" s="42" t="s">
        <v>377</v>
      </c>
      <c r="G7" s="69"/>
    </row>
    <row r="8" spans="2:7" x14ac:dyDescent="0.3">
      <c r="B8" s="8" t="s">
        <v>194</v>
      </c>
      <c r="C8" s="8" t="s">
        <v>199</v>
      </c>
      <c r="D8" s="8" t="s">
        <v>207</v>
      </c>
      <c r="E8" s="2" t="s">
        <v>282</v>
      </c>
      <c r="F8" s="42" t="s">
        <v>377</v>
      </c>
      <c r="G8" s="70"/>
    </row>
    <row r="9" spans="2:7" x14ac:dyDescent="0.3">
      <c r="B9" s="8" t="s">
        <v>137</v>
      </c>
      <c r="C9" s="8" t="s">
        <v>200</v>
      </c>
      <c r="D9" s="8" t="s">
        <v>208</v>
      </c>
      <c r="E9" s="2" t="s">
        <v>282</v>
      </c>
      <c r="F9" s="42" t="s">
        <v>377</v>
      </c>
      <c r="G9" s="70"/>
    </row>
    <row r="10" spans="2:7" ht="27.6" x14ac:dyDescent="0.3">
      <c r="B10" s="2" t="s">
        <v>61</v>
      </c>
      <c r="C10" s="2" t="s">
        <v>201</v>
      </c>
      <c r="D10" s="2" t="s">
        <v>209</v>
      </c>
      <c r="E10" s="2" t="s">
        <v>282</v>
      </c>
      <c r="F10" s="42" t="s">
        <v>377</v>
      </c>
      <c r="G10" s="69"/>
    </row>
    <row r="11" spans="2:7" x14ac:dyDescent="0.3">
      <c r="B11" s="1" t="s">
        <v>141</v>
      </c>
      <c r="C11" s="1" t="s">
        <v>333</v>
      </c>
      <c r="D11" s="1" t="s">
        <v>337</v>
      </c>
      <c r="E11" s="1" t="s">
        <v>282</v>
      </c>
      <c r="F11" s="42" t="s">
        <v>377</v>
      </c>
      <c r="G11" s="69"/>
    </row>
    <row r="12" spans="2:7" s="7" customFormat="1" x14ac:dyDescent="0.3">
      <c r="B12" s="2" t="s">
        <v>239</v>
      </c>
      <c r="C12" s="2" t="s">
        <v>336</v>
      </c>
      <c r="D12" s="1" t="s">
        <v>338</v>
      </c>
      <c r="E12" s="1" t="s">
        <v>282</v>
      </c>
      <c r="F12" s="42" t="s">
        <v>377</v>
      </c>
      <c r="G12" s="69"/>
    </row>
    <row r="13" spans="2:7" ht="27.6" x14ac:dyDescent="0.3">
      <c r="B13" s="8" t="s">
        <v>17</v>
      </c>
      <c r="C13" s="8" t="s">
        <v>202</v>
      </c>
      <c r="D13" s="8" t="s">
        <v>312</v>
      </c>
      <c r="E13" s="2" t="s">
        <v>282</v>
      </c>
      <c r="F13" s="42" t="s">
        <v>377</v>
      </c>
      <c r="G13" s="69"/>
    </row>
    <row r="15" spans="2:7" x14ac:dyDescent="0.3">
      <c r="E15" s="37"/>
      <c r="F15" s="40"/>
    </row>
    <row r="16" spans="2:7" x14ac:dyDescent="0.3">
      <c r="E16" s="37"/>
      <c r="F16" s="40"/>
    </row>
    <row r="17" spans="5:6" x14ac:dyDescent="0.3">
      <c r="E17" s="37"/>
      <c r="F17" s="40"/>
    </row>
  </sheetData>
  <sheetProtection algorithmName="SHA-512" hashValue="L2atMfxDhKcLMMAkW5vCbKJUXcoAPMTzQLFtTKS+SQ0+3PvUz+mDsfKrP9S88JP7VSriST/ZP8H7+ySbnZEGZQ==" saltValue="U6RNr7KPfjS8tNXwXmjsdg==" spinCount="100000" sheet="1" objects="1" scenarios="1"/>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F5E6F58F-BDD4-457F-ACC0-1D1BE5B24D98}">
          <x14:formula1>
            <xm:f>'Explanation document'!$AD$11:$AD$15</xm:f>
          </x14:formula1>
          <xm:sqref>G4:G13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B2:G274"/>
  <sheetViews>
    <sheetView zoomScaleNormal="100" workbookViewId="0">
      <selection activeCell="I14" sqref="I14"/>
    </sheetView>
  </sheetViews>
  <sheetFormatPr defaultColWidth="9.109375" defaultRowHeight="13.8" x14ac:dyDescent="0.3"/>
  <cols>
    <col min="1" max="1" width="2.5546875" style="37" customWidth="1"/>
    <col min="2" max="2" width="36" style="37" customWidth="1"/>
    <col min="3" max="4" width="80.6640625" style="37" customWidth="1"/>
    <col min="5" max="5" width="14.44140625" style="40" customWidth="1"/>
    <col min="6" max="6" width="18.33203125" style="40" customWidth="1"/>
    <col min="7" max="7" width="15.5546875" style="40" customWidth="1"/>
    <col min="8" max="16384" width="9.109375" style="37"/>
  </cols>
  <sheetData>
    <row r="2" spans="2:7" ht="17.399999999999999" x14ac:dyDescent="0.3">
      <c r="B2" s="12" t="s">
        <v>280</v>
      </c>
      <c r="C2" s="17"/>
      <c r="D2" s="17"/>
      <c r="E2" s="26"/>
      <c r="F2" s="26"/>
      <c r="G2" s="26"/>
    </row>
    <row r="3" spans="2:7" ht="45" customHeight="1" x14ac:dyDescent="0.3">
      <c r="B3" s="14" t="s">
        <v>271</v>
      </c>
      <c r="C3" s="15" t="s">
        <v>273</v>
      </c>
      <c r="D3" s="16" t="s">
        <v>274</v>
      </c>
      <c r="E3" s="43" t="s">
        <v>356</v>
      </c>
      <c r="F3" s="27" t="s">
        <v>379</v>
      </c>
      <c r="G3" s="27" t="s">
        <v>369</v>
      </c>
    </row>
    <row r="4" spans="2:7" x14ac:dyDescent="0.3">
      <c r="B4" s="2" t="s">
        <v>0</v>
      </c>
      <c r="C4" s="2" t="s">
        <v>212</v>
      </c>
      <c r="D4" s="2" t="s">
        <v>348</v>
      </c>
      <c r="E4" s="72" t="s">
        <v>282</v>
      </c>
      <c r="F4" s="42" t="s">
        <v>377</v>
      </c>
      <c r="G4" s="71"/>
    </row>
    <row r="5" spans="2:7" x14ac:dyDescent="0.3">
      <c r="B5" s="73" t="s">
        <v>51</v>
      </c>
      <c r="C5" s="73" t="s">
        <v>213</v>
      </c>
      <c r="D5" s="2" t="s">
        <v>223</v>
      </c>
      <c r="E5" s="72" t="s">
        <v>282</v>
      </c>
      <c r="F5" s="42" t="s">
        <v>377</v>
      </c>
      <c r="G5" s="69"/>
    </row>
    <row r="6" spans="2:7" x14ac:dyDescent="0.3">
      <c r="B6" s="73" t="s">
        <v>52</v>
      </c>
      <c r="C6" s="2" t="s">
        <v>215</v>
      </c>
      <c r="D6" s="2" t="s">
        <v>225</v>
      </c>
      <c r="E6" s="72" t="s">
        <v>282</v>
      </c>
      <c r="F6" s="42" t="s">
        <v>377</v>
      </c>
      <c r="G6" s="69"/>
    </row>
    <row r="7" spans="2:7" ht="27.6" x14ac:dyDescent="0.3">
      <c r="B7" s="2" t="s">
        <v>349</v>
      </c>
      <c r="C7" s="2" t="s">
        <v>350</v>
      </c>
      <c r="D7" s="2" t="s">
        <v>351</v>
      </c>
      <c r="E7" s="72" t="s">
        <v>282</v>
      </c>
      <c r="F7" s="42" t="s">
        <v>377</v>
      </c>
      <c r="G7" s="69"/>
    </row>
    <row r="8" spans="2:7" x14ac:dyDescent="0.3">
      <c r="B8" s="2" t="s">
        <v>83</v>
      </c>
      <c r="C8" s="73" t="s">
        <v>219</v>
      </c>
      <c r="D8" s="2" t="s">
        <v>229</v>
      </c>
      <c r="E8" s="72" t="s">
        <v>282</v>
      </c>
      <c r="F8" s="42" t="s">
        <v>377</v>
      </c>
      <c r="G8" s="69"/>
    </row>
    <row r="9" spans="2:7" x14ac:dyDescent="0.3">
      <c r="B9" s="2" t="s">
        <v>137</v>
      </c>
      <c r="C9" s="74" t="s">
        <v>220</v>
      </c>
      <c r="D9" s="8" t="s">
        <v>230</v>
      </c>
      <c r="E9" s="72" t="s">
        <v>282</v>
      </c>
      <c r="F9" s="42" t="s">
        <v>377</v>
      </c>
      <c r="G9" s="69"/>
    </row>
    <row r="10" spans="2:7" x14ac:dyDescent="0.3">
      <c r="B10" s="2" t="s">
        <v>16</v>
      </c>
      <c r="C10" s="2" t="s">
        <v>221</v>
      </c>
      <c r="D10" s="2" t="s">
        <v>231</v>
      </c>
      <c r="E10" s="72" t="s">
        <v>282</v>
      </c>
      <c r="F10" s="42" t="s">
        <v>377</v>
      </c>
      <c r="G10" s="69"/>
    </row>
    <row r="11" spans="2:7" ht="27.6" x14ac:dyDescent="0.3">
      <c r="B11" s="8" t="s">
        <v>17</v>
      </c>
      <c r="C11" s="8" t="s">
        <v>222</v>
      </c>
      <c r="D11" s="8" t="s">
        <v>313</v>
      </c>
      <c r="E11" s="72" t="s">
        <v>282</v>
      </c>
      <c r="F11" s="42" t="s">
        <v>377</v>
      </c>
      <c r="G11" s="69"/>
    </row>
    <row r="12" spans="2:7" x14ac:dyDescent="0.3">
      <c r="B12" s="23" t="s">
        <v>210</v>
      </c>
      <c r="C12" s="22" t="s">
        <v>214</v>
      </c>
      <c r="D12" s="22" t="s">
        <v>224</v>
      </c>
      <c r="E12" s="30" t="s">
        <v>283</v>
      </c>
      <c r="F12" s="75">
        <v>1</v>
      </c>
      <c r="G12" s="69"/>
    </row>
    <row r="13" spans="2:7" x14ac:dyDescent="0.3">
      <c r="B13" s="23" t="s">
        <v>82</v>
      </c>
      <c r="C13" s="22" t="s">
        <v>216</v>
      </c>
      <c r="D13" s="22" t="s">
        <v>226</v>
      </c>
      <c r="E13" s="30" t="s">
        <v>283</v>
      </c>
      <c r="F13" s="32">
        <v>3</v>
      </c>
      <c r="G13" s="69"/>
    </row>
    <row r="14" spans="2:7" x14ac:dyDescent="0.3">
      <c r="B14" s="24" t="s">
        <v>7</v>
      </c>
      <c r="C14" s="22" t="s">
        <v>217</v>
      </c>
      <c r="D14" s="22" t="s">
        <v>227</v>
      </c>
      <c r="E14" s="30" t="s">
        <v>283</v>
      </c>
      <c r="F14" s="32">
        <v>1</v>
      </c>
      <c r="G14" s="69"/>
    </row>
    <row r="15" spans="2:7" x14ac:dyDescent="0.3">
      <c r="B15" s="23" t="s">
        <v>211</v>
      </c>
      <c r="C15" s="22" t="s">
        <v>218</v>
      </c>
      <c r="D15" s="22" t="s">
        <v>228</v>
      </c>
      <c r="E15" s="30" t="s">
        <v>283</v>
      </c>
      <c r="F15" s="32">
        <v>1</v>
      </c>
      <c r="G15" s="69"/>
    </row>
    <row r="16" spans="2:7" x14ac:dyDescent="0.3">
      <c r="B16" s="22" t="s">
        <v>62</v>
      </c>
      <c r="C16" s="22" t="s">
        <v>352</v>
      </c>
      <c r="D16" s="22" t="s">
        <v>353</v>
      </c>
      <c r="E16" s="30" t="s">
        <v>283</v>
      </c>
      <c r="F16" s="32">
        <v>1</v>
      </c>
      <c r="G16" s="69"/>
    </row>
    <row r="18" spans="5:7" x14ac:dyDescent="0.3">
      <c r="E18" s="40" t="s">
        <v>358</v>
      </c>
      <c r="F18" s="40">
        <f>COUNTIF(F12:F16,1)</f>
        <v>4</v>
      </c>
      <c r="G18" s="40">
        <f>COUNTIFS(G12:G16,"Yes",F12:F16,1)</f>
        <v>0</v>
      </c>
    </row>
    <row r="19" spans="5:7" x14ac:dyDescent="0.3">
      <c r="E19" s="40" t="s">
        <v>359</v>
      </c>
      <c r="F19" s="40">
        <f>COUNTIF(F12:F16,2)</f>
        <v>0</v>
      </c>
      <c r="G19" s="40">
        <f>COUNTIFS(G12:G16,"Yes",F12:F16,2)</f>
        <v>0</v>
      </c>
    </row>
    <row r="20" spans="5:7" x14ac:dyDescent="0.3">
      <c r="E20" s="40" t="s">
        <v>360</v>
      </c>
      <c r="F20" s="40">
        <f>COUNTIF(F12:F16,3)</f>
        <v>1</v>
      </c>
      <c r="G20" s="40">
        <f>COUNTIFS(G12:G16,"Yes",F12:F16,3)</f>
        <v>0</v>
      </c>
    </row>
    <row r="35" ht="20.25" customHeight="1" x14ac:dyDescent="0.3"/>
    <row r="65" ht="30" customHeight="1" x14ac:dyDescent="0.3"/>
    <row r="67" ht="20.25" customHeight="1" x14ac:dyDescent="0.3"/>
    <row r="80" ht="15" customHeight="1" x14ac:dyDescent="0.3"/>
    <row r="102" ht="15" customHeight="1" x14ac:dyDescent="0.3"/>
    <row r="103" ht="15" customHeight="1" x14ac:dyDescent="0.3"/>
    <row r="105" ht="15.75" customHeight="1" x14ac:dyDescent="0.3"/>
    <row r="122" ht="15" customHeight="1" x14ac:dyDescent="0.3"/>
    <row r="124" ht="31.5" customHeight="1" x14ac:dyDescent="0.3"/>
    <row r="132" ht="47.25" customHeight="1" x14ac:dyDescent="0.3"/>
    <row r="133" ht="48.75" customHeight="1" x14ac:dyDescent="0.3"/>
    <row r="134" ht="33" customHeight="1" x14ac:dyDescent="0.3"/>
    <row r="139" ht="20.25" customHeight="1" x14ac:dyDescent="0.3"/>
    <row r="142" ht="15" customHeight="1" x14ac:dyDescent="0.3"/>
    <row r="143" ht="15" customHeight="1" x14ac:dyDescent="0.3"/>
    <row r="144" ht="15" customHeight="1" x14ac:dyDescent="0.3"/>
    <row r="145" ht="15" customHeight="1" x14ac:dyDescent="0.3"/>
    <row r="155" ht="15" customHeight="1" x14ac:dyDescent="0.3"/>
    <row r="182" ht="20.25" customHeight="1" x14ac:dyDescent="0.3"/>
    <row r="184" ht="15" customHeight="1" x14ac:dyDescent="0.3"/>
    <row r="185" ht="15" customHeight="1" x14ac:dyDescent="0.3"/>
    <row r="186" ht="15" customHeight="1" x14ac:dyDescent="0.3"/>
    <row r="187" ht="15" customHeight="1" x14ac:dyDescent="0.3"/>
    <row r="197" ht="14.4" customHeight="1" x14ac:dyDescent="0.3"/>
    <row r="198" ht="14.4" customHeight="1" x14ac:dyDescent="0.3"/>
    <row r="200" ht="15" customHeight="1" x14ac:dyDescent="0.3"/>
    <row r="207" ht="20.25" customHeight="1" x14ac:dyDescent="0.3"/>
    <row r="212" ht="15" customHeight="1" x14ac:dyDescent="0.3"/>
    <row r="222" ht="15" customHeight="1" x14ac:dyDescent="0.3"/>
    <row r="230" ht="20.25" customHeight="1" x14ac:dyDescent="0.3"/>
    <row r="232" ht="15" customHeight="1" x14ac:dyDescent="0.3"/>
    <row r="233" ht="15" customHeight="1" x14ac:dyDescent="0.3"/>
    <row r="253" ht="20.25" customHeight="1" x14ac:dyDescent="0.3"/>
    <row r="255" ht="15" customHeight="1" x14ac:dyDescent="0.3"/>
    <row r="256" ht="15" customHeight="1" x14ac:dyDescent="0.3"/>
    <row r="274" ht="15" customHeight="1" x14ac:dyDescent="0.3"/>
  </sheetData>
  <sheetProtection algorithmName="SHA-512" hashValue="Zbhd+VrZmUaVZGUlFv2YkgDFoRRztz1F8uUIzSJfLls3wmksCHOqLqFxIhoxwLoMXRiJNpz0MSinG5UCDrhm3Q==" saltValue="sXbYQAVTLQZFRo8pVqnuqw==" spinCount="100000" sheet="1" objects="1" scenarios="1"/>
  <pageMargins left="0.23622047244094491" right="0.23622047244094491" top="0.74803149606299213" bottom="0.74803149606299213" header="0.31496062992125984" footer="0.31496062992125984"/>
  <pageSetup paperSize="9" scale="49" fitToHeight="0" orientation="landscape" horizontalDpi="300" verticalDpi="300" r:id="rId1"/>
  <headerFooter>
    <oddHeader>&amp;F</oddHeader>
    <oddFooter>Pagina &amp;P van &amp;N</oddFooter>
  </headerFooter>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EFA8DF14-3F2E-4EB8-A892-38D0F33E167D}">
          <x14:formula1>
            <xm:f>'Explanation document'!$AD$11:$AD$15</xm:f>
          </x14:formula1>
          <xm:sqref>G5:G16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pageSetUpPr fitToPage="1"/>
  </sheetPr>
  <dimension ref="B1:G272"/>
  <sheetViews>
    <sheetView zoomScaleNormal="100" workbookViewId="0">
      <selection activeCell="D28" sqref="D28"/>
    </sheetView>
  </sheetViews>
  <sheetFormatPr defaultColWidth="9.109375" defaultRowHeight="13.8" x14ac:dyDescent="0.3"/>
  <cols>
    <col min="1" max="1" width="2.5546875" style="37" customWidth="1"/>
    <col min="2" max="2" width="30.44140625" style="37" customWidth="1"/>
    <col min="3" max="4" width="80.6640625" style="37" customWidth="1"/>
    <col min="5" max="5" width="14.33203125" style="40" bestFit="1" customWidth="1"/>
    <col min="6" max="6" width="17.88671875" style="40" customWidth="1"/>
    <col min="7" max="7" width="14.6640625" style="40" customWidth="1"/>
    <col min="8" max="16384" width="9.109375" style="37"/>
  </cols>
  <sheetData>
    <row r="1" spans="2:7" ht="14.25" customHeight="1" x14ac:dyDescent="0.3">
      <c r="F1" s="76"/>
      <c r="G1" s="76"/>
    </row>
    <row r="2" spans="2:7" ht="20.25" customHeight="1" x14ac:dyDescent="0.3">
      <c r="B2" s="99" t="s">
        <v>281</v>
      </c>
      <c r="C2" s="100"/>
      <c r="D2" s="101"/>
      <c r="E2" s="77"/>
      <c r="F2" s="26"/>
      <c r="G2" s="26"/>
    </row>
    <row r="3" spans="2:7" ht="41.4" x14ac:dyDescent="0.3">
      <c r="B3" s="14" t="s">
        <v>271</v>
      </c>
      <c r="C3" s="15" t="s">
        <v>273</v>
      </c>
      <c r="D3" s="16" t="s">
        <v>274</v>
      </c>
      <c r="E3" s="43" t="s">
        <v>356</v>
      </c>
      <c r="F3" s="27" t="s">
        <v>379</v>
      </c>
      <c r="G3" s="27" t="s">
        <v>369</v>
      </c>
    </row>
    <row r="4" spans="2:7" s="78" customFormat="1" ht="27.6" x14ac:dyDescent="0.3">
      <c r="B4" s="8" t="s">
        <v>75</v>
      </c>
      <c r="C4" s="2" t="s">
        <v>241</v>
      </c>
      <c r="D4" s="2" t="s">
        <v>257</v>
      </c>
      <c r="E4" s="72" t="s">
        <v>282</v>
      </c>
      <c r="F4" s="42" t="s">
        <v>377</v>
      </c>
      <c r="G4" s="69"/>
    </row>
    <row r="5" spans="2:7" x14ac:dyDescent="0.3">
      <c r="B5" s="2" t="s">
        <v>133</v>
      </c>
      <c r="C5" s="73" t="s">
        <v>242</v>
      </c>
      <c r="D5" s="2" t="s">
        <v>258</v>
      </c>
      <c r="E5" s="72" t="s">
        <v>282</v>
      </c>
      <c r="F5" s="42" t="s">
        <v>377</v>
      </c>
      <c r="G5" s="69"/>
    </row>
    <row r="6" spans="2:7" x14ac:dyDescent="0.3">
      <c r="B6" s="2" t="s">
        <v>83</v>
      </c>
      <c r="C6" s="73" t="s">
        <v>243</v>
      </c>
      <c r="D6" s="2" t="s">
        <v>259</v>
      </c>
      <c r="E6" s="72" t="s">
        <v>282</v>
      </c>
      <c r="F6" s="42" t="s">
        <v>377</v>
      </c>
      <c r="G6" s="69"/>
    </row>
    <row r="7" spans="2:7" x14ac:dyDescent="0.3">
      <c r="B7" s="73" t="s">
        <v>232</v>
      </c>
      <c r="C7" s="73" t="s">
        <v>244</v>
      </c>
      <c r="D7" s="2" t="s">
        <v>260</v>
      </c>
      <c r="E7" s="72" t="s">
        <v>282</v>
      </c>
      <c r="F7" s="42" t="s">
        <v>377</v>
      </c>
      <c r="G7" s="69"/>
    </row>
    <row r="8" spans="2:7" x14ac:dyDescent="0.3">
      <c r="B8" s="74" t="s">
        <v>137</v>
      </c>
      <c r="C8" s="74" t="s">
        <v>248</v>
      </c>
      <c r="D8" s="8" t="s">
        <v>264</v>
      </c>
      <c r="E8" s="72" t="s">
        <v>282</v>
      </c>
      <c r="F8" s="42" t="s">
        <v>377</v>
      </c>
      <c r="G8" s="69"/>
    </row>
    <row r="9" spans="2:7" x14ac:dyDescent="0.3">
      <c r="B9" s="73" t="s">
        <v>237</v>
      </c>
      <c r="C9" s="73" t="s">
        <v>250</v>
      </c>
      <c r="D9" s="8" t="s">
        <v>355</v>
      </c>
      <c r="E9" s="72" t="s">
        <v>282</v>
      </c>
      <c r="F9" s="42" t="s">
        <v>377</v>
      </c>
      <c r="G9" s="69"/>
    </row>
    <row r="10" spans="2:7" x14ac:dyDescent="0.3">
      <c r="B10" s="8" t="s">
        <v>238</v>
      </c>
      <c r="C10" s="74" t="s">
        <v>251</v>
      </c>
      <c r="D10" s="8" t="s">
        <v>265</v>
      </c>
      <c r="E10" s="72" t="s">
        <v>282</v>
      </c>
      <c r="F10" s="42" t="s">
        <v>377</v>
      </c>
      <c r="G10" s="69"/>
    </row>
    <row r="11" spans="2:7" x14ac:dyDescent="0.3">
      <c r="B11" s="2" t="s">
        <v>62</v>
      </c>
      <c r="C11" s="73" t="s">
        <v>252</v>
      </c>
      <c r="D11" s="2" t="s">
        <v>266</v>
      </c>
      <c r="E11" s="72" t="s">
        <v>282</v>
      </c>
      <c r="F11" s="42" t="s">
        <v>377</v>
      </c>
      <c r="G11" s="69"/>
    </row>
    <row r="12" spans="2:7" ht="27.6" x14ac:dyDescent="0.3">
      <c r="B12" s="73" t="s">
        <v>239</v>
      </c>
      <c r="C12" s="73" t="s">
        <v>253</v>
      </c>
      <c r="D12" s="2" t="s">
        <v>267</v>
      </c>
      <c r="E12" s="72" t="s">
        <v>282</v>
      </c>
      <c r="F12" s="42" t="s">
        <v>377</v>
      </c>
      <c r="G12" s="69"/>
    </row>
    <row r="13" spans="2:7" ht="27.6" x14ac:dyDescent="0.3">
      <c r="B13" s="8" t="s">
        <v>17</v>
      </c>
      <c r="C13" s="8" t="s">
        <v>256</v>
      </c>
      <c r="D13" s="8" t="s">
        <v>314</v>
      </c>
      <c r="E13" s="72" t="s">
        <v>282</v>
      </c>
      <c r="F13" s="42" t="s">
        <v>377</v>
      </c>
      <c r="G13" s="69"/>
    </row>
    <row r="14" spans="2:7" x14ac:dyDescent="0.3">
      <c r="B14" s="23" t="s">
        <v>233</v>
      </c>
      <c r="C14" s="23" t="s">
        <v>245</v>
      </c>
      <c r="D14" s="22" t="s">
        <v>261</v>
      </c>
      <c r="E14" s="30" t="s">
        <v>283</v>
      </c>
      <c r="F14" s="39">
        <v>2</v>
      </c>
      <c r="G14" s="69"/>
    </row>
    <row r="15" spans="2:7" ht="27.6" x14ac:dyDescent="0.3">
      <c r="B15" s="23" t="s">
        <v>234</v>
      </c>
      <c r="C15" s="23" t="s">
        <v>246</v>
      </c>
      <c r="D15" s="22" t="s">
        <v>262</v>
      </c>
      <c r="E15" s="30" t="s">
        <v>283</v>
      </c>
      <c r="F15" s="39">
        <v>2</v>
      </c>
      <c r="G15" s="69"/>
    </row>
    <row r="16" spans="2:7" x14ac:dyDescent="0.3">
      <c r="B16" s="79" t="s">
        <v>235</v>
      </c>
      <c r="C16" s="79" t="s">
        <v>247</v>
      </c>
      <c r="D16" s="24" t="s">
        <v>263</v>
      </c>
      <c r="E16" s="30" t="s">
        <v>283</v>
      </c>
      <c r="F16" s="39">
        <v>2</v>
      </c>
      <c r="G16" s="69"/>
    </row>
    <row r="17" spans="2:7" x14ac:dyDescent="0.3">
      <c r="B17" s="79" t="s">
        <v>236</v>
      </c>
      <c r="C17" s="79" t="s">
        <v>249</v>
      </c>
      <c r="D17" s="24" t="s">
        <v>354</v>
      </c>
      <c r="E17" s="30" t="s">
        <v>283</v>
      </c>
      <c r="F17" s="39">
        <v>1</v>
      </c>
      <c r="G17" s="69"/>
    </row>
    <row r="18" spans="2:7" x14ac:dyDescent="0.3">
      <c r="B18" s="22" t="s">
        <v>240</v>
      </c>
      <c r="C18" s="23" t="s">
        <v>254</v>
      </c>
      <c r="D18" s="22" t="s">
        <v>268</v>
      </c>
      <c r="E18" s="30" t="s">
        <v>283</v>
      </c>
      <c r="F18" s="30">
        <v>1</v>
      </c>
      <c r="G18" s="69"/>
    </row>
    <row r="19" spans="2:7" x14ac:dyDescent="0.3">
      <c r="B19" s="23" t="s">
        <v>90</v>
      </c>
      <c r="C19" s="23" t="s">
        <v>255</v>
      </c>
      <c r="D19" s="22" t="s">
        <v>269</v>
      </c>
      <c r="E19" s="30" t="s">
        <v>283</v>
      </c>
      <c r="F19" s="30">
        <v>1</v>
      </c>
      <c r="G19" s="69"/>
    </row>
    <row r="21" spans="2:7" x14ac:dyDescent="0.3">
      <c r="E21" s="40" t="s">
        <v>358</v>
      </c>
      <c r="F21" s="40">
        <f>COUNTIF(F14:F19,1)</f>
        <v>3</v>
      </c>
      <c r="G21" s="40">
        <f>COUNTIFS(G14:G19,"Yes",F14:F19,1)</f>
        <v>0</v>
      </c>
    </row>
    <row r="22" spans="2:7" x14ac:dyDescent="0.3">
      <c r="E22" s="40" t="s">
        <v>359</v>
      </c>
      <c r="F22" s="40">
        <f>COUNTIF(F14:F19,2)</f>
        <v>3</v>
      </c>
      <c r="G22" s="40">
        <f>COUNTIFS(G14:G19,"Yes",F14:F19,2)</f>
        <v>0</v>
      </c>
    </row>
    <row r="23" spans="2:7" x14ac:dyDescent="0.3">
      <c r="E23" s="40" t="s">
        <v>360</v>
      </c>
      <c r="F23" s="40">
        <f>COUNTIF(F14:F19,3)</f>
        <v>0</v>
      </c>
      <c r="G23" s="40">
        <f>COUNTIFS(G14:G19,"Yes",F14:F19,3)</f>
        <v>0</v>
      </c>
    </row>
    <row r="33" ht="20.25" customHeight="1" x14ac:dyDescent="0.3"/>
    <row r="63" ht="30" customHeight="1" x14ac:dyDescent="0.3"/>
    <row r="65" ht="20.25" customHeight="1" x14ac:dyDescent="0.3"/>
    <row r="78" ht="15" customHeight="1" x14ac:dyDescent="0.3"/>
    <row r="100" ht="15" customHeight="1" x14ac:dyDescent="0.3"/>
    <row r="101" ht="15" customHeight="1" x14ac:dyDescent="0.3"/>
    <row r="103" ht="15.75" customHeight="1" x14ac:dyDescent="0.3"/>
    <row r="120" ht="15" customHeight="1" x14ac:dyDescent="0.3"/>
    <row r="122" ht="31.5" customHeight="1" x14ac:dyDescent="0.3"/>
    <row r="130" ht="47.25" customHeight="1" x14ac:dyDescent="0.3"/>
    <row r="131" ht="48.75" customHeight="1" x14ac:dyDescent="0.3"/>
    <row r="132" ht="33" customHeight="1" x14ac:dyDescent="0.3"/>
    <row r="137" ht="20.25" customHeight="1" x14ac:dyDescent="0.3"/>
    <row r="140" ht="15" customHeight="1" x14ac:dyDescent="0.3"/>
    <row r="141" ht="15" customHeight="1" x14ac:dyDescent="0.3"/>
    <row r="142" ht="15" customHeight="1" x14ac:dyDescent="0.3"/>
    <row r="143" ht="15" customHeight="1" x14ac:dyDescent="0.3"/>
    <row r="153" ht="15" customHeight="1" x14ac:dyDescent="0.3"/>
    <row r="180" ht="20.25" customHeight="1" x14ac:dyDescent="0.3"/>
    <row r="182" ht="15" customHeight="1" x14ac:dyDescent="0.3"/>
    <row r="183" ht="15" customHeight="1" x14ac:dyDescent="0.3"/>
    <row r="184" ht="15" customHeight="1" x14ac:dyDescent="0.3"/>
    <row r="185" ht="15" customHeight="1" x14ac:dyDescent="0.3"/>
    <row r="195" ht="14.4" customHeight="1" x14ac:dyDescent="0.3"/>
    <row r="196" ht="14.4" customHeight="1" x14ac:dyDescent="0.3"/>
    <row r="198" ht="15" customHeight="1" x14ac:dyDescent="0.3"/>
    <row r="205" ht="20.25" customHeight="1" x14ac:dyDescent="0.3"/>
    <row r="210" ht="15" customHeight="1" x14ac:dyDescent="0.3"/>
    <row r="220" ht="15" customHeight="1" x14ac:dyDescent="0.3"/>
    <row r="228" ht="20.25" customHeight="1" x14ac:dyDescent="0.3"/>
    <row r="230" ht="15" customHeight="1" x14ac:dyDescent="0.3"/>
    <row r="231" ht="15" customHeight="1" x14ac:dyDescent="0.3"/>
    <row r="251" ht="20.25" customHeight="1" x14ac:dyDescent="0.3"/>
    <row r="253" ht="15" customHeight="1" x14ac:dyDescent="0.3"/>
    <row r="254" ht="15" customHeight="1" x14ac:dyDescent="0.3"/>
    <row r="272" ht="15" customHeight="1" x14ac:dyDescent="0.3"/>
  </sheetData>
  <sheetProtection algorithmName="SHA-512" hashValue="Jp0E93ZMtCbr8CxHe9SIudVSPuii88YRP29d5uc4bM1OPbfMVahJrJfwm5IyaksHxlfA4vJ0RlsJNiuO2J99SQ==" saltValue="jjKl6H9MTJdttuQ6PcLojg==" spinCount="100000" sheet="1" objects="1" scenarios="1"/>
  <mergeCells count="1">
    <mergeCell ref="B2:D2"/>
  </mergeCells>
  <pageMargins left="0.23622047244094491" right="0.23622047244094491" top="0.74803149606299213" bottom="0.74803149606299213" header="0.31496062992125984" footer="0.31496062992125984"/>
  <pageSetup paperSize="9" scale="53" fitToHeight="0" orientation="landscape" horizontalDpi="300" verticalDpi="300" r:id="rId1"/>
  <headerFooter>
    <oddHeader>&amp;F</oddHeader>
    <oddFooter>Pagina &amp;P van &amp;N</oddFooter>
  </headerFooter>
  <extLst>
    <ext xmlns:x14="http://schemas.microsoft.com/office/spreadsheetml/2009/9/main" uri="{CCE6A557-97BC-4b89-ADB6-D9C93CAAB3DF}">
      <x14:dataValidations xmlns:xm="http://schemas.microsoft.com/office/excel/2006/main" count="1">
        <x14:dataValidation type="list" errorStyle="warning" allowBlank="1" showInputMessage="1" showErrorMessage="1" xr:uid="{64B8FC09-94DC-4064-943B-F58FBC459D14}">
          <x14:formula1>
            <xm:f>'Explanation document'!$AD$11:$AD$15</xm:f>
          </x14:formula1>
          <xm:sqref>G4:G19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4563A31F2F174AB65F93B78F195EE8" ma:contentTypeVersion="14" ma:contentTypeDescription="Een nieuw document maken." ma:contentTypeScope="" ma:versionID="53e11045be5748f678a77d9b420e66f5">
  <xsd:schema xmlns:xsd="http://www.w3.org/2001/XMLSchema" xmlns:xs="http://www.w3.org/2001/XMLSchema" xmlns:p="http://schemas.microsoft.com/office/2006/metadata/properties" xmlns:ns2="bb1db107-9a6b-4b20-b0da-0096fb8266fd" xmlns:ns3="812fdbeb-cbed-4d26-9966-08040a94510c" targetNamespace="http://schemas.microsoft.com/office/2006/metadata/properties" ma:root="true" ma:fieldsID="76cc4053eb840a482bd7a33df0460322" ns2:_="" ns3:_="">
    <xsd:import namespace="bb1db107-9a6b-4b20-b0da-0096fb8266fd"/>
    <xsd:import namespace="812fdbeb-cbed-4d26-9966-08040a94510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db107-9a6b-4b20-b0da-0096fb826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2fdbeb-cbed-4d26-9966-08040a94510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5b3bbc0-e3d8-433f-8c87-e16f53e86cfa}" ma:internalName="TaxCatchAll" ma:showField="CatchAllData" ma:web="812fdbeb-cbed-4d26-9966-08040a94510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12fdbeb-cbed-4d26-9966-08040a94510c" xsi:nil="true"/>
    <lcf76f155ced4ddcb4097134ff3c332f xmlns="bb1db107-9a6b-4b20-b0da-0096fb8266fd">
      <Terms xmlns="http://schemas.microsoft.com/office/infopath/2007/PartnerControls"/>
    </lcf76f155ced4ddcb4097134ff3c332f>
    <SharedWithUsers xmlns="812fdbeb-cbed-4d26-9966-08040a94510c">
      <UserInfo>
        <DisplayName>Velraeds,Els E.B.M.</DisplayName>
        <AccountId>12</AccountId>
        <AccountType/>
      </UserInfo>
      <UserInfo>
        <DisplayName>Kallen,Patrice P.J.M. van der</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C993F1-C5A8-4451-9E85-729C277E3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db107-9a6b-4b20-b0da-0096fb8266fd"/>
    <ds:schemaRef ds:uri="812fdbeb-cbed-4d26-9966-08040a945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55FA82-0A86-4D10-A4F4-310DDE031819}">
  <ds:schemaRefs>
    <ds:schemaRef ds:uri="bb1db107-9a6b-4b20-b0da-0096fb8266fd"/>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terms/"/>
    <ds:schemaRef ds:uri="812fdbeb-cbed-4d26-9966-08040a94510c"/>
    <ds:schemaRef ds:uri="http://www.w3.org/XML/1998/namespace"/>
    <ds:schemaRef ds:uri="http://purl.org/dc/dcmitype/"/>
  </ds:schemaRefs>
</ds:datastoreItem>
</file>

<file path=customXml/itemProps3.xml><?xml version="1.0" encoding="utf-8"?>
<ds:datastoreItem xmlns:ds="http://schemas.openxmlformats.org/officeDocument/2006/customXml" ds:itemID="{9AC55B14-FA5F-428F-861B-B6F3420827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7</vt:i4>
      </vt:variant>
    </vt:vector>
  </HeadingPairs>
  <TitlesOfParts>
    <vt:vector size="16" baseType="lpstr">
      <vt:lpstr>Explanation document</vt:lpstr>
      <vt:lpstr>PERSON</vt:lpstr>
      <vt:lpstr>ORGANISATION UNIT</vt:lpstr>
      <vt:lpstr>RESEARCH PROJECT</vt:lpstr>
      <vt:lpstr>RESEARCH OUTPUT</vt:lpstr>
      <vt:lpstr>RESEARCH ACTIVITY</vt:lpstr>
      <vt:lpstr>PRIZE</vt:lpstr>
      <vt:lpstr>FACILITY</vt:lpstr>
      <vt:lpstr>DATASET</vt:lpstr>
      <vt:lpstr>DATASET!Afdrukbereik</vt:lpstr>
      <vt:lpstr>FACILITY!Afdrukbereik</vt:lpstr>
      <vt:lpstr>'ORGANISATION UNIT'!Afdrukbereik</vt:lpstr>
      <vt:lpstr>PERSON!Afdrukbereik</vt:lpstr>
      <vt:lpstr>'RESEARCH ACTIVITY'!Afdrukbereik</vt:lpstr>
      <vt:lpstr>'RESEARCH OUTPUT'!Afdrukbereik</vt:lpstr>
      <vt:lpstr>'RESEARCH PROJECT'!Afdrukbereik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 De Labey</dc:creator>
  <cp:keywords/>
  <dc:description/>
  <cp:lastModifiedBy>Hoefmans,Miriam M.J.P.</cp:lastModifiedBy>
  <cp:revision/>
  <dcterms:created xsi:type="dcterms:W3CDTF">2013-05-12T11:49:47Z</dcterms:created>
  <dcterms:modified xsi:type="dcterms:W3CDTF">2024-05-08T11:51:54Z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0x010100024563A31F2F174AB65F93B78F195EE8</vt:lpwstr>
  </property>
  <property fmtid="{D5CDD505-2E9C-101B-9397-08002B2CF9AE}" pid="3" name="MediaServiceImageTags">
    <vt:lpwstr/>
  </property>
</Properties>
</file>