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P:\zd\Contractenpool\contracten\31190010 Andere 3 sluizen\"/>
    </mc:Choice>
  </mc:AlternateContent>
  <xr:revisionPtr revIDLastSave="0" documentId="8_{C1E01945-C06B-4DD5-B70B-1A2226A5D841}" xr6:coauthVersionLast="47" xr6:coauthVersionMax="47" xr10:uidLastSave="{00000000-0000-0000-0000-000000000000}"/>
  <bookViews>
    <workbookView xWindow="10335" yWindow="3645" windowWidth="28800" windowHeight="15435" xr2:uid="{4C06E85B-9A24-4E98-97F2-8EF441F991CA}"/>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 l="1"/>
  <c r="D52" i="1"/>
  <c r="D49" i="1"/>
  <c r="D48" i="1"/>
  <c r="D47" i="1"/>
  <c r="D46" i="1"/>
  <c r="D45" i="1"/>
  <c r="D44" i="1"/>
  <c r="D41" i="1"/>
  <c r="D40" i="1"/>
  <c r="D39" i="1"/>
  <c r="D38" i="1"/>
  <c r="D37" i="1"/>
  <c r="D36" i="1"/>
  <c r="D34" i="1"/>
  <c r="D33" i="1"/>
  <c r="D32" i="1"/>
  <c r="D31" i="1"/>
  <c r="D30" i="1"/>
  <c r="D28" i="1"/>
  <c r="D27" i="1"/>
  <c r="D26" i="1"/>
  <c r="D25" i="1"/>
  <c r="D24" i="1"/>
  <c r="D23" i="1"/>
  <c r="D22" i="1"/>
  <c r="D21" i="1"/>
  <c r="D20" i="1"/>
  <c r="D19" i="1"/>
  <c r="D18" i="1"/>
  <c r="D14" i="1"/>
  <c r="D13" i="1"/>
  <c r="D12" i="1"/>
  <c r="D11" i="1"/>
  <c r="D10" i="1"/>
  <c r="D9" i="1"/>
  <c r="D8" i="1"/>
  <c r="D7" i="1"/>
  <c r="D6" i="1"/>
  <c r="D5" i="1"/>
  <c r="D4" i="1"/>
  <c r="D3" i="1"/>
  <c r="D55" i="1" s="1"/>
</calcChain>
</file>

<file path=xl/sharedStrings.xml><?xml version="1.0" encoding="utf-8"?>
<sst xmlns="http://schemas.openxmlformats.org/spreadsheetml/2006/main" count="54" uniqueCount="54">
  <si>
    <t>Tarief</t>
  </si>
  <si>
    <t>Totaal</t>
  </si>
  <si>
    <t>Projectmanager</t>
  </si>
  <si>
    <t>Manager Projectbeheersing</t>
  </si>
  <si>
    <t>Secretariaat</t>
  </si>
  <si>
    <t>Controller</t>
  </si>
  <si>
    <t>Planner</t>
  </si>
  <si>
    <t>Documentalist</t>
  </si>
  <si>
    <t>Kostprijsdeskundige Civiel</t>
  </si>
  <si>
    <t>Kostprijsdeskundige Werktuigbouw</t>
  </si>
  <si>
    <t>Kostprijsdeskundige E en IA</t>
  </si>
  <si>
    <t>Kwaliteitsfunctionaris</t>
  </si>
  <si>
    <t>Veiligheidskundige (HVK)</t>
  </si>
  <si>
    <t>Risicomanager</t>
  </si>
  <si>
    <t>Technisch Management</t>
  </si>
  <si>
    <t>Algemeen</t>
  </si>
  <si>
    <t>Technisch manager (ontwerp)</t>
  </si>
  <si>
    <t>Systems Engineer</t>
  </si>
  <si>
    <t>System architect / System integrator</t>
  </si>
  <si>
    <t>MBSE adviseur</t>
  </si>
  <si>
    <t>Cybersecurity Lead engineer</t>
  </si>
  <si>
    <t xml:space="preserve">Machineveiligheid cöordinator </t>
  </si>
  <si>
    <t>RAMS cöordinator</t>
  </si>
  <si>
    <t>BIM cöordinator</t>
  </si>
  <si>
    <t>Duurzaamheidscoördinator</t>
  </si>
  <si>
    <t>Realisatiemanager</t>
  </si>
  <si>
    <t>Test en integratiemanager</t>
  </si>
  <si>
    <t>Elektro / industriele automatisering</t>
  </si>
  <si>
    <t>Hardware Lead engineer</t>
  </si>
  <si>
    <t>Hardware Engineer</t>
  </si>
  <si>
    <t>Software Lead engineer</t>
  </si>
  <si>
    <t>Software Engineer</t>
  </si>
  <si>
    <t>Werkvoorbereider E / IA</t>
  </si>
  <si>
    <t>Werktuigbouwkunde / Civiel</t>
  </si>
  <si>
    <t>Lead engineer WTB</t>
  </si>
  <si>
    <t>Engineer WTB</t>
  </si>
  <si>
    <t>Lead engineer Civiel</t>
  </si>
  <si>
    <t>Engineer Civiel</t>
  </si>
  <si>
    <t>Tekenaar / constructeur WTB / Civiel</t>
  </si>
  <si>
    <t>Werkvoorbereider WTB / Civiel</t>
  </si>
  <si>
    <t>Omgevingsmanagement</t>
  </si>
  <si>
    <t>Omgevingsmanager</t>
  </si>
  <si>
    <t>Specialist Vergunningen</t>
  </si>
  <si>
    <t>Specialist Communicatie</t>
  </si>
  <si>
    <t>Specialist Ecologie (vaak via inkoop onderzoek)</t>
  </si>
  <si>
    <t>Specialist verkeersmaatregelen-management</t>
  </si>
  <si>
    <t>Specialist Kabels en leidingen</t>
  </si>
  <si>
    <t>Contractmanagement</t>
  </si>
  <si>
    <t>Contractmanager</t>
  </si>
  <si>
    <t>Inkoper</t>
  </si>
  <si>
    <t>#uur</t>
  </si>
  <si>
    <t>Projectmanagement en 
Projectbeheersing</t>
  </si>
  <si>
    <t>Voorlopige Prijs Fase 1</t>
  </si>
  <si>
    <r>
      <rPr>
        <b/>
        <sz val="9"/>
        <color theme="1"/>
        <rFont val="Verdana"/>
        <family val="2"/>
      </rPr>
      <t>Ondertekening</t>
    </r>
    <r>
      <rPr>
        <sz val="9"/>
        <color theme="1"/>
        <rFont val="Verdana"/>
        <family val="2"/>
      </rPr>
      <t xml:space="preserve">
Deze staat van tarieven dient door de inschrijver en in geval van een samenwerkingsverband van ondernemers, al dan niet een vennootschap onder firma, door alle inschrijvers, digitaal te worden ondertekend conform § 4.7.1.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</si>
</sst>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9"/>
      <color theme="1"/>
      <name val="Verdana"/>
      <family val="2"/>
    </font>
    <font>
      <b/>
      <sz val="9"/>
      <color theme="1"/>
      <name val="Verdana"/>
      <family val="2"/>
    </font>
    <font>
      <sz val="9"/>
      <name val="Verdana"/>
      <family val="2"/>
    </font>
    <font>
      <i/>
      <sz val="9"/>
      <color theme="1"/>
      <name val="Verdana"/>
      <family val="2"/>
    </font>
    <font>
      <b/>
      <sz val="9"/>
      <name val="Verdana"/>
      <family val="2"/>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4" fillId="0" borderId="1" xfId="0" applyFont="1" applyBorder="1" applyAlignment="1">
      <alignment horizontal="center" vertical="top" wrapText="1"/>
    </xf>
    <xf numFmtId="0" fontId="0" fillId="0" borderId="2" xfId="0" applyBorder="1" applyAlignment="1">
      <alignment horizontal="center" vertical="top" wrapText="1"/>
    </xf>
    <xf numFmtId="44" fontId="0" fillId="0" borderId="3" xfId="0" applyNumberFormat="1" applyBorder="1" applyAlignment="1">
      <alignment horizontal="center" vertical="top" wrapText="1"/>
    </xf>
    <xf numFmtId="0" fontId="4" fillId="2" borderId="4" xfId="0" applyFont="1" applyFill="1" applyBorder="1" applyAlignment="1">
      <alignment horizontal="left" vertical="top" wrapText="1"/>
    </xf>
    <xf numFmtId="0" fontId="0" fillId="2" borderId="0" xfId="0" applyFill="1" applyBorder="1"/>
    <xf numFmtId="44" fontId="0" fillId="2" borderId="5" xfId="0" applyNumberFormat="1" applyFill="1" applyBorder="1"/>
    <xf numFmtId="0" fontId="2" fillId="0" borderId="4" xfId="0" applyFont="1" applyBorder="1"/>
    <xf numFmtId="1" fontId="0" fillId="0" borderId="0" xfId="0" applyNumberFormat="1" applyBorder="1"/>
    <xf numFmtId="44" fontId="0" fillId="0" borderId="0" xfId="0" applyNumberFormat="1" applyBorder="1"/>
    <xf numFmtId="44" fontId="0" fillId="0" borderId="5" xfId="0" applyNumberFormat="1" applyBorder="1"/>
    <xf numFmtId="0" fontId="4" fillId="2" borderId="4" xfId="0" applyFont="1" applyFill="1" applyBorder="1"/>
    <xf numFmtId="3" fontId="0" fillId="2" borderId="0" xfId="0" applyNumberFormat="1" applyFill="1" applyBorder="1"/>
    <xf numFmtId="0" fontId="3" fillId="2" borderId="4" xfId="0" applyFont="1" applyFill="1" applyBorder="1"/>
    <xf numFmtId="0" fontId="0" fillId="0" borderId="4" xfId="0" applyBorder="1"/>
    <xf numFmtId="0" fontId="2" fillId="0" borderId="6" xfId="0" applyFont="1" applyBorder="1"/>
    <xf numFmtId="3" fontId="0" fillId="0" borderId="7" xfId="0" applyNumberFormat="1" applyBorder="1"/>
    <xf numFmtId="44" fontId="0" fillId="0" borderId="7" xfId="0" applyNumberFormat="1" applyBorder="1"/>
    <xf numFmtId="44" fontId="0" fillId="0" borderId="8" xfId="0" applyNumberFormat="1" applyBorder="1"/>
    <xf numFmtId="1" fontId="0" fillId="2" borderId="0" xfId="0" applyNumberFormat="1" applyFill="1" applyBorder="1"/>
    <xf numFmtId="0" fontId="1" fillId="2" borderId="4" xfId="0" applyFont="1" applyFill="1" applyBorder="1" applyAlignment="1">
      <alignment horizontal="left"/>
    </xf>
    <xf numFmtId="0" fontId="0" fillId="0" borderId="9" xfId="0" applyBorder="1" applyAlignment="1">
      <alignment vertical="center"/>
    </xf>
    <xf numFmtId="0" fontId="0" fillId="0" borderId="10" xfId="0" applyBorder="1" applyAlignment="1">
      <alignment vertical="center"/>
    </xf>
    <xf numFmtId="44" fontId="0" fillId="0" borderId="11" xfId="0" applyNumberFormat="1" applyBorder="1" applyAlignment="1">
      <alignment vertical="center"/>
    </xf>
    <xf numFmtId="0" fontId="2" fillId="0" borderId="4" xfId="0" applyFont="1" applyBorder="1" applyAlignment="1">
      <alignment wrapText="1"/>
    </xf>
    <xf numFmtId="0" fontId="0" fillId="0" borderId="0" xfId="0"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187A-7B10-4FF2-BCD8-018F6F32DCC8}">
  <dimension ref="A1:D61"/>
  <sheetViews>
    <sheetView tabSelected="1" workbookViewId="0">
      <selection activeCell="C69" sqref="C69"/>
    </sheetView>
  </sheetViews>
  <sheetFormatPr defaultRowHeight="11.25" x14ac:dyDescent="0.15"/>
  <cols>
    <col min="1" max="1" width="29.875" customWidth="1"/>
    <col min="2" max="2" width="4.875" bestFit="1" customWidth="1"/>
    <col min="3" max="3" width="8.875" bestFit="1" customWidth="1"/>
    <col min="4" max="4" width="14" bestFit="1" customWidth="1"/>
  </cols>
  <sheetData>
    <row r="1" spans="1:4" x14ac:dyDescent="0.15">
      <c r="A1" s="1"/>
      <c r="B1" s="2" t="s">
        <v>50</v>
      </c>
      <c r="C1" s="2" t="s">
        <v>0</v>
      </c>
      <c r="D1" s="3" t="s">
        <v>1</v>
      </c>
    </row>
    <row r="2" spans="1:4" ht="22.5" x14ac:dyDescent="0.15">
      <c r="A2" s="4" t="s">
        <v>51</v>
      </c>
      <c r="B2" s="5"/>
      <c r="C2" s="5"/>
      <c r="D2" s="6"/>
    </row>
    <row r="3" spans="1:4" x14ac:dyDescent="0.15">
      <c r="A3" s="7" t="s">
        <v>2</v>
      </c>
      <c r="B3" s="8">
        <v>1650</v>
      </c>
      <c r="C3" s="9">
        <v>130</v>
      </c>
      <c r="D3" s="10">
        <f>C3*B3</f>
        <v>214500</v>
      </c>
    </row>
    <row r="4" spans="1:4" x14ac:dyDescent="0.15">
      <c r="A4" s="7" t="s">
        <v>3</v>
      </c>
      <c r="B4" s="8">
        <v>1650</v>
      </c>
      <c r="C4" s="9">
        <v>130</v>
      </c>
      <c r="D4" s="10">
        <f>C4*B4</f>
        <v>214500</v>
      </c>
    </row>
    <row r="5" spans="1:4" x14ac:dyDescent="0.15">
      <c r="A5" s="7" t="s">
        <v>4</v>
      </c>
      <c r="B5" s="8">
        <v>2070</v>
      </c>
      <c r="C5" s="9">
        <v>130</v>
      </c>
      <c r="D5" s="10">
        <f>C5*B5</f>
        <v>269100</v>
      </c>
    </row>
    <row r="6" spans="1:4" x14ac:dyDescent="0.15">
      <c r="A6" s="7" t="s">
        <v>5</v>
      </c>
      <c r="B6" s="8">
        <v>410</v>
      </c>
      <c r="C6" s="9">
        <v>130</v>
      </c>
      <c r="D6" s="10">
        <f>C6*B6</f>
        <v>53300</v>
      </c>
    </row>
    <row r="7" spans="1:4" x14ac:dyDescent="0.15">
      <c r="A7" s="7" t="s">
        <v>6</v>
      </c>
      <c r="B7" s="8">
        <v>340</v>
      </c>
      <c r="C7" s="9">
        <v>130</v>
      </c>
      <c r="D7" s="10">
        <f>C7*B7</f>
        <v>44200</v>
      </c>
    </row>
    <row r="8" spans="1:4" x14ac:dyDescent="0.15">
      <c r="A8" s="7" t="s">
        <v>7</v>
      </c>
      <c r="B8" s="8">
        <v>670</v>
      </c>
      <c r="C8" s="9">
        <v>130</v>
      </c>
      <c r="D8" s="10">
        <f>C8*B8</f>
        <v>87100</v>
      </c>
    </row>
    <row r="9" spans="1:4" x14ac:dyDescent="0.15">
      <c r="A9" s="7" t="s">
        <v>8</v>
      </c>
      <c r="B9" s="8">
        <v>340</v>
      </c>
      <c r="C9" s="9">
        <v>130</v>
      </c>
      <c r="D9" s="10">
        <f>C9*B9</f>
        <v>44200</v>
      </c>
    </row>
    <row r="10" spans="1:4" x14ac:dyDescent="0.15">
      <c r="A10" s="7" t="s">
        <v>9</v>
      </c>
      <c r="B10" s="8">
        <v>340</v>
      </c>
      <c r="C10" s="9">
        <v>130</v>
      </c>
      <c r="D10" s="10">
        <f>C10*B10</f>
        <v>44200</v>
      </c>
    </row>
    <row r="11" spans="1:4" x14ac:dyDescent="0.15">
      <c r="A11" s="7" t="s">
        <v>10</v>
      </c>
      <c r="B11" s="8">
        <v>340</v>
      </c>
      <c r="C11" s="9">
        <v>130</v>
      </c>
      <c r="D11" s="10">
        <f>C11*B11</f>
        <v>44200</v>
      </c>
    </row>
    <row r="12" spans="1:4" x14ac:dyDescent="0.15">
      <c r="A12" s="7" t="s">
        <v>11</v>
      </c>
      <c r="B12" s="8">
        <v>340</v>
      </c>
      <c r="C12" s="9">
        <v>130</v>
      </c>
      <c r="D12" s="10">
        <f>C12*B12</f>
        <v>44200</v>
      </c>
    </row>
    <row r="13" spans="1:4" x14ac:dyDescent="0.15">
      <c r="A13" s="7" t="s">
        <v>12</v>
      </c>
      <c r="B13" s="8">
        <v>340</v>
      </c>
      <c r="C13" s="9">
        <v>130</v>
      </c>
      <c r="D13" s="10">
        <f>C13*B13</f>
        <v>44200</v>
      </c>
    </row>
    <row r="14" spans="1:4" x14ac:dyDescent="0.15">
      <c r="A14" s="7" t="s">
        <v>13</v>
      </c>
      <c r="B14" s="8">
        <v>340</v>
      </c>
      <c r="C14" s="9">
        <v>130</v>
      </c>
      <c r="D14" s="10">
        <f>C14*B14</f>
        <v>44200</v>
      </c>
    </row>
    <row r="15" spans="1:4" x14ac:dyDescent="0.15">
      <c r="A15" s="7"/>
      <c r="B15" s="8"/>
      <c r="C15" s="9"/>
      <c r="D15" s="10"/>
    </row>
    <row r="16" spans="1:4" x14ac:dyDescent="0.15">
      <c r="A16" s="11" t="s">
        <v>14</v>
      </c>
      <c r="B16" s="12"/>
      <c r="C16" s="5"/>
      <c r="D16" s="6"/>
    </row>
    <row r="17" spans="1:4" x14ac:dyDescent="0.15">
      <c r="A17" s="13" t="s">
        <v>15</v>
      </c>
      <c r="B17" s="12"/>
      <c r="C17" s="5"/>
      <c r="D17" s="6"/>
    </row>
    <row r="18" spans="1:4" x14ac:dyDescent="0.15">
      <c r="A18" s="14" t="s">
        <v>16</v>
      </c>
      <c r="B18" s="8">
        <v>2070</v>
      </c>
      <c r="C18" s="9">
        <v>130</v>
      </c>
      <c r="D18" s="10">
        <f>C18*B18</f>
        <v>269100</v>
      </c>
    </row>
    <row r="19" spans="1:4" x14ac:dyDescent="0.15">
      <c r="A19" s="14" t="s">
        <v>17</v>
      </c>
      <c r="B19" s="8">
        <v>1550</v>
      </c>
      <c r="C19" s="9">
        <v>130</v>
      </c>
      <c r="D19" s="10">
        <f>C19*B19</f>
        <v>201500</v>
      </c>
    </row>
    <row r="20" spans="1:4" x14ac:dyDescent="0.15">
      <c r="A20" s="14" t="s">
        <v>18</v>
      </c>
      <c r="B20" s="8">
        <v>1550</v>
      </c>
      <c r="C20" s="9">
        <v>130</v>
      </c>
      <c r="D20" s="10">
        <f>C20*B20</f>
        <v>201500</v>
      </c>
    </row>
    <row r="21" spans="1:4" x14ac:dyDescent="0.15">
      <c r="A21" s="14" t="s">
        <v>19</v>
      </c>
      <c r="B21" s="8">
        <v>1340</v>
      </c>
      <c r="C21" s="9">
        <v>130</v>
      </c>
      <c r="D21" s="10">
        <f>C21*B21</f>
        <v>174200</v>
      </c>
    </row>
    <row r="22" spans="1:4" x14ac:dyDescent="0.15">
      <c r="A22" s="14" t="s">
        <v>20</v>
      </c>
      <c r="B22" s="8">
        <v>1010</v>
      </c>
      <c r="C22" s="9">
        <v>130</v>
      </c>
      <c r="D22" s="10">
        <f>C22*B22</f>
        <v>131300</v>
      </c>
    </row>
    <row r="23" spans="1:4" x14ac:dyDescent="0.15">
      <c r="A23" s="14" t="s">
        <v>21</v>
      </c>
      <c r="B23" s="8">
        <v>1340</v>
      </c>
      <c r="C23" s="9">
        <v>130</v>
      </c>
      <c r="D23" s="10">
        <f>C23*B23</f>
        <v>174200</v>
      </c>
    </row>
    <row r="24" spans="1:4" x14ac:dyDescent="0.15">
      <c r="A24" s="14" t="s">
        <v>22</v>
      </c>
      <c r="B24" s="8">
        <v>670</v>
      </c>
      <c r="C24" s="9">
        <v>130</v>
      </c>
      <c r="D24" s="10">
        <f>C24*B24</f>
        <v>87100</v>
      </c>
    </row>
    <row r="25" spans="1:4" x14ac:dyDescent="0.15">
      <c r="A25" s="14" t="s">
        <v>23</v>
      </c>
      <c r="B25" s="8">
        <v>1010</v>
      </c>
      <c r="C25" s="9">
        <v>130</v>
      </c>
      <c r="D25" s="10">
        <f>C25*B25</f>
        <v>131300</v>
      </c>
    </row>
    <row r="26" spans="1:4" x14ac:dyDescent="0.15">
      <c r="A26" s="14" t="s">
        <v>24</v>
      </c>
      <c r="B26" s="8">
        <v>670</v>
      </c>
      <c r="C26" s="9">
        <v>130</v>
      </c>
      <c r="D26" s="10">
        <f>C26*B26</f>
        <v>87100</v>
      </c>
    </row>
    <row r="27" spans="1:4" x14ac:dyDescent="0.15">
      <c r="A27" s="14" t="s">
        <v>25</v>
      </c>
      <c r="B27" s="8">
        <v>540</v>
      </c>
      <c r="C27" s="9">
        <v>130</v>
      </c>
      <c r="D27" s="10">
        <f>C27*B27</f>
        <v>70200</v>
      </c>
    </row>
    <row r="28" spans="1:4" x14ac:dyDescent="0.15">
      <c r="A28" s="14" t="s">
        <v>26</v>
      </c>
      <c r="B28" s="8">
        <v>540</v>
      </c>
      <c r="C28" s="9">
        <v>130</v>
      </c>
      <c r="D28" s="10">
        <f>C28*B28</f>
        <v>70200</v>
      </c>
    </row>
    <row r="29" spans="1:4" x14ac:dyDescent="0.15">
      <c r="A29" s="13" t="s">
        <v>27</v>
      </c>
      <c r="B29" s="19"/>
      <c r="C29" s="5"/>
      <c r="D29" s="6"/>
    </row>
    <row r="30" spans="1:4" x14ac:dyDescent="0.15">
      <c r="A30" s="14" t="s">
        <v>28</v>
      </c>
      <c r="B30" s="8">
        <v>1940</v>
      </c>
      <c r="C30" s="9">
        <v>130</v>
      </c>
      <c r="D30" s="10">
        <f>C30*B30</f>
        <v>252200</v>
      </c>
    </row>
    <row r="31" spans="1:4" x14ac:dyDescent="0.15">
      <c r="A31" s="14" t="s">
        <v>29</v>
      </c>
      <c r="B31" s="8">
        <v>3360</v>
      </c>
      <c r="C31" s="9">
        <v>130</v>
      </c>
      <c r="D31" s="10">
        <f>C31*B31</f>
        <v>436800</v>
      </c>
    </row>
    <row r="32" spans="1:4" x14ac:dyDescent="0.15">
      <c r="A32" s="14" t="s">
        <v>30</v>
      </c>
      <c r="B32" s="8">
        <v>1940</v>
      </c>
      <c r="C32" s="9">
        <v>130</v>
      </c>
      <c r="D32" s="10">
        <f>C32*B32</f>
        <v>252200</v>
      </c>
    </row>
    <row r="33" spans="1:4" x14ac:dyDescent="0.15">
      <c r="A33" s="14" t="s">
        <v>31</v>
      </c>
      <c r="B33" s="8">
        <v>3360</v>
      </c>
      <c r="C33" s="9">
        <v>130</v>
      </c>
      <c r="D33" s="10">
        <f>C33*B33</f>
        <v>436800</v>
      </c>
    </row>
    <row r="34" spans="1:4" x14ac:dyDescent="0.15">
      <c r="A34" s="14" t="s">
        <v>32</v>
      </c>
      <c r="B34" s="8">
        <v>340</v>
      </c>
      <c r="C34" s="9">
        <v>130</v>
      </c>
      <c r="D34" s="10">
        <f>C34*B34</f>
        <v>44200</v>
      </c>
    </row>
    <row r="35" spans="1:4" x14ac:dyDescent="0.15">
      <c r="A35" s="13" t="s">
        <v>33</v>
      </c>
      <c r="B35" s="19"/>
      <c r="C35" s="5"/>
      <c r="D35" s="6"/>
    </row>
    <row r="36" spans="1:4" x14ac:dyDescent="0.15">
      <c r="A36" s="14" t="s">
        <v>34</v>
      </c>
      <c r="B36" s="8">
        <v>780</v>
      </c>
      <c r="C36" s="9">
        <v>130</v>
      </c>
      <c r="D36" s="10">
        <f>C36*B36</f>
        <v>101400</v>
      </c>
    </row>
    <row r="37" spans="1:4" x14ac:dyDescent="0.15">
      <c r="A37" s="14" t="s">
        <v>35</v>
      </c>
      <c r="B37" s="8">
        <v>1340</v>
      </c>
      <c r="C37" s="9">
        <v>130</v>
      </c>
      <c r="D37" s="10">
        <f>C37*B37</f>
        <v>174200</v>
      </c>
    </row>
    <row r="38" spans="1:4" x14ac:dyDescent="0.15">
      <c r="A38" s="14" t="s">
        <v>36</v>
      </c>
      <c r="B38" s="8">
        <v>780</v>
      </c>
      <c r="C38" s="9">
        <v>130</v>
      </c>
      <c r="D38" s="10">
        <f>C38*B38</f>
        <v>101400</v>
      </c>
    </row>
    <row r="39" spans="1:4" x14ac:dyDescent="0.15">
      <c r="A39" s="14" t="s">
        <v>37</v>
      </c>
      <c r="B39" s="8">
        <v>1340</v>
      </c>
      <c r="C39" s="9">
        <v>130</v>
      </c>
      <c r="D39" s="10">
        <f>C39*B39</f>
        <v>174200</v>
      </c>
    </row>
    <row r="40" spans="1:4" x14ac:dyDescent="0.15">
      <c r="A40" s="14" t="s">
        <v>38</v>
      </c>
      <c r="B40" s="8">
        <v>670</v>
      </c>
      <c r="C40" s="9">
        <v>130</v>
      </c>
      <c r="D40" s="10">
        <f>C40*B40</f>
        <v>87100</v>
      </c>
    </row>
    <row r="41" spans="1:4" x14ac:dyDescent="0.15">
      <c r="A41" s="14" t="s">
        <v>39</v>
      </c>
      <c r="B41" s="8">
        <v>340</v>
      </c>
      <c r="C41" s="9">
        <v>130</v>
      </c>
      <c r="D41" s="10">
        <f>C41*B41</f>
        <v>44200</v>
      </c>
    </row>
    <row r="42" spans="1:4" x14ac:dyDescent="0.15">
      <c r="A42" s="14"/>
      <c r="B42" s="8"/>
      <c r="C42" s="9"/>
      <c r="D42" s="10"/>
    </row>
    <row r="43" spans="1:4" x14ac:dyDescent="0.15">
      <c r="A43" s="20" t="s">
        <v>40</v>
      </c>
      <c r="B43" s="12"/>
      <c r="C43" s="5"/>
      <c r="D43" s="6"/>
    </row>
    <row r="44" spans="1:4" x14ac:dyDescent="0.15">
      <c r="A44" s="24" t="s">
        <v>41</v>
      </c>
      <c r="B44" s="8">
        <v>830</v>
      </c>
      <c r="C44" s="9">
        <v>130</v>
      </c>
      <c r="D44" s="10">
        <f>C44*B44</f>
        <v>107900</v>
      </c>
    </row>
    <row r="45" spans="1:4" x14ac:dyDescent="0.15">
      <c r="A45" s="24" t="s">
        <v>42</v>
      </c>
      <c r="B45" s="8">
        <v>100</v>
      </c>
      <c r="C45" s="9">
        <v>130</v>
      </c>
      <c r="D45" s="10">
        <f>C45*B45</f>
        <v>13000</v>
      </c>
    </row>
    <row r="46" spans="1:4" x14ac:dyDescent="0.15">
      <c r="A46" s="24" t="s">
        <v>43</v>
      </c>
      <c r="B46" s="8">
        <v>180</v>
      </c>
      <c r="C46" s="9">
        <v>130</v>
      </c>
      <c r="D46" s="10">
        <f>C46*B46</f>
        <v>23400</v>
      </c>
    </row>
    <row r="47" spans="1:4" ht="22.5" x14ac:dyDescent="0.15">
      <c r="A47" s="24" t="s">
        <v>44</v>
      </c>
      <c r="B47" s="8">
        <v>180</v>
      </c>
      <c r="C47" s="9">
        <v>130</v>
      </c>
      <c r="D47" s="10">
        <f>C47*B47</f>
        <v>23400</v>
      </c>
    </row>
    <row r="48" spans="1:4" ht="22.5" x14ac:dyDescent="0.15">
      <c r="A48" s="24" t="s">
        <v>45</v>
      </c>
      <c r="B48" s="8">
        <v>40</v>
      </c>
      <c r="C48" s="9">
        <v>130</v>
      </c>
      <c r="D48" s="10">
        <f>C48*B48</f>
        <v>5200</v>
      </c>
    </row>
    <row r="49" spans="1:4" x14ac:dyDescent="0.15">
      <c r="A49" s="24" t="s">
        <v>46</v>
      </c>
      <c r="B49" s="8">
        <v>40</v>
      </c>
      <c r="C49" s="9">
        <v>130</v>
      </c>
      <c r="D49" s="10">
        <f>C49*B49</f>
        <v>5200</v>
      </c>
    </row>
    <row r="50" spans="1:4" x14ac:dyDescent="0.15">
      <c r="A50" s="7"/>
      <c r="B50" s="8"/>
      <c r="C50" s="9"/>
      <c r="D50" s="10"/>
    </row>
    <row r="51" spans="1:4" x14ac:dyDescent="0.15">
      <c r="A51" s="20" t="s">
        <v>47</v>
      </c>
      <c r="B51" s="12"/>
      <c r="C51" s="5"/>
      <c r="D51" s="6"/>
    </row>
    <row r="52" spans="1:4" x14ac:dyDescent="0.15">
      <c r="A52" s="7" t="s">
        <v>48</v>
      </c>
      <c r="B52" s="8">
        <v>830</v>
      </c>
      <c r="C52" s="9">
        <v>130</v>
      </c>
      <c r="D52" s="10">
        <f>C52*B52</f>
        <v>107900</v>
      </c>
    </row>
    <row r="53" spans="1:4" ht="12" thickBot="1" x14ac:dyDescent="0.2">
      <c r="A53" s="15" t="s">
        <v>49</v>
      </c>
      <c r="B53" s="16">
        <v>180</v>
      </c>
      <c r="C53" s="17">
        <v>130</v>
      </c>
      <c r="D53" s="18">
        <f>C53*B53</f>
        <v>23400</v>
      </c>
    </row>
    <row r="54" spans="1:4" ht="12" thickBot="1" x14ac:dyDescent="0.2"/>
    <row r="55" spans="1:4" ht="24.95" customHeight="1" thickBot="1" x14ac:dyDescent="0.2">
      <c r="A55" s="21" t="s">
        <v>52</v>
      </c>
      <c r="B55" s="22"/>
      <c r="C55" s="22"/>
      <c r="D55" s="23">
        <f>SUM(D3:D53)</f>
        <v>5159700</v>
      </c>
    </row>
    <row r="57" spans="1:4" ht="11.25" customHeight="1" x14ac:dyDescent="0.15">
      <c r="A57" s="25" t="s">
        <v>53</v>
      </c>
      <c r="B57" s="25"/>
      <c r="C57" s="25"/>
      <c r="D57" s="25"/>
    </row>
    <row r="58" spans="1:4" x14ac:dyDescent="0.15">
      <c r="A58" s="25"/>
      <c r="B58" s="25"/>
      <c r="C58" s="25"/>
      <c r="D58" s="25"/>
    </row>
    <row r="59" spans="1:4" x14ac:dyDescent="0.15">
      <c r="A59" s="25"/>
      <c r="B59" s="25"/>
      <c r="C59" s="25"/>
      <c r="D59" s="25"/>
    </row>
    <row r="60" spans="1:4" x14ac:dyDescent="0.15">
      <c r="A60" s="25"/>
      <c r="B60" s="25"/>
      <c r="C60" s="25"/>
      <c r="D60" s="25"/>
    </row>
    <row r="61" spans="1:4" x14ac:dyDescent="0.15">
      <c r="A61" s="25"/>
      <c r="B61" s="25"/>
      <c r="C61" s="25"/>
      <c r="D61" s="25"/>
    </row>
  </sheetData>
  <mergeCells count="1">
    <mergeCell ref="A57:D6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Milco (RWS PPO)</dc:creator>
  <cp:lastModifiedBy>Schmidt, Milco (RWS PPO)</cp:lastModifiedBy>
  <dcterms:created xsi:type="dcterms:W3CDTF">2024-09-30T15:52:51Z</dcterms:created>
  <dcterms:modified xsi:type="dcterms:W3CDTF">2024-09-30T16:18:20Z</dcterms:modified>
</cp:coreProperties>
</file>