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Teylingereind - EOA Voeding/4. Nota van Inlichtingen/Nota van Inlichtingen 1/"/>
    </mc:Choice>
  </mc:AlternateContent>
  <xr:revisionPtr revIDLastSave="4" documentId="8_{C755ABC7-80BF-467F-8C7D-058990DA6BFE}" xr6:coauthVersionLast="47" xr6:coauthVersionMax="47" xr10:uidLastSave="{782FE0F1-8DC8-4240-967F-5A8570F10254}"/>
  <bookViews>
    <workbookView xWindow="-108" yWindow="-108" windowWidth="23256" windowHeight="12456" xr2:uid="{00000000-000D-0000-FFFF-FFFF00000000}"/>
  </bookViews>
  <sheets>
    <sheet name="Totaal" sheetId="1" r:id="rId1"/>
  </sheets>
  <definedNames>
    <definedName name="_xlnm._FilterDatabase" localSheetId="0" hidden="1">Totaal!$B$11:$N$11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N15" i="1"/>
  <c r="N13" i="1"/>
  <c r="N16" i="1"/>
  <c r="N19" i="1"/>
  <c r="N17" i="1"/>
  <c r="N18" i="1"/>
  <c r="N20" i="1"/>
  <c r="N21" i="1"/>
  <c r="N22" i="1"/>
  <c r="N23" i="1"/>
  <c r="N24" i="1"/>
  <c r="N25" i="1"/>
  <c r="N26" i="1"/>
  <c r="N27" i="1"/>
  <c r="N30" i="1"/>
  <c r="N28" i="1"/>
  <c r="N33" i="1"/>
  <c r="N29" i="1"/>
  <c r="N31" i="1"/>
  <c r="N32" i="1"/>
  <c r="N34" i="1"/>
  <c r="N35" i="1"/>
  <c r="N36" i="1"/>
  <c r="N38" i="1"/>
  <c r="N37" i="1"/>
  <c r="N39" i="1"/>
  <c r="N40" i="1"/>
  <c r="N41" i="1"/>
  <c r="N43" i="1"/>
  <c r="N42" i="1"/>
  <c r="N44" i="1"/>
  <c r="N47" i="1"/>
  <c r="N46" i="1"/>
  <c r="N49" i="1"/>
  <c r="N48" i="1"/>
  <c r="N45" i="1"/>
  <c r="N50" i="1"/>
  <c r="N52" i="1"/>
  <c r="N51" i="1"/>
  <c r="N53" i="1"/>
  <c r="N59" i="1"/>
  <c r="N55" i="1"/>
  <c r="N54" i="1"/>
  <c r="N56" i="1"/>
  <c r="N60" i="1"/>
  <c r="N57" i="1"/>
  <c r="N58" i="1"/>
  <c r="N61" i="1"/>
  <c r="N62" i="1"/>
  <c r="N63" i="1"/>
  <c r="N65" i="1"/>
  <c r="N64" i="1"/>
  <c r="N66" i="1"/>
  <c r="N67" i="1"/>
  <c r="N68" i="1"/>
  <c r="N69" i="1"/>
  <c r="N73" i="1"/>
  <c r="N71" i="1"/>
  <c r="N72" i="1"/>
  <c r="N70" i="1"/>
  <c r="N74" i="1"/>
  <c r="N75" i="1"/>
  <c r="N77" i="1"/>
  <c r="N76" i="1"/>
  <c r="N78" i="1"/>
  <c r="N79" i="1"/>
  <c r="N81" i="1"/>
  <c r="N87" i="1"/>
  <c r="N83" i="1"/>
  <c r="N88" i="1"/>
  <c r="N82" i="1"/>
  <c r="N84" i="1"/>
  <c r="N89" i="1"/>
  <c r="N80" i="1"/>
  <c r="N85" i="1"/>
  <c r="N86" i="1"/>
  <c r="N90" i="1"/>
  <c r="N91" i="1"/>
  <c r="N92" i="1"/>
  <c r="N93" i="1"/>
  <c r="N94" i="1"/>
  <c r="N95" i="1"/>
  <c r="N96" i="1"/>
  <c r="N97" i="1"/>
  <c r="N98" i="1"/>
  <c r="N101" i="1"/>
  <c r="N99" i="1"/>
  <c r="N102" i="1"/>
  <c r="N100" i="1"/>
  <c r="N103" i="1"/>
  <c r="N104" i="1"/>
  <c r="N105" i="1"/>
  <c r="N107" i="1"/>
  <c r="N106" i="1"/>
  <c r="N108" i="1"/>
  <c r="N112" i="1"/>
  <c r="N110" i="1"/>
  <c r="N113" i="1"/>
  <c r="N109" i="1"/>
  <c r="N111" i="1"/>
  <c r="N114" i="1"/>
  <c r="N117" i="1"/>
  <c r="N118" i="1"/>
  <c r="N115" i="1"/>
  <c r="N122" i="1"/>
  <c r="N120" i="1"/>
  <c r="N121" i="1"/>
  <c r="N116" i="1"/>
  <c r="N124" i="1"/>
  <c r="N130" i="1"/>
  <c r="N129" i="1"/>
  <c r="N125" i="1"/>
  <c r="N119" i="1"/>
  <c r="N127" i="1"/>
  <c r="N126" i="1"/>
  <c r="N123" i="1"/>
  <c r="N128" i="1"/>
  <c r="N131" i="1"/>
  <c r="N135" i="1"/>
  <c r="N140" i="1"/>
  <c r="N132" i="1"/>
  <c r="N136" i="1"/>
  <c r="N139" i="1"/>
  <c r="N137" i="1"/>
  <c r="N133" i="1"/>
  <c r="N142" i="1"/>
  <c r="N141" i="1"/>
  <c r="N134" i="1"/>
  <c r="N143" i="1"/>
  <c r="N138" i="1"/>
  <c r="N144" i="1"/>
  <c r="N147" i="1"/>
  <c r="N145" i="1"/>
  <c r="N146" i="1"/>
  <c r="N148" i="1"/>
  <c r="N149" i="1"/>
  <c r="N153" i="1"/>
  <c r="N150" i="1"/>
  <c r="N151" i="1"/>
  <c r="N152" i="1"/>
  <c r="N154" i="1"/>
  <c r="N156" i="1"/>
  <c r="N155" i="1"/>
  <c r="N157" i="1"/>
  <c r="N158" i="1"/>
  <c r="N159" i="1"/>
  <c r="N160" i="1"/>
  <c r="N161" i="1"/>
  <c r="N162" i="1"/>
  <c r="N163" i="1"/>
  <c r="N165" i="1"/>
  <c r="N170" i="1"/>
  <c r="N178" i="1"/>
  <c r="N182" i="1"/>
  <c r="N164" i="1"/>
  <c r="N177" i="1"/>
  <c r="N169" i="1"/>
  <c r="N167" i="1"/>
  <c r="N166" i="1"/>
  <c r="N179" i="1"/>
  <c r="N193" i="1"/>
  <c r="N168" i="1"/>
  <c r="N187" i="1"/>
  <c r="N183" i="1"/>
  <c r="N190" i="1"/>
  <c r="N188" i="1"/>
  <c r="N186" i="1"/>
  <c r="N191" i="1"/>
  <c r="N171" i="1"/>
  <c r="N175" i="1"/>
  <c r="N174" i="1"/>
  <c r="N173" i="1"/>
  <c r="N184" i="1"/>
  <c r="N180" i="1"/>
  <c r="N176" i="1"/>
  <c r="N189" i="1"/>
  <c r="N181" i="1"/>
  <c r="N194" i="1"/>
  <c r="N192" i="1"/>
  <c r="N185" i="1"/>
  <c r="N172" i="1"/>
  <c r="N200" i="1"/>
  <c r="N195" i="1"/>
  <c r="N197" i="1"/>
  <c r="N196" i="1"/>
  <c r="N198" i="1"/>
  <c r="N259" i="1"/>
  <c r="N203" i="1"/>
  <c r="N199" i="1"/>
  <c r="N207" i="1"/>
  <c r="N213" i="1"/>
  <c r="N238" i="1"/>
  <c r="N231" i="1"/>
  <c r="N206" i="1"/>
  <c r="N234" i="1"/>
  <c r="N308" i="1"/>
  <c r="N316" i="1"/>
  <c r="N214" i="1"/>
  <c r="N209" i="1"/>
  <c r="N202" i="1"/>
  <c r="N211" i="1"/>
  <c r="N215" i="1"/>
  <c r="N303" i="1"/>
  <c r="N204" i="1"/>
  <c r="N208" i="1"/>
  <c r="N201" i="1"/>
  <c r="N227" i="1"/>
  <c r="N224" i="1"/>
  <c r="N254" i="1"/>
  <c r="N212" i="1"/>
  <c r="N205" i="1"/>
  <c r="N221" i="1"/>
  <c r="N261" i="1"/>
  <c r="N210" i="1"/>
  <c r="N275" i="1"/>
  <c r="N241" i="1"/>
  <c r="N235" i="1"/>
  <c r="N218" i="1"/>
  <c r="N233" i="1"/>
  <c r="N247" i="1"/>
  <c r="N217" i="1"/>
  <c r="N267" i="1"/>
  <c r="N318" i="1"/>
  <c r="N220" i="1"/>
  <c r="N216" i="1"/>
  <c r="N219" i="1"/>
  <c r="N232" i="1"/>
  <c r="N278" i="1"/>
  <c r="N239" i="1"/>
  <c r="N272" i="1"/>
  <c r="N226" i="1"/>
  <c r="N256" i="1"/>
  <c r="N249" i="1"/>
  <c r="N255" i="1"/>
  <c r="N245" i="1"/>
  <c r="N230" i="1"/>
  <c r="N281" i="1"/>
  <c r="N321" i="1"/>
  <c r="N244" i="1"/>
  <c r="N222" i="1"/>
  <c r="N319" i="1"/>
  <c r="N223" i="1"/>
  <c r="N271" i="1"/>
  <c r="N228" i="1"/>
  <c r="N284" i="1"/>
  <c r="N264" i="1"/>
  <c r="N237" i="1"/>
  <c r="N294" i="1"/>
  <c r="N265" i="1"/>
  <c r="N253" i="1"/>
  <c r="N276" i="1"/>
  <c r="N263" i="1"/>
  <c r="N243" i="1"/>
  <c r="N229" i="1"/>
  <c r="N295" i="1"/>
  <c r="N268" i="1"/>
  <c r="N273" i="1"/>
  <c r="N279" i="1"/>
  <c r="N257" i="1"/>
  <c r="N260" i="1"/>
  <c r="N291" i="1"/>
  <c r="N225" i="1"/>
  <c r="N250" i="1"/>
  <c r="N242" i="1"/>
  <c r="N301" i="1"/>
  <c r="N282" i="1"/>
  <c r="N286" i="1"/>
  <c r="N270" i="1"/>
  <c r="N292" i="1"/>
  <c r="N277" i="1"/>
  <c r="N269" i="1"/>
  <c r="N252" i="1"/>
  <c r="N304" i="1"/>
  <c r="N296" i="1"/>
  <c r="N298" i="1"/>
  <c r="N311" i="1"/>
  <c r="N262" i="1"/>
  <c r="N302" i="1"/>
  <c r="N315" i="1"/>
  <c r="N299" i="1"/>
  <c r="N283" i="1"/>
  <c r="N317" i="1"/>
  <c r="N290" i="1"/>
  <c r="N248" i="1"/>
  <c r="N236" i="1"/>
  <c r="N274" i="1"/>
  <c r="N288" i="1"/>
  <c r="N251" i="1"/>
  <c r="N287" i="1"/>
  <c r="N240" i="1"/>
  <c r="N305" i="1"/>
  <c r="N313" i="1"/>
  <c r="N266" i="1"/>
  <c r="N314" i="1"/>
  <c r="N280" i="1"/>
  <c r="N306" i="1"/>
  <c r="N312" i="1"/>
  <c r="N258" i="1"/>
  <c r="N285" i="1"/>
  <c r="N289" i="1"/>
  <c r="N310" i="1"/>
  <c r="N246" i="1"/>
  <c r="N307" i="1"/>
  <c r="N297" i="1"/>
  <c r="N293" i="1"/>
  <c r="N309" i="1"/>
  <c r="N300" i="1"/>
  <c r="N320" i="1"/>
  <c r="N322" i="1"/>
  <c r="N323" i="1"/>
  <c r="N324" i="1"/>
  <c r="N325" i="1"/>
  <c r="N326" i="1"/>
  <c r="N327" i="1"/>
  <c r="N328" i="1"/>
  <c r="N329" i="1"/>
  <c r="N331" i="1"/>
  <c r="N334" i="1"/>
  <c r="N330" i="1"/>
  <c r="N332" i="1"/>
  <c r="N333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9" i="1"/>
  <c r="N348" i="1"/>
  <c r="N347" i="1"/>
  <c r="N350" i="1"/>
  <c r="N351" i="1"/>
  <c r="N352" i="1"/>
  <c r="N353" i="1"/>
  <c r="N354" i="1"/>
  <c r="N355" i="1"/>
  <c r="N356" i="1"/>
  <c r="N357" i="1"/>
  <c r="N358" i="1"/>
  <c r="N361" i="1"/>
  <c r="N359" i="1"/>
  <c r="N360" i="1"/>
  <c r="N363" i="1"/>
  <c r="N362" i="1"/>
  <c r="N367" i="1"/>
  <c r="N366" i="1"/>
  <c r="N364" i="1"/>
  <c r="N365" i="1"/>
  <c r="N369" i="1"/>
  <c r="N368" i="1"/>
  <c r="N370" i="1"/>
  <c r="N371" i="1"/>
  <c r="N372" i="1"/>
  <c r="N373" i="1"/>
  <c r="N374" i="1"/>
  <c r="N375" i="1"/>
  <c r="N376" i="1"/>
  <c r="N377" i="1"/>
  <c r="N14" i="1"/>
  <c r="E3" i="1" l="1"/>
</calcChain>
</file>

<file path=xl/sharedStrings.xml><?xml version="1.0" encoding="utf-8"?>
<sst xmlns="http://schemas.openxmlformats.org/spreadsheetml/2006/main" count="1851" uniqueCount="580">
  <si>
    <t>VP</t>
  </si>
  <si>
    <t>Maat</t>
  </si>
  <si>
    <t>Artikelomschrijving</t>
  </si>
  <si>
    <t>Merknaam</t>
  </si>
  <si>
    <t>Artikelgroep</t>
  </si>
  <si>
    <t>PK</t>
  </si>
  <si>
    <t>LU PRINCE MINI STARS</t>
  </si>
  <si>
    <t>LU</t>
  </si>
  <si>
    <t>KOEK &amp; BANKET RETAIL</t>
  </si>
  <si>
    <t>OREO / ORIGINAL KOEKJES ORIGINAL</t>
  </si>
  <si>
    <t>OREO</t>
  </si>
  <si>
    <t>DS</t>
  </si>
  <si>
    <t>LU CHOCO PRINCE VANILLE, 6 ST</t>
  </si>
  <si>
    <t>VAN DOORN SPECULAAS</t>
  </si>
  <si>
    <t>VAN DOORN</t>
  </si>
  <si>
    <t>HELWA PENNYWAFELS</t>
  </si>
  <si>
    <t>HELWA</t>
  </si>
  <si>
    <t>WI</t>
  </si>
  <si>
    <t>RL</t>
  </si>
  <si>
    <t>MP</t>
  </si>
  <si>
    <t>EM</t>
  </si>
  <si>
    <t>KG</t>
  </si>
  <si>
    <t>ALEX MEIJER</t>
  </si>
  <si>
    <t>ST</t>
  </si>
  <si>
    <t>LU CRACOTTES NATUREL</t>
  </si>
  <si>
    <t>G'WOON</t>
  </si>
  <si>
    <t>ZK</t>
  </si>
  <si>
    <t>BK</t>
  </si>
  <si>
    <t>DORITOS SWEET CHILLI PEPPER</t>
  </si>
  <si>
    <t>DORITOS</t>
  </si>
  <si>
    <t>CHIPS EN SNACKS</t>
  </si>
  <si>
    <t>DORITOS NACHO CHEESE</t>
  </si>
  <si>
    <t>LAY'S CHIPS PATATJE JOPPIE</t>
  </si>
  <si>
    <t>LAY'S</t>
  </si>
  <si>
    <t>LAY'S CHIPS CHEESE-ONION</t>
  </si>
  <si>
    <t>G'WOON CHIPS NATUREL</t>
  </si>
  <si>
    <t>G'WOON CHIPS PAPRIKA</t>
  </si>
  <si>
    <t>LAY'S / FLATCHIPS PAPRIKA CHIPS</t>
  </si>
  <si>
    <t>LAY'S / FLATCHIPS NATUREL GEZOUTEN CHIPS</t>
  </si>
  <si>
    <t>BS</t>
  </si>
  <si>
    <t>KINDER KINDERCHOCOLADE MELK</t>
  </si>
  <si>
    <t>KINDER</t>
  </si>
  <si>
    <t>BARS EN TABLETTEN SINGLES</t>
  </si>
  <si>
    <t>M&amp;M'S</t>
  </si>
  <si>
    <t>RP</t>
  </si>
  <si>
    <t>MALTESERS</t>
  </si>
  <si>
    <t>M&amp;M'S PINDA</t>
  </si>
  <si>
    <t>BARS EN TABLETTEN</t>
  </si>
  <si>
    <t>TB</t>
  </si>
  <si>
    <t>MILKA OREO</t>
  </si>
  <si>
    <t>MILKA</t>
  </si>
  <si>
    <t>M&amp;M'S CRISPY ZAK</t>
  </si>
  <si>
    <t>MILKA CHOCOLADE TABLETTEN MELK&amp;DAIM</t>
  </si>
  <si>
    <t>FL</t>
  </si>
  <si>
    <t>SL</t>
  </si>
  <si>
    <t>HARIBO</t>
  </si>
  <si>
    <t>HARIBO KINDERMIX</t>
  </si>
  <si>
    <t>ANTA</t>
  </si>
  <si>
    <t>HARIBO HAPPY CHERRIES</t>
  </si>
  <si>
    <t>SUIKERWERK</t>
  </si>
  <si>
    <t>PERVASCO ANTA FLU CLASSIC (ROOD)</t>
  </si>
  <si>
    <t>RED BAND  WINEGUMS</t>
  </si>
  <si>
    <t>RED BAND</t>
  </si>
  <si>
    <t>LOOK-O-LOOK DYNAMIET STAAFJES AARDBEI16S</t>
  </si>
  <si>
    <t>LOOK-O-LOOK</t>
  </si>
  <si>
    <t>PT</t>
  </si>
  <si>
    <t>NEUTRAAL</t>
  </si>
  <si>
    <t>UNBRANDED</t>
  </si>
  <si>
    <t>DOUWE EGBERTS AROMA ROOD SNELFILTER</t>
  </si>
  <si>
    <t>DOUWE EGBERTS</t>
  </si>
  <si>
    <t>KOFFIE, CACAO &amp; OPLOSKOFFIE</t>
  </si>
  <si>
    <t>DOUWE EGBERTS MELANGE ROOD SNELFILTER</t>
  </si>
  <si>
    <t>PICKWICK PROFESSIONAL FRUIT TOP 6 BOX</t>
  </si>
  <si>
    <t>PICKWICK</t>
  </si>
  <si>
    <t>THEE</t>
  </si>
  <si>
    <t>PICKWICK PROFESSIONAL TEA TOP 10</t>
  </si>
  <si>
    <t>LIPTON</t>
  </si>
  <si>
    <t>BL</t>
  </si>
  <si>
    <t>BONDUELLE CRISPY MAISKORRELS</t>
  </si>
  <si>
    <t>BONDUELLE</t>
  </si>
  <si>
    <t>GROENTECONSERVEN, PEULVRUCHTEN</t>
  </si>
  <si>
    <t>GRAND GERARD</t>
  </si>
  <si>
    <t>KNORR</t>
  </si>
  <si>
    <t>HONIG</t>
  </si>
  <si>
    <t>GOUDEN BANIER KIPKNAKWORSTEN 6ST</t>
  </si>
  <si>
    <t>GOUDEN BANIER</t>
  </si>
  <si>
    <t>GRAND GERARD TONIJN IN OLIE</t>
  </si>
  <si>
    <t>SANTA MARIA TORTILLA WRAP LARGE 25 CM</t>
  </si>
  <si>
    <t>SANTA MARIA</t>
  </si>
  <si>
    <t>MEXICAANSE KEUKEN</t>
  </si>
  <si>
    <t>SANTA MARIA ORIGINAL SOFT TORTILLA 8X40G</t>
  </si>
  <si>
    <t>SANTA MARIA TACO SHELLS</t>
  </si>
  <si>
    <t>SANTA MARIA SEASONING MIX FAJITA</t>
  </si>
  <si>
    <t>MR. MEX</t>
  </si>
  <si>
    <t>VERSTEGEN</t>
  </si>
  <si>
    <t>LA MORENA TORTILLA NATUREL</t>
  </si>
  <si>
    <t>LA MORENA</t>
  </si>
  <si>
    <t>MAMA INSTANT CUP NOEDELS KIP</t>
  </si>
  <si>
    <t>MAMA</t>
  </si>
  <si>
    <t>AZIATISCHE KEUKEN</t>
  </si>
  <si>
    <t>MAMA INSTANT CUP NOEDELS GROENTE</t>
  </si>
  <si>
    <t>YAMA PANKO BROODKRUIM</t>
  </si>
  <si>
    <t>YAMA</t>
  </si>
  <si>
    <t>CN</t>
  </si>
  <si>
    <t>GO-TAN</t>
  </si>
  <si>
    <t>KONINGSVOGEL SAMBAL BADJAK</t>
  </si>
  <si>
    <t>KONINGSVOGEL</t>
  </si>
  <si>
    <t>CONIMEX</t>
  </si>
  <si>
    <t>SOUBRY</t>
  </si>
  <si>
    <t>CONIMEX WOKNOEDELS</t>
  </si>
  <si>
    <t>CONIMEX KETJAP MANIS</t>
  </si>
  <si>
    <t>LEE KUM KEE</t>
  </si>
  <si>
    <t>VAN OORDT</t>
  </si>
  <si>
    <t>SLIGRO SPICE MARKET</t>
  </si>
  <si>
    <t>VERSTEGEN KIPKRUIDEN M.ZOUT     SUPERJAR</t>
  </si>
  <si>
    <t>KNORR AROMAT</t>
  </si>
  <si>
    <t>HELA</t>
  </si>
  <si>
    <t>G'WOON PAPRIKA POEDER</t>
  </si>
  <si>
    <t>MANDARIJN NET</t>
  </si>
  <si>
    <t>FRUIT ONBEWERKT</t>
  </si>
  <si>
    <t>HS</t>
  </si>
  <si>
    <t>BIO+ BANAAN FAIR TRADE</t>
  </si>
  <si>
    <t>DRUIVEN WIT PITLOZE</t>
  </si>
  <si>
    <t>BANAAN BUDGET FAIRTRADE</t>
  </si>
  <si>
    <t>APPEL JONAGOLD 70/80</t>
  </si>
  <si>
    <t>APPEL ELSTAR 70/80</t>
  </si>
  <si>
    <t>APPEL PINK LADY 73/80</t>
  </si>
  <si>
    <t>PINK LADY</t>
  </si>
  <si>
    <t>SINAASAPPEL HAND 3/5</t>
  </si>
  <si>
    <t>MELOEN WATER MINI</t>
  </si>
  <si>
    <t>PEREN CONFERENCE 65/75</t>
  </si>
  <si>
    <t>AVOCADO'S</t>
  </si>
  <si>
    <t>DRUIVEN ROOD/BLAUW SEEDLESS</t>
  </si>
  <si>
    <t>KIWI GREEN</t>
  </si>
  <si>
    <t>BANAAN KINDER FT</t>
  </si>
  <si>
    <t>MANGO</t>
  </si>
  <si>
    <t>LS</t>
  </si>
  <si>
    <t>ANANAS SWEET MAAT 8 RFA</t>
  </si>
  <si>
    <t>KS</t>
  </si>
  <si>
    <t>MANDARIJN MINI KISTJE</t>
  </si>
  <si>
    <t>KT</t>
  </si>
  <si>
    <t>RUMMO PESTO ALLA GENOVESE</t>
  </si>
  <si>
    <t>RUMMO</t>
  </si>
  <si>
    <t>TORESANO PESTO ALLA GENOVESE</t>
  </si>
  <si>
    <t>TORESANO</t>
  </si>
  <si>
    <t>REMIA</t>
  </si>
  <si>
    <t>OLITALIA</t>
  </si>
  <si>
    <t>HONIG MIX VOOR SPAGHETTISAUS BOLOGNESE</t>
  </si>
  <si>
    <t>G'WOON CORNFLAKES</t>
  </si>
  <si>
    <t>QUAKER CRUESLI CHOCOLADE</t>
  </si>
  <si>
    <t>QUAKER</t>
  </si>
  <si>
    <t>BRINTA CLASSIC</t>
  </si>
  <si>
    <t>BRINTA</t>
  </si>
  <si>
    <t>CALVE</t>
  </si>
  <si>
    <t>NUTELLA</t>
  </si>
  <si>
    <t>MENZ&amp;GASSER JAM ASSORTI 4-SOORT 100 CP</t>
  </si>
  <si>
    <t>MENZ&amp;GASSER</t>
  </si>
  <si>
    <t>G'WOON CHOCOLADEPASTA MELK</t>
  </si>
  <si>
    <t>VAN OORDT VARIEJANTJES PINDAKAAS 12X15G</t>
  </si>
  <si>
    <t>G'WOON CHOCOLADE PASTA WIT</t>
  </si>
  <si>
    <t>G'WOON PINDAKAAS NATUREL</t>
  </si>
  <si>
    <t>G'WOON HAGELSLAG MELK</t>
  </si>
  <si>
    <t>ZAANSE MAYONAISE 200 STICKS</t>
  </si>
  <si>
    <t>ZAANSE</t>
  </si>
  <si>
    <t>SNACK- EN TAFELSAUZEN</t>
  </si>
  <si>
    <t>KERN MAYONAISE</t>
  </si>
  <si>
    <t>KERN</t>
  </si>
  <si>
    <t>YIL'DRIZ SAMBALSAUS</t>
  </si>
  <si>
    <t>YIL'DRIZ</t>
  </si>
  <si>
    <t>KERN CURRY KETCHUP, STATUBE</t>
  </si>
  <si>
    <t>G'WOON SATESAUS KANT &amp; KLAAR</t>
  </si>
  <si>
    <t>YIL'DRIZ TURKSE KNOFLOOKSAUS</t>
  </si>
  <si>
    <t>G'WOON KNOFLOOKSAUS</t>
  </si>
  <si>
    <t>KERN TOMATENKETCHUP, STATUBE</t>
  </si>
  <si>
    <t>REMIA CHILISAUS SWEET AND SPICY</t>
  </si>
  <si>
    <t>HEINZ</t>
  </si>
  <si>
    <t>HELA CURRY KETCHUP</t>
  </si>
  <si>
    <t>DADELS MEDJOOL</t>
  </si>
  <si>
    <t>AGF OVERIG</t>
  </si>
  <si>
    <t>SPERZIEBONEN GEPUNT</t>
  </si>
  <si>
    <t>GROENTEN BEWERKT</t>
  </si>
  <si>
    <t>SNIJ SNIJBONEN</t>
  </si>
  <si>
    <t>SNIJ GROENTEMIX MAC/SPAGH</t>
  </si>
  <si>
    <t>SNIJ GROENTEMIX MAC/SPAGH BASIS</t>
  </si>
  <si>
    <t>SNIJ GROENTEMIX BAMI-NASI</t>
  </si>
  <si>
    <t>SNIJ BROCCOLI ROOS</t>
  </si>
  <si>
    <t>SNIJ SLA SLAMIX BASIS</t>
  </si>
  <si>
    <t>SNIJ GROENTEMIX WOK OOSTERS</t>
  </si>
  <si>
    <t>SNIJ SLAMIX SPECIAAL</t>
  </si>
  <si>
    <t>SOUBRY BLOEM VOOR PATISSERIE</t>
  </si>
  <si>
    <t>BAKPRODUKTEN</t>
  </si>
  <si>
    <t>DR.OETKER</t>
  </si>
  <si>
    <t>KOOPMANS</t>
  </si>
  <si>
    <t>PF</t>
  </si>
  <si>
    <t>TERRA DI GRANO PENNE RIGATE</t>
  </si>
  <si>
    <t>TERRA DI GRANO</t>
  </si>
  <si>
    <t>RUMMO LL PENNE MEZZANE</t>
  </si>
  <si>
    <t>RUMMO LL SPAGHETTI</t>
  </si>
  <si>
    <t>KNORR TABOULÉ COUSCOUS SALADE</t>
  </si>
  <si>
    <t>RIJST EN GRANEN</t>
  </si>
  <si>
    <t>SHAGAI RIJST BASMATI</t>
  </si>
  <si>
    <t>SHAGAI</t>
  </si>
  <si>
    <t>AARD BONKEN VUIL SUPER</t>
  </si>
  <si>
    <t>AARDAPPELEN ONBEWERKT</t>
  </si>
  <si>
    <t>AARDAPPELEN BLANCHIES SCHIJF</t>
  </si>
  <si>
    <t>PEKA</t>
  </si>
  <si>
    <t>AARDAPPELEN BEWERKT</t>
  </si>
  <si>
    <t>AARD.NATUR.BISTRO MINIKRIELTJES</t>
  </si>
  <si>
    <t>AARDAPPELEN PG TAFEL HALF PANKAAR</t>
  </si>
  <si>
    <t>AARDAPPELEN NATUR MINI KRIEL</t>
  </si>
  <si>
    <t>SMITVIS BLACK TIGER GEPELD 41/50</t>
  </si>
  <si>
    <t>SMITVIS</t>
  </si>
  <si>
    <t>KSB DIEPVRIES</t>
  </si>
  <si>
    <t>MEKKAFOOD DONER KEBAB</t>
  </si>
  <si>
    <t>MEKKAFOOD</t>
  </si>
  <si>
    <t>SEA &amp; WE ZALMFILET MV ASC</t>
  </si>
  <si>
    <t>SEA &amp; WE</t>
  </si>
  <si>
    <t>WAHID KIPBURGER 30X100G</t>
  </si>
  <si>
    <t>WAHID</t>
  </si>
  <si>
    <t>OETKER PIZZA RISTORANTE MOZZARELLA</t>
  </si>
  <si>
    <t>WAHID GRINGO, 10X140G</t>
  </si>
  <si>
    <t>SEA &amp; WE PANGASIUSFILET 160-200G ASC</t>
  </si>
  <si>
    <t>MEKKAFOOD HALAL KIPNUGGET</t>
  </si>
  <si>
    <t>OETKER PIZZA CASA DI MAMA QUAT.FORMAGGI</t>
  </si>
  <si>
    <t>MEKKAFOOD FRIKANDELLEN HALAL, 30X85G</t>
  </si>
  <si>
    <t>WAHID KIPCORNSTICKS 36X80G</t>
  </si>
  <si>
    <t>WAHID GRINGO 20X140G</t>
  </si>
  <si>
    <t>TRES BONNE BAGUETTE HALF WIT, 4X125G</t>
  </si>
  <si>
    <t>TRES BONNE</t>
  </si>
  <si>
    <t>TRES BONNE HAMB.BROODJE MET SESAM 24ST</t>
  </si>
  <si>
    <t>SOUFLESSE KAAS OVENGESCHIKT 18X75G</t>
  </si>
  <si>
    <t>SOUFLESSE</t>
  </si>
  <si>
    <t>WAHID KIPFRIKANDEL 40X85G</t>
  </si>
  <si>
    <t>MCCAIN ORIGINAL CHOICE ROSTI ROUNDS</t>
  </si>
  <si>
    <t>MCCAIN</t>
  </si>
  <si>
    <t>PIAZZOLA PIZZABODEM + SAUS 22CM</t>
  </si>
  <si>
    <t>PIAZZOLA</t>
  </si>
  <si>
    <t>G'WOON KROKANTE PIZZA TONIJN</t>
  </si>
  <si>
    <t>VISMARINE VISSTICKS MSC 15ST</t>
  </si>
  <si>
    <t>VISMARINE</t>
  </si>
  <si>
    <t>AVIKO POMMES DUCHESSES</t>
  </si>
  <si>
    <t>AVIKO</t>
  </si>
  <si>
    <t>DELIFRANCE MINI KOFFIEBROODJES</t>
  </si>
  <si>
    <t>DELIFRANCE</t>
  </si>
  <si>
    <t>DELIFRANCE ROOMBOTER CROISSANTS</t>
  </si>
  <si>
    <t>G'WOON KROKANTE PIZZA 4-KAZEN</t>
  </si>
  <si>
    <t>MCCAIN CHEF SOLUTIONS OVENFRITES 123</t>
  </si>
  <si>
    <t>MORA KAASSOUFFLE 6X60G</t>
  </si>
  <si>
    <t>MORA</t>
  </si>
  <si>
    <t>HOMEKO KIP KROKET HALAL</t>
  </si>
  <si>
    <t>HOMEKO</t>
  </si>
  <si>
    <t>PINGUIN BROCCOLI 40-60MM</t>
  </si>
  <si>
    <t>PINGUIN</t>
  </si>
  <si>
    <t>IGLO CRISPINO MSC</t>
  </si>
  <si>
    <t>IGLO</t>
  </si>
  <si>
    <t>KOOPMANS BLADERDEEG</t>
  </si>
  <si>
    <t>S&amp;W SELECTION KABELJAUWLOIN MSC</t>
  </si>
  <si>
    <t>CORNETTO</t>
  </si>
  <si>
    <t>PARTOUT</t>
  </si>
  <si>
    <t>KAAS KAMPIOEN J.BELEGEN GESNEDEN 50X20G</t>
  </si>
  <si>
    <t>KAAS KAMPIOEN</t>
  </si>
  <si>
    <t>KSB DKW &amp; VERS</t>
  </si>
  <si>
    <t>HALAL KIPFILET NATUREL</t>
  </si>
  <si>
    <t>HALAL KALKOENHAM</t>
  </si>
  <si>
    <t>WAHID HALAL KALKOENSALAMI</t>
  </si>
  <si>
    <t>ZUIVELMEESTER HALFVOLLE MELK</t>
  </si>
  <si>
    <t>ZUIVELMEESTER</t>
  </si>
  <si>
    <t>DE ROOIE HEN SCHARRELEIEREN BRUIN M 90ST</t>
  </si>
  <si>
    <t>DE ROOIE HEN</t>
  </si>
  <si>
    <t>DE GOUDSCHE WAEGH GERASPT JONG BELEGEN</t>
  </si>
  <si>
    <t>DE GOUDSCHE WAEGH</t>
  </si>
  <si>
    <t>DE ROOIE HEN SCHARRELEIEREN BRUIN M 10ST</t>
  </si>
  <si>
    <t>GOUDSCHE WAEGH GERASPT BELEGEN</t>
  </si>
  <si>
    <t>OLITALIA OLIJFOLIE PURE</t>
  </si>
  <si>
    <t>GO TAN CHILISAUS</t>
  </si>
  <si>
    <t>FRUITY KING MULTIFRUIT JUICE</t>
  </si>
  <si>
    <t>FRUITY KING</t>
  </si>
  <si>
    <t>MENZ&amp;GASSER HAZELNOOTPASTA 120 CUPS</t>
  </si>
  <si>
    <t>VAN OORDT HAGELSLAG MELK 300 STICKS</t>
  </si>
  <si>
    <t>GIURLANI ZONNEBLOEMOLIE</t>
  </si>
  <si>
    <t>GIURLANI</t>
  </si>
  <si>
    <t>MELKAN HALFVOLLE MELK</t>
  </si>
  <si>
    <t>MELKAN</t>
  </si>
  <si>
    <t>MELKAN KWARK HALFVOL VANILLE</t>
  </si>
  <si>
    <t>TASTING GOOD FRAMBOOS SIROOP</t>
  </si>
  <si>
    <t>TASTING GOOD</t>
  </si>
  <si>
    <t>BAGUETTE WIT</t>
  </si>
  <si>
    <t>DUTCH BAKERY</t>
  </si>
  <si>
    <t>MELKAN MAGERE FRANSE KWARK</t>
  </si>
  <si>
    <t>BONOMEL YOGHURTDRINK AARDBEI</t>
  </si>
  <si>
    <t>BONOMEL</t>
  </si>
  <si>
    <t>MELKAN KOOKROOM 20%</t>
  </si>
  <si>
    <t>MELKAN CREME FRAICHE 30%</t>
  </si>
  <si>
    <t>MEYERIJ KOOKROOM 20%</t>
  </si>
  <si>
    <t>MEYERIJ</t>
  </si>
  <si>
    <t>MEYERIJ HALFVOLLE MELK</t>
  </si>
  <si>
    <t>MELKAN KWARK HALFVOL AARDBEI</t>
  </si>
  <si>
    <t>BURG LIMONADESIROOP FRAMBOZEN</t>
  </si>
  <si>
    <t>BURG</t>
  </si>
  <si>
    <t>TR</t>
  </si>
  <si>
    <t>ROOMBOTER CROISSANTS 4 STUKS</t>
  </si>
  <si>
    <t>BEBO LIGHT (HALVARINE), CUPS 10G</t>
  </si>
  <si>
    <t>BEBO</t>
  </si>
  <si>
    <t>MELKAN KWARK MILD</t>
  </si>
  <si>
    <t>BONOMEL YOGHURTDRINK PERZIK</t>
  </si>
  <si>
    <t>MELKAN VOLLE MELK</t>
  </si>
  <si>
    <t>MELKAN HV KWARK STRACCIATELLA</t>
  </si>
  <si>
    <t>QUAKER CRUESLI LUCHTIG NATUREL</t>
  </si>
  <si>
    <t>MELKAN HV KWARK PERZIK</t>
  </si>
  <si>
    <t>G'WOON TONIJN SALADE MSC</t>
  </si>
  <si>
    <t>VERSTEGEN TAFELSTROOIER CHILIPOEDER</t>
  </si>
  <si>
    <t>GRAND GERARD TONIJN IN WATER</t>
  </si>
  <si>
    <t>CALVE PINDAKAAS 200 CUPS</t>
  </si>
  <si>
    <t>VAN OORDT VARIEJANTJES CHOCOLADEPASTA RA</t>
  </si>
  <si>
    <t>DUTCH PISTOLET WIT</t>
  </si>
  <si>
    <t>BECEL ORIGINAL 60%, 200X10G</t>
  </si>
  <si>
    <t>BECEL</t>
  </si>
  <si>
    <t>GRAND GERARD MAISKORRELS CRISPY</t>
  </si>
  <si>
    <t>MR. MEX TORTILLA NATUREL 25CM, 18ST.</t>
  </si>
  <si>
    <t>ERU SMEERKAAS GOUDKUIPJE</t>
  </si>
  <si>
    <t>ERU</t>
  </si>
  <si>
    <t>LEE KUM KEE HOISIN SAUCE</t>
  </si>
  <si>
    <t>RUMMO LL PENNE RIGATE</t>
  </si>
  <si>
    <t>HONIG MIX VOOR LASAGNESAUS</t>
  </si>
  <si>
    <t>G'WOON DUO PASTA</t>
  </si>
  <si>
    <t>GRAND GERARD GEZEEFDE TOMATEN PASSATA</t>
  </si>
  <si>
    <t>HAPPY PLAKKEN CHEDDAR</t>
  </si>
  <si>
    <t>HAPPY</t>
  </si>
  <si>
    <t>G'WOON HALVARINE</t>
  </si>
  <si>
    <t>G'WOON PINDAKAAS MET NOOT</t>
  </si>
  <si>
    <t>PROMINENT SIROOP AARDBEI</t>
  </si>
  <si>
    <t>PROMINENT</t>
  </si>
  <si>
    <t>FRUITY KING ORANGE JUICE</t>
  </si>
  <si>
    <t>G'WOON BLOEMENHONING VLOEIBAAR</t>
  </si>
  <si>
    <t>BURG LIMONADESIROOP SINAASAPPEL</t>
  </si>
  <si>
    <t>G'WOON SPAGHETTI</t>
  </si>
  <si>
    <t>G'WOON BAKPAPIER BRUIN</t>
  </si>
  <si>
    <t>NUTELLA HAZELNOOTPASTA</t>
  </si>
  <si>
    <t>RUMMO LL FUSILLI</t>
  </si>
  <si>
    <t>RAAK LIMONADESIROOP MULTIVRUCHT</t>
  </si>
  <si>
    <t>RAAK</t>
  </si>
  <si>
    <t>TASTING GOOD SINAASAPPEL SIROOP</t>
  </si>
  <si>
    <t>HONIG LASAGNEBLADEN ORIGINEEL</t>
  </si>
  <si>
    <t>VAN GILSE KRISTALSUIKER</t>
  </si>
  <si>
    <t>VAN GILSE</t>
  </si>
  <si>
    <t>RAAK LIMONADESIROOP FRAMBOOS</t>
  </si>
  <si>
    <t>VERSTEGEN TAFELSTROOIER CAYENNEPEPER GEM</t>
  </si>
  <si>
    <t>ELITE JOPPIESAUS</t>
  </si>
  <si>
    <t>ELITE.</t>
  </si>
  <si>
    <t>ERU GOUDKUIPJE 48+ SMEERKAAS MET SAMBAL</t>
  </si>
  <si>
    <t>KERN HOT CURRY</t>
  </si>
  <si>
    <t>GO TAN WOKSAUS SWEET&amp;SOUR</t>
  </si>
  <si>
    <t>FAJA LOBI SANDHIA'S ROTI VELLEN 4 STUKS</t>
  </si>
  <si>
    <t>HELA KNOFLOOKPOEDER</t>
  </si>
  <si>
    <t>G'WOON APPELSAP</t>
  </si>
  <si>
    <t>DUTCH KAISERBROODJES WIT</t>
  </si>
  <si>
    <t>KONINGSVOGEL BOEMBOE NASI GORENG</t>
  </si>
  <si>
    <t>G'WOON HAZELNOOTPASTA</t>
  </si>
  <si>
    <t>HEINZ TOMATO-FRITO</t>
  </si>
  <si>
    <t>MELKAN DRINKYOGHURT MANGO/PASSIE</t>
  </si>
  <si>
    <t>VERSTEGEN AARDAPPELKRUIDEN SUPERJAR</t>
  </si>
  <si>
    <t>TURKS BROOD DESEM</t>
  </si>
  <si>
    <t>SLIGRO SPICE MARKET KERRIEPOEDER MASSALA</t>
  </si>
  <si>
    <t>ALPRO SOJA CUISINE</t>
  </si>
  <si>
    <t>ALPRO</t>
  </si>
  <si>
    <t>G'WOON KNOFLOOK POEDER</t>
  </si>
  <si>
    <t>KNORR WERELDGERECHT KIP TANDOORI</t>
  </si>
  <si>
    <t>TORESANO PASTASAUS TRADIZIONALE</t>
  </si>
  <si>
    <t>RUMMO LL SPAGHETTINI</t>
  </si>
  <si>
    <t>BURG LIMONADESIROOP REINE CLAUDE</t>
  </si>
  <si>
    <t>G'WOON HAGELSLAG MIX</t>
  </si>
  <si>
    <t>CAMPINA</t>
  </si>
  <si>
    <t>MEYERIJ ROOMBOTER ONGEZOUTEN</t>
  </si>
  <si>
    <t>FRISTI</t>
  </si>
  <si>
    <t>MELKAN GRIEKSE FETA</t>
  </si>
  <si>
    <t>BOTERGOUD ROOMBOTER ONGEZOUTEN</t>
  </si>
  <si>
    <t>CHOCOMEL</t>
  </si>
  <si>
    <t>BAR LE DUC</t>
  </si>
  <si>
    <t>DUBBELFRISSS</t>
  </si>
  <si>
    <t>OPTIMEL</t>
  </si>
  <si>
    <t>FANTA</t>
  </si>
  <si>
    <t>BN</t>
  </si>
  <si>
    <t>RAAK SIROOP AARDBEI ZERO</t>
  </si>
  <si>
    <t>COCA-COLA</t>
  </si>
  <si>
    <t>FERNANDES CHERRY BOUQUET</t>
  </si>
  <si>
    <t>FERNANDES</t>
  </si>
  <si>
    <t>FERNANDES GREEN PUNCH</t>
  </si>
  <si>
    <t>APPELSIENTJE GOUDAPPEL</t>
  </si>
  <si>
    <t>APPELSIENTJE</t>
  </si>
  <si>
    <t>COCA-COLA ZERO PET</t>
  </si>
  <si>
    <t>FRISDRANKEN KLEINVERPAKKING</t>
  </si>
  <si>
    <t>COCA-COLA PET</t>
  </si>
  <si>
    <t>FANTA ORANGE PET</t>
  </si>
  <si>
    <t>LIPTON GROENE IJSTHEE</t>
  </si>
  <si>
    <t>FANTA CASSIS PET</t>
  </si>
  <si>
    <t>ORANGINA PET</t>
  </si>
  <si>
    <t>ORANGINA</t>
  </si>
  <si>
    <t>SOURCY VIT.WATER 0% MANGO/GUAVE</t>
  </si>
  <si>
    <t>SOURCY</t>
  </si>
  <si>
    <t>FUNCTIONELE DRANKEN</t>
  </si>
  <si>
    <t>SOURCY VIT.WATER 0% MANGO GUAVE</t>
  </si>
  <si>
    <t>SOURCY VIT.MANGO/GUAV.0% 50CL</t>
  </si>
  <si>
    <t>SOURCY VITAMINWATER FRAMB.GRANAATAPP.0%</t>
  </si>
  <si>
    <t>SOURCY VIT.FRAM/GRAN 0% 50CL</t>
  </si>
  <si>
    <t>DUBBELFRISSS APPEL PERZIK</t>
  </si>
  <si>
    <t>SAPPEN &amp; FRUITDRANKEN</t>
  </si>
  <si>
    <t>MAAZA FRUITDRINK MANGO</t>
  </si>
  <si>
    <t>MAAZA</t>
  </si>
  <si>
    <t>MAAZA FRUITDRINK TROPICAL</t>
  </si>
  <si>
    <t>KERN FRITUUROLIE OMEGA</t>
  </si>
  <si>
    <t>VETTEN</t>
  </si>
  <si>
    <t>SIROPEN</t>
  </si>
  <si>
    <t>RAAK SIROOP AARDBEIEN</t>
  </si>
  <si>
    <t>CHOCOMEL VOL, PET-FLES HERSLUITBAAR</t>
  </si>
  <si>
    <t>ZUIVEL HOUDBAAR</t>
  </si>
  <si>
    <t>FRISTI FRISTI ROOD FRUIT</t>
  </si>
  <si>
    <t>DOUWE EGBERTS CAFITESSE CAFE MILC</t>
  </si>
  <si>
    <t>KOFFIEMELK &amp; CREAMER</t>
  </si>
  <si>
    <t>ALEX MEIJER CREAMERSTICKS</t>
  </si>
  <si>
    <t>OLITALIA OLIJFOLIE EXTRA VIERGE</t>
  </si>
  <si>
    <t>OLIEN</t>
  </si>
  <si>
    <t>FRISDRANKEN GROOTVERPAKKING</t>
  </si>
  <si>
    <t>SPA</t>
  </si>
  <si>
    <t>BAR LE DUC MINERAAL WATER KZV1,5L</t>
  </si>
  <si>
    <t>WATERS</t>
  </si>
  <si>
    <t>SPA INTENSE PET</t>
  </si>
  <si>
    <t>BOTTER GRILLWORST P/KG</t>
  </si>
  <si>
    <t>BOTTER</t>
  </si>
  <si>
    <t>VLEESWAREN BULK</t>
  </si>
  <si>
    <t>VLEESWAREN VERPAKT</t>
  </si>
  <si>
    <t>SMAECK VEGETARISCHE CREME AMERIC.10X35G</t>
  </si>
  <si>
    <t>SMAECK</t>
  </si>
  <si>
    <t>KALDENBERG</t>
  </si>
  <si>
    <t>KSW RUNDER GEHAKT HALAL 250 GRAM</t>
  </si>
  <si>
    <t>VLEES VERS CONC</t>
  </si>
  <si>
    <t>KSW RUNDER BIEFSTUK HALAL 3 STUKS</t>
  </si>
  <si>
    <t>KSW HALAL R-HAMBURGER 3X100G</t>
  </si>
  <si>
    <t>KSW HALAL R-SAUCIJS 3X100G</t>
  </si>
  <si>
    <t>KSW LAMS KOTELET HALAL 2 STUKS</t>
  </si>
  <si>
    <t>KSW HALAL R-HAMBURGER 2X100G</t>
  </si>
  <si>
    <t>HALAL RUNDER GEHAKT</t>
  </si>
  <si>
    <t>KSW LAMS SHOARMA HALAL 1X250 GR</t>
  </si>
  <si>
    <t>KSW RUNDER SUKADELAP HALAL 3 STUKS</t>
  </si>
  <si>
    <t>KSW RUNDER BIEFSTUK HALAL 2 STUKS</t>
  </si>
  <si>
    <t>KSW LAMS STOOFVLEES 1X500 GRAM</t>
  </si>
  <si>
    <t>KSW RUNDER SUKADELAP HALAL 2 STUKS</t>
  </si>
  <si>
    <t>KALDENBERG RUNDER CARPACCIO 10X80G</t>
  </si>
  <si>
    <t>VLEES DIEPVRIES</t>
  </si>
  <si>
    <t>DE ROOI HEN BL2*VRIJE UITL.EI BR M 90ST</t>
  </si>
  <si>
    <t>EIEREN VERS</t>
  </si>
  <si>
    <t>GRANA PADANO GERASPT</t>
  </si>
  <si>
    <t>GRAN DUCA</t>
  </si>
  <si>
    <t>KAAS BUITENLAND VERPAKT</t>
  </si>
  <si>
    <t>JOHMA KIP-SAMBA SALADE</t>
  </si>
  <si>
    <t>JOHMA</t>
  </si>
  <si>
    <t>SALADES</t>
  </si>
  <si>
    <t>JOHMA TONIJN BROODJESSALADE</t>
  </si>
  <si>
    <t>ZALMFILET GEPORTIONEERD 2ST GGN</t>
  </si>
  <si>
    <t>VIS VERS</t>
  </si>
  <si>
    <t>ZALMFILET GEPORTIONEERD 3 ST GGN</t>
  </si>
  <si>
    <t>BOTER</t>
  </si>
  <si>
    <t>CAMP HV MELK             0,25L</t>
  </si>
  <si>
    <t>MELKPRODUKTEN DAGVERS</t>
  </si>
  <si>
    <t>OPTIMEL DRINK FRAMBOOS   0,25L</t>
  </si>
  <si>
    <t>HEKOS</t>
  </si>
  <si>
    <t>DE VRIES HALAL MEXICANO RUND/KIP 15ST</t>
  </si>
  <si>
    <t>MEXICANO</t>
  </si>
  <si>
    <t>HORECA DIEPVRIES</t>
  </si>
  <si>
    <t>KB KAASSOUFFLE 50ST</t>
  </si>
  <si>
    <t>KB</t>
  </si>
  <si>
    <t>VAN DOBBEN KAASKROKET 24ST</t>
  </si>
  <si>
    <t>VAN DOBBEN</t>
  </si>
  <si>
    <t>BRETI KROKET 20% VLEES</t>
  </si>
  <si>
    <t>BRETI</t>
  </si>
  <si>
    <t>MORA VEG.SL.KIPKORN     20X75G</t>
  </si>
  <si>
    <t>OSCH OMA'S GEHAKTBALLEN 20X125G</t>
  </si>
  <si>
    <t>VAN OSCH</t>
  </si>
  <si>
    <t>VAN DOBBEN GROENTE CROQUET</t>
  </si>
  <si>
    <t>MORA KIPKORN 36ST</t>
  </si>
  <si>
    <t>HEKOS VIETN.LOEMPIA LONG SIZE+SAUS24X70G</t>
  </si>
  <si>
    <t>DE VRIES BONITA 12ST</t>
  </si>
  <si>
    <t>DE VRIES</t>
  </si>
  <si>
    <t>MORA SATEROL  20ST</t>
  </si>
  <si>
    <t>MEKKAFOODS FRIKANDELLEN</t>
  </si>
  <si>
    <t>DOUWE EGBERTS CAFITESSE INTENS.ROAST UTZ</t>
  </si>
  <si>
    <t>KOFFIE EN THEE DIEPVRIES</t>
  </si>
  <si>
    <t>CORNETTO KING CONE VANILLE</t>
  </si>
  <si>
    <t>IJS EN PUDDING</t>
  </si>
  <si>
    <t>MCCAIN CHEF SOL.OVENFRIES 123</t>
  </si>
  <si>
    <t>AARDAPPELPRODUKTEN DIEPVRIES</t>
  </si>
  <si>
    <t>FARM FRITES FROZEN 10MM</t>
  </si>
  <si>
    <t>FARM FRITES</t>
  </si>
  <si>
    <t>FARM FRITES SEASONED WEDGES</t>
  </si>
  <si>
    <t>AVIKO SPICY JACKET WEDGES</t>
  </si>
  <si>
    <t>KOMKOMMER 35/40</t>
  </si>
  <si>
    <t>GROENTEN ONBEWERKT</t>
  </si>
  <si>
    <t>PAPRIKA MIX ONGESORTEERD</t>
  </si>
  <si>
    <t>PAPRIKA MIX 3ST</t>
  </si>
  <si>
    <t>TOMAAT ROND</t>
  </si>
  <si>
    <t>SLA IJSBERG</t>
  </si>
  <si>
    <t>BROCCOLI</t>
  </si>
  <si>
    <t>TOMAAT C</t>
  </si>
  <si>
    <t>SPINAZIE GEWASSEN</t>
  </si>
  <si>
    <t>DELIHERBS KRUIDEN MUNT</t>
  </si>
  <si>
    <t>DELIHERBS</t>
  </si>
  <si>
    <t>COURGETTE GROEN</t>
  </si>
  <si>
    <t>UIEN 80/100</t>
  </si>
  <si>
    <t>UI ROOD NET</t>
  </si>
  <si>
    <t>UI MIDDEL 60/80</t>
  </si>
  <si>
    <t>KNOFLOOK</t>
  </si>
  <si>
    <t>PEPERS HABANERO ROOD</t>
  </si>
  <si>
    <t>CHAMPIGNON MIDDEL</t>
  </si>
  <si>
    <t>PAPRIKA ROOD ONGESORTEERD</t>
  </si>
  <si>
    <t>PEPER HABANERO GEEL</t>
  </si>
  <si>
    <t>PAPRIKA ROOD 80/100</t>
  </si>
  <si>
    <t>NT</t>
  </si>
  <si>
    <t>SPERZIEBONEN</t>
  </si>
  <si>
    <t>CHAMPIGNON</t>
  </si>
  <si>
    <t>PREI</t>
  </si>
  <si>
    <t>VIS DIEPVRIES</t>
  </si>
  <si>
    <t>KIP FILET HALAL 3X100G</t>
  </si>
  <si>
    <t>RUIG</t>
  </si>
  <si>
    <t>POELIER VERS ONBEWERKT CONC</t>
  </si>
  <si>
    <t>KIP DRUMSTICKS HALAL 2ST BLK 1*</t>
  </si>
  <si>
    <t>KIP FILET HALAL CA.120GR. BS</t>
  </si>
  <si>
    <t>KIP FILET HALAL VACUUM</t>
  </si>
  <si>
    <t>KIP FILET 3X125G</t>
  </si>
  <si>
    <t>KIP DIJ HALAL BLK 1*</t>
  </si>
  <si>
    <t>KIP BOUT HALAL CA250G VACUUM</t>
  </si>
  <si>
    <t>KIP FILET GEROOKT GESN. BLOKJES 1 KG</t>
  </si>
  <si>
    <t>POELIER GEKOELD CONC</t>
  </si>
  <si>
    <t>PARTOUT WENER-APPELTAART 12P</t>
  </si>
  <si>
    <t>GEBAK EN PATISSERIE DIEPVRIES</t>
  </si>
  <si>
    <t>BAKE OFF DIEPVRIES</t>
  </si>
  <si>
    <t>TRES BONNE MILANOBROOD</t>
  </si>
  <si>
    <t>BAKKERS B.VOLKORENBROOD GESNEDEN</t>
  </si>
  <si>
    <t>BAKKERS BRIGADE</t>
  </si>
  <si>
    <t>BROOD EN BANKET SERVICE</t>
  </si>
  <si>
    <t>BAKKERS B.ROND BRUIN GESNEDEN</t>
  </si>
  <si>
    <t>B.B.MEERGRANEN GESNEDEN HEEL</t>
  </si>
  <si>
    <t>BAKKERS B.WITTE BOL ZACHT</t>
  </si>
  <si>
    <t>B.B.ROND WIT GESNEDEN VERPAKT</t>
  </si>
  <si>
    <t>B.B.CASINO WIT G/V</t>
  </si>
  <si>
    <t>BAKKERS B.POLDERBRUIN GESNEDEN</t>
  </si>
  <si>
    <t>BAKKERS B.PUNT WIT ZACHT</t>
  </si>
  <si>
    <t>BAKKERS B.PITABROODJE WIT AFBAK</t>
  </si>
  <si>
    <t>BAKKERS B.CASINO BRUIN GESNEDEN</t>
  </si>
  <si>
    <t>B.B.ROND WIT HALF G/V</t>
  </si>
  <si>
    <t>B.B.BOL WIT SESAM ZACHT</t>
  </si>
  <si>
    <t>B.B.PAASEITJE CHOCO</t>
  </si>
  <si>
    <t>B.B.WIT TIJGER G/V</t>
  </si>
  <si>
    <t>DE ROOIJ GESNEDEN JONG BELEGEN KAAS</t>
  </si>
  <si>
    <t>KAAS HOLLAND VERS VOORVERPAKT</t>
  </si>
  <si>
    <t>FRICO 48+ GESN.JONG BELEGEN 2 PLAKKEN</t>
  </si>
  <si>
    <t>FRICO</t>
  </si>
  <si>
    <t>FRICO 48+ GESNEDEN OUD 2 PLAKKEN</t>
  </si>
  <si>
    <t>DE GOUDSCHE WAEGH HOTELBLOK JONG BELEGEN</t>
  </si>
  <si>
    <t>FRICO 48+ GESNEDEN JONG 2 PLAKKEN</t>
  </si>
  <si>
    <t>VERSE ROOMKAAS NATUREL ROL</t>
  </si>
  <si>
    <t>WINDMOLEN</t>
  </si>
  <si>
    <t>Inh</t>
  </si>
  <si>
    <t xml:space="preserve">* Vul de gele velden in
** indien inschrijver de genoemde merknamen niet in het assortiment heeft dan kan hiervoor een alternatief artikel worden aangeboden. Bij inschrijving stuurt leverancier een catalogus mee ( zie Bijlage 7 eis 6.2 en 6.6). </t>
  </si>
  <si>
    <t>TOTAALBEDRAG</t>
  </si>
  <si>
    <t>Naam Inschrijver</t>
  </si>
  <si>
    <t>Datum</t>
  </si>
  <si>
    <t>Naam ondertekenaar</t>
  </si>
  <si>
    <t>Handtekening</t>
  </si>
  <si>
    <t>AANGEPAST BIJLAGE 6 - Prijzenblad
Europese aanbesteding Voeding Teylingereind</t>
  </si>
  <si>
    <t>Alternatief artikel</t>
  </si>
  <si>
    <t>Aantal per jaar</t>
  </si>
  <si>
    <t>Prijs per artikel</t>
  </si>
  <si>
    <t>Totaalprijs excl BTW</t>
  </si>
  <si>
    <t>GR</t>
  </si>
  <si>
    <t>LT</t>
  </si>
  <si>
    <t>CL</t>
  </si>
  <si>
    <t>ML</t>
  </si>
  <si>
    <t>Art nr</t>
  </si>
  <si>
    <t>Eenh</t>
  </si>
  <si>
    <t>CE-EAN</t>
  </si>
  <si>
    <t>HE-EAN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</si>
</sst>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0.00"/>
  </numFmts>
  <fonts count="10" x14ac:knownFonts="1">
    <font>
      <sz val="10"/>
      <color rgb="FF000000"/>
      <name val="ARIAL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9"/>
      <name val="Calibri"/>
      <family val="2"/>
    </font>
    <font>
      <sz val="9"/>
      <color rgb="FF000000"/>
      <name val="Calibri"/>
      <family val="2"/>
    </font>
    <font>
      <sz val="9"/>
      <color rgb="FF424649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42464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4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0" borderId="0" xfId="0" applyFont="1"/>
    <xf numFmtId="0" fontId="5" fillId="3" borderId="1" xfId="0" applyFont="1" applyFill="1" applyBorder="1" applyAlignment="1">
      <alignment horizontal="left" wrapText="1"/>
    </xf>
    <xf numFmtId="0" fontId="7" fillId="0" borderId="1" xfId="0" applyFont="1" applyBorder="1"/>
    <xf numFmtId="0" fontId="5" fillId="5" borderId="1" xfId="0" applyFont="1" applyFill="1" applyBorder="1" applyAlignment="1" applyProtection="1">
      <alignment horizontal="left" wrapText="1"/>
      <protection locked="0"/>
    </xf>
    <xf numFmtId="1" fontId="9" fillId="3" borderId="1" xfId="0" applyNumberFormat="1" applyFont="1" applyFill="1" applyBorder="1" applyAlignment="1">
      <alignment horizontal="left" wrapText="1"/>
    </xf>
    <xf numFmtId="44" fontId="7" fillId="5" borderId="1" xfId="0" applyNumberFormat="1" applyFont="1" applyFill="1" applyBorder="1" applyProtection="1">
      <protection locked="0"/>
    </xf>
    <xf numFmtId="44" fontId="7" fillId="0" borderId="1" xfId="0" applyNumberFormat="1" applyFont="1" applyBorder="1"/>
    <xf numFmtId="1" fontId="9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164" fontId="9" fillId="3" borderId="1" xfId="0" applyNumberFormat="1" applyFont="1" applyFill="1" applyBorder="1" applyAlignment="1">
      <alignment horizontal="right"/>
    </xf>
    <xf numFmtId="0" fontId="2" fillId="4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4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4" fontId="1" fillId="5" borderId="1" xfId="0" applyNumberFormat="1" applyFont="1" applyFill="1" applyBorder="1" applyAlignment="1" applyProtection="1">
      <alignment horizontal="center"/>
      <protection locked="0"/>
    </xf>
    <xf numFmtId="0" fontId="8" fillId="0" borderId="3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7"/>
  <sheetViews>
    <sheetView tabSelected="1" topLeftCell="D1" workbookViewId="0">
      <selection activeCell="I77" sqref="I77"/>
    </sheetView>
  </sheetViews>
  <sheetFormatPr defaultRowHeight="13.2" x14ac:dyDescent="0.25"/>
  <cols>
    <col min="2" max="2" width="3" bestFit="1" customWidth="1"/>
    <col min="3" max="3" width="6.44140625" customWidth="1"/>
    <col min="4" max="4" width="11.88671875" customWidth="1"/>
    <col min="5" max="5" width="6.77734375" customWidth="1"/>
    <col min="6" max="6" width="35.88671875" bestFit="1" customWidth="1"/>
    <col min="7" max="7" width="22.109375" bestFit="1" customWidth="1"/>
    <col min="8" max="8" width="34" customWidth="1"/>
    <col min="9" max="9" width="25.21875" bestFit="1" customWidth="1"/>
    <col min="10" max="10" width="14.109375" bestFit="1" customWidth="1"/>
    <col min="11" max="11" width="15.109375" bestFit="1" customWidth="1"/>
    <col min="12" max="12" width="12.77734375" customWidth="1"/>
    <col min="13" max="13" width="24" customWidth="1"/>
    <col min="14" max="14" width="21.88671875" customWidth="1"/>
  </cols>
  <sheetData>
    <row r="1" spans="1:14" s="1" customFormat="1" ht="61.95" customHeight="1" x14ac:dyDescent="0.25">
      <c r="A1" s="18" t="s">
        <v>567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s="1" customFormat="1" ht="34.200000000000003" customHeight="1" x14ac:dyDescent="0.3">
      <c r="A2" s="19" t="s">
        <v>561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s="1" customFormat="1" ht="28.95" customHeight="1" x14ac:dyDescent="0.25">
      <c r="A3" s="21" t="s">
        <v>562</v>
      </c>
      <c r="B3" s="21"/>
      <c r="C3" s="21"/>
      <c r="D3" s="21"/>
      <c r="E3" s="20">
        <f>SUM(N12:N377)</f>
        <v>0</v>
      </c>
      <c r="F3" s="20"/>
    </row>
    <row r="4" spans="1:14" s="1" customFormat="1" ht="13.8" x14ac:dyDescent="0.25">
      <c r="B4" s="4"/>
      <c r="C4" s="4"/>
      <c r="D4" s="4"/>
      <c r="E4" s="2"/>
    </row>
    <row r="5" spans="1:14" s="1" customFormat="1" ht="14.4" x14ac:dyDescent="0.3">
      <c r="A5" s="22" t="s">
        <v>563</v>
      </c>
      <c r="B5" s="22"/>
      <c r="C5" s="22"/>
      <c r="D5" s="22"/>
      <c r="E5" s="23"/>
      <c r="F5" s="23"/>
      <c r="G5" s="23"/>
    </row>
    <row r="6" spans="1:14" s="1" customFormat="1" ht="14.4" x14ac:dyDescent="0.3">
      <c r="A6" s="24" t="s">
        <v>564</v>
      </c>
      <c r="B6" s="25"/>
      <c r="C6" s="25"/>
      <c r="D6" s="26"/>
      <c r="E6" s="23"/>
      <c r="F6" s="23"/>
      <c r="G6" s="23"/>
    </row>
    <row r="7" spans="1:14" s="1" customFormat="1" ht="14.4" x14ac:dyDescent="0.3">
      <c r="A7" s="22" t="s">
        <v>565</v>
      </c>
      <c r="B7" s="22"/>
      <c r="C7" s="22"/>
      <c r="D7" s="22"/>
      <c r="E7" s="23"/>
      <c r="F7" s="23"/>
      <c r="G7" s="23"/>
    </row>
    <row r="8" spans="1:14" s="1" customFormat="1" ht="68.400000000000006" customHeight="1" x14ac:dyDescent="0.3">
      <c r="A8" s="22" t="s">
        <v>566</v>
      </c>
      <c r="B8" s="22"/>
      <c r="C8" s="22"/>
      <c r="D8" s="22"/>
      <c r="E8" s="23"/>
      <c r="F8" s="23"/>
      <c r="G8" s="23"/>
    </row>
    <row r="10" spans="1:14" s="1" customFormat="1" ht="31.2" customHeight="1" x14ac:dyDescent="0.25">
      <c r="I10" s="3"/>
      <c r="J10" s="3"/>
      <c r="K10" s="3"/>
    </row>
    <row r="11" spans="1:14" s="8" customFormat="1" ht="28.95" customHeight="1" x14ac:dyDescent="0.25">
      <c r="A11" s="5" t="s">
        <v>576</v>
      </c>
      <c r="B11" s="5" t="s">
        <v>560</v>
      </c>
      <c r="C11" s="5" t="s">
        <v>0</v>
      </c>
      <c r="D11" s="5" t="s">
        <v>1</v>
      </c>
      <c r="E11" s="5" t="s">
        <v>577</v>
      </c>
      <c r="F11" s="6" t="s">
        <v>2</v>
      </c>
      <c r="G11" s="6" t="s">
        <v>3</v>
      </c>
      <c r="H11" s="6" t="s">
        <v>568</v>
      </c>
      <c r="I11" s="7" t="s">
        <v>4</v>
      </c>
      <c r="J11" s="7" t="s">
        <v>578</v>
      </c>
      <c r="K11" s="7" t="s">
        <v>579</v>
      </c>
      <c r="L11" s="6" t="s">
        <v>569</v>
      </c>
      <c r="M11" s="6" t="s">
        <v>570</v>
      </c>
      <c r="N11" s="6" t="s">
        <v>571</v>
      </c>
    </row>
    <row r="12" spans="1:14" s="8" customFormat="1" ht="13.8" x14ac:dyDescent="0.3">
      <c r="A12" s="15">
        <v>647310</v>
      </c>
      <c r="B12" s="15">
        <v>1</v>
      </c>
      <c r="C12" s="16" t="s">
        <v>26</v>
      </c>
      <c r="D12" s="17">
        <v>450</v>
      </c>
      <c r="E12" s="16" t="s">
        <v>572</v>
      </c>
      <c r="F12" s="9" t="s">
        <v>207</v>
      </c>
      <c r="G12" s="9" t="s">
        <v>67</v>
      </c>
      <c r="H12" s="11"/>
      <c r="I12" s="9" t="s">
        <v>206</v>
      </c>
      <c r="J12" s="12">
        <v>8710624207151</v>
      </c>
      <c r="K12" s="12">
        <v>8716668093965</v>
      </c>
      <c r="L12" s="10">
        <v>629</v>
      </c>
      <c r="M12" s="13">
        <v>0</v>
      </c>
      <c r="N12" s="14">
        <f t="shared" ref="N12:N75" si="0">M12*L12</f>
        <v>0</v>
      </c>
    </row>
    <row r="13" spans="1:14" s="8" customFormat="1" ht="13.8" x14ac:dyDescent="0.3">
      <c r="A13" s="15">
        <v>261130</v>
      </c>
      <c r="B13" s="15">
        <v>1</v>
      </c>
      <c r="C13" s="16" t="s">
        <v>26</v>
      </c>
      <c r="D13" s="17">
        <v>450</v>
      </c>
      <c r="E13" s="16" t="s">
        <v>572</v>
      </c>
      <c r="F13" s="9" t="s">
        <v>209</v>
      </c>
      <c r="G13" s="9" t="s">
        <v>67</v>
      </c>
      <c r="H13" s="11"/>
      <c r="I13" s="9" t="s">
        <v>206</v>
      </c>
      <c r="J13" s="12">
        <v>8710624206895</v>
      </c>
      <c r="K13" s="12">
        <v>8711118014835</v>
      </c>
      <c r="L13" s="10">
        <v>317</v>
      </c>
      <c r="M13" s="13">
        <v>0</v>
      </c>
      <c r="N13" s="14">
        <f t="shared" si="0"/>
        <v>0</v>
      </c>
    </row>
    <row r="14" spans="1:14" s="8" customFormat="1" ht="13.8" x14ac:dyDescent="0.3">
      <c r="A14" s="15">
        <v>151518</v>
      </c>
      <c r="B14" s="15">
        <v>1</v>
      </c>
      <c r="C14" s="16" t="s">
        <v>26</v>
      </c>
      <c r="D14" s="17">
        <v>2</v>
      </c>
      <c r="E14" s="16" t="s">
        <v>21</v>
      </c>
      <c r="F14" s="9" t="s">
        <v>204</v>
      </c>
      <c r="G14" s="9" t="s">
        <v>205</v>
      </c>
      <c r="H14" s="11"/>
      <c r="I14" s="9" t="s">
        <v>206</v>
      </c>
      <c r="J14" s="12">
        <v>8711118025138</v>
      </c>
      <c r="K14" s="12">
        <v>0</v>
      </c>
      <c r="L14" s="10">
        <v>268</v>
      </c>
      <c r="M14" s="13">
        <v>0</v>
      </c>
      <c r="N14" s="14">
        <f t="shared" si="0"/>
        <v>0</v>
      </c>
    </row>
    <row r="15" spans="1:14" s="8" customFormat="1" ht="13.8" x14ac:dyDescent="0.3">
      <c r="A15" s="15">
        <v>443871</v>
      </c>
      <c r="B15" s="15">
        <v>1</v>
      </c>
      <c r="C15" s="16" t="s">
        <v>26</v>
      </c>
      <c r="D15" s="17">
        <v>2</v>
      </c>
      <c r="E15" s="16" t="s">
        <v>21</v>
      </c>
      <c r="F15" s="9" t="s">
        <v>208</v>
      </c>
      <c r="G15" s="9" t="s">
        <v>67</v>
      </c>
      <c r="H15" s="11"/>
      <c r="I15" s="9" t="s">
        <v>206</v>
      </c>
      <c r="J15" s="12">
        <v>8716447000016</v>
      </c>
      <c r="K15" s="12">
        <v>0</v>
      </c>
      <c r="L15" s="10">
        <v>164</v>
      </c>
      <c r="M15" s="13">
        <v>0</v>
      </c>
      <c r="N15" s="14">
        <f t="shared" si="0"/>
        <v>0</v>
      </c>
    </row>
    <row r="16" spans="1:14" s="8" customFormat="1" ht="13.8" x14ac:dyDescent="0.3">
      <c r="A16" s="15">
        <v>161851</v>
      </c>
      <c r="B16" s="15">
        <v>1</v>
      </c>
      <c r="C16" s="16" t="s">
        <v>26</v>
      </c>
      <c r="D16" s="17">
        <v>10</v>
      </c>
      <c r="E16" s="16" t="s">
        <v>21</v>
      </c>
      <c r="F16" s="9" t="s">
        <v>202</v>
      </c>
      <c r="G16" s="9" t="s">
        <v>67</v>
      </c>
      <c r="H16" s="11"/>
      <c r="I16" s="9" t="s">
        <v>203</v>
      </c>
      <c r="J16" s="12">
        <v>8716401998137</v>
      </c>
      <c r="K16" s="12">
        <v>8716668047852</v>
      </c>
      <c r="L16" s="10">
        <v>64</v>
      </c>
      <c r="M16" s="13">
        <v>0</v>
      </c>
      <c r="N16" s="14">
        <f t="shared" si="0"/>
        <v>0</v>
      </c>
    </row>
    <row r="17" spans="1:14" s="8" customFormat="1" ht="13.8" x14ac:dyDescent="0.3">
      <c r="A17" s="15">
        <v>178366</v>
      </c>
      <c r="B17" s="15">
        <v>1</v>
      </c>
      <c r="C17" s="16" t="s">
        <v>26</v>
      </c>
      <c r="D17" s="17">
        <v>2.5</v>
      </c>
      <c r="E17" s="16" t="s">
        <v>21</v>
      </c>
      <c r="F17" s="9" t="s">
        <v>490</v>
      </c>
      <c r="G17" s="9" t="s">
        <v>491</v>
      </c>
      <c r="H17" s="11"/>
      <c r="I17" s="9" t="s">
        <v>489</v>
      </c>
      <c r="J17" s="12">
        <v>8710679146764</v>
      </c>
      <c r="K17" s="12">
        <v>8710679146771</v>
      </c>
      <c r="L17" s="10">
        <v>655</v>
      </c>
      <c r="M17" s="13">
        <v>0</v>
      </c>
      <c r="N17" s="14">
        <f t="shared" si="0"/>
        <v>0</v>
      </c>
    </row>
    <row r="18" spans="1:14" s="8" customFormat="1" ht="13.8" x14ac:dyDescent="0.3">
      <c r="A18" s="15">
        <v>141153</v>
      </c>
      <c r="B18" s="15">
        <v>1</v>
      </c>
      <c r="C18" s="16" t="s">
        <v>26</v>
      </c>
      <c r="D18" s="17">
        <v>2.5</v>
      </c>
      <c r="E18" s="16" t="s">
        <v>21</v>
      </c>
      <c r="F18" s="9" t="s">
        <v>492</v>
      </c>
      <c r="G18" s="9" t="s">
        <v>491</v>
      </c>
      <c r="H18" s="11"/>
      <c r="I18" s="9" t="s">
        <v>489</v>
      </c>
      <c r="J18" s="12">
        <v>8710679005795</v>
      </c>
      <c r="K18" s="12">
        <v>8710679005801</v>
      </c>
      <c r="L18" s="10">
        <v>379</v>
      </c>
      <c r="M18" s="13">
        <v>0</v>
      </c>
      <c r="N18" s="14">
        <f t="shared" si="0"/>
        <v>0</v>
      </c>
    </row>
    <row r="19" spans="1:14" s="8" customFormat="1" ht="13.8" x14ac:dyDescent="0.3">
      <c r="A19" s="15">
        <v>179212</v>
      </c>
      <c r="B19" s="15">
        <v>1</v>
      </c>
      <c r="C19" s="16" t="s">
        <v>26</v>
      </c>
      <c r="D19" s="17">
        <v>2.5</v>
      </c>
      <c r="E19" s="16" t="s">
        <v>21</v>
      </c>
      <c r="F19" s="9" t="s">
        <v>488</v>
      </c>
      <c r="G19" s="9" t="s">
        <v>234</v>
      </c>
      <c r="H19" s="11"/>
      <c r="I19" s="9" t="s">
        <v>489</v>
      </c>
      <c r="J19" s="12">
        <v>8710438042610</v>
      </c>
      <c r="K19" s="12">
        <v>8710438124835</v>
      </c>
      <c r="L19" s="10">
        <v>288</v>
      </c>
      <c r="M19" s="13">
        <v>0</v>
      </c>
      <c r="N19" s="14">
        <f t="shared" si="0"/>
        <v>0</v>
      </c>
    </row>
    <row r="20" spans="1:14" s="8" customFormat="1" ht="13.8" x14ac:dyDescent="0.3">
      <c r="A20" s="15">
        <v>508252</v>
      </c>
      <c r="B20" s="15">
        <v>1</v>
      </c>
      <c r="C20" s="16" t="s">
        <v>26</v>
      </c>
      <c r="D20" s="17">
        <v>2.5</v>
      </c>
      <c r="E20" s="16" t="s">
        <v>21</v>
      </c>
      <c r="F20" s="9" t="s">
        <v>493</v>
      </c>
      <c r="G20" s="9" t="s">
        <v>241</v>
      </c>
      <c r="H20" s="11"/>
      <c r="I20" s="9" t="s">
        <v>489</v>
      </c>
      <c r="J20" s="12">
        <v>8710449002825</v>
      </c>
      <c r="K20" s="12">
        <v>8710449994021</v>
      </c>
      <c r="L20" s="10">
        <v>83</v>
      </c>
      <c r="M20" s="13">
        <v>0</v>
      </c>
      <c r="N20" s="14">
        <f t="shared" si="0"/>
        <v>0</v>
      </c>
    </row>
    <row r="21" spans="1:14" s="8" customFormat="1" ht="13.8" x14ac:dyDescent="0.3">
      <c r="A21" s="15">
        <v>839093</v>
      </c>
      <c r="B21" s="15">
        <v>1</v>
      </c>
      <c r="C21" s="16" t="s">
        <v>27</v>
      </c>
      <c r="D21" s="17">
        <v>1</v>
      </c>
      <c r="E21" s="16" t="s">
        <v>21</v>
      </c>
      <c r="F21" s="9" t="s">
        <v>177</v>
      </c>
      <c r="G21" s="9" t="s">
        <v>67</v>
      </c>
      <c r="H21" s="11"/>
      <c r="I21" s="9" t="s">
        <v>178</v>
      </c>
      <c r="J21" s="12">
        <v>8717953145109</v>
      </c>
      <c r="K21" s="12">
        <v>0</v>
      </c>
      <c r="L21" s="10">
        <v>41</v>
      </c>
      <c r="M21" s="13">
        <v>0</v>
      </c>
      <c r="N21" s="14">
        <f t="shared" si="0"/>
        <v>0</v>
      </c>
    </row>
    <row r="22" spans="1:14" s="8" customFormat="1" ht="13.8" x14ac:dyDescent="0.3">
      <c r="A22" s="15">
        <v>919000</v>
      </c>
      <c r="B22" s="15">
        <v>1</v>
      </c>
      <c r="C22" s="16" t="s">
        <v>19</v>
      </c>
      <c r="D22" s="17">
        <v>560</v>
      </c>
      <c r="E22" s="16" t="s">
        <v>572</v>
      </c>
      <c r="F22" s="9" t="s">
        <v>97</v>
      </c>
      <c r="G22" s="9" t="s">
        <v>98</v>
      </c>
      <c r="H22" s="11"/>
      <c r="I22" s="9" t="s">
        <v>99</v>
      </c>
      <c r="J22" s="12">
        <v>8850987143519</v>
      </c>
      <c r="K22" s="12">
        <v>8850987143571</v>
      </c>
      <c r="L22" s="10">
        <v>764</v>
      </c>
      <c r="M22" s="13">
        <v>0</v>
      </c>
      <c r="N22" s="14">
        <f t="shared" si="0"/>
        <v>0</v>
      </c>
    </row>
    <row r="23" spans="1:14" s="8" customFormat="1" ht="13.8" x14ac:dyDescent="0.3">
      <c r="A23" s="15">
        <v>919110</v>
      </c>
      <c r="B23" s="15">
        <v>1</v>
      </c>
      <c r="C23" s="16" t="s">
        <v>19</v>
      </c>
      <c r="D23" s="17">
        <v>560</v>
      </c>
      <c r="E23" s="16" t="s">
        <v>572</v>
      </c>
      <c r="F23" s="9" t="s">
        <v>100</v>
      </c>
      <c r="G23" s="9" t="s">
        <v>98</v>
      </c>
      <c r="H23" s="11"/>
      <c r="I23" s="9" t="s">
        <v>99</v>
      </c>
      <c r="J23" s="12">
        <v>8850987143540</v>
      </c>
      <c r="K23" s="12">
        <v>8850987143601</v>
      </c>
      <c r="L23" s="10">
        <v>56</v>
      </c>
      <c r="M23" s="13">
        <v>0</v>
      </c>
      <c r="N23" s="14">
        <f t="shared" si="0"/>
        <v>0</v>
      </c>
    </row>
    <row r="24" spans="1:14" s="8" customFormat="1" ht="13.8" x14ac:dyDescent="0.3">
      <c r="A24" s="15">
        <v>892902</v>
      </c>
      <c r="B24" s="15">
        <v>1</v>
      </c>
      <c r="C24" s="16" t="s">
        <v>26</v>
      </c>
      <c r="D24" s="17">
        <v>1</v>
      </c>
      <c r="E24" s="16" t="s">
        <v>21</v>
      </c>
      <c r="F24" s="9" t="s">
        <v>101</v>
      </c>
      <c r="G24" s="9" t="s">
        <v>102</v>
      </c>
      <c r="H24" s="11"/>
      <c r="I24" s="9" t="s">
        <v>99</v>
      </c>
      <c r="J24" s="12">
        <v>8717545892435</v>
      </c>
      <c r="K24" s="12">
        <v>8717545892442</v>
      </c>
      <c r="L24" s="10">
        <v>52</v>
      </c>
      <c r="M24" s="13">
        <v>0</v>
      </c>
      <c r="N24" s="14">
        <f t="shared" si="0"/>
        <v>0</v>
      </c>
    </row>
    <row r="25" spans="1:14" s="8" customFormat="1" ht="13.8" x14ac:dyDescent="0.3">
      <c r="A25" s="15">
        <v>417956</v>
      </c>
      <c r="B25" s="15">
        <v>1</v>
      </c>
      <c r="C25" s="16" t="s">
        <v>11</v>
      </c>
      <c r="D25" s="17">
        <v>1.32</v>
      </c>
      <c r="E25" s="16" t="s">
        <v>21</v>
      </c>
      <c r="F25" s="9" t="s">
        <v>229</v>
      </c>
      <c r="G25" s="9" t="s">
        <v>228</v>
      </c>
      <c r="H25" s="11"/>
      <c r="I25" s="9" t="s">
        <v>533</v>
      </c>
      <c r="J25" s="12">
        <v>8710401417957</v>
      </c>
      <c r="K25" s="12">
        <v>0</v>
      </c>
      <c r="L25" s="10">
        <v>97</v>
      </c>
      <c r="M25" s="13">
        <v>0</v>
      </c>
      <c r="N25" s="14">
        <f t="shared" si="0"/>
        <v>0</v>
      </c>
    </row>
    <row r="26" spans="1:14" s="8" customFormat="1" ht="13.8" x14ac:dyDescent="0.3">
      <c r="A26" s="15">
        <v>720150</v>
      </c>
      <c r="B26" s="15">
        <v>60</v>
      </c>
      <c r="C26" s="16" t="s">
        <v>23</v>
      </c>
      <c r="D26" s="17">
        <v>100</v>
      </c>
      <c r="E26" s="16" t="s">
        <v>572</v>
      </c>
      <c r="F26" s="9" t="s">
        <v>534</v>
      </c>
      <c r="G26" s="9" t="s">
        <v>228</v>
      </c>
      <c r="H26" s="11"/>
      <c r="I26" s="9" t="s">
        <v>533</v>
      </c>
      <c r="J26" s="12">
        <v>8710401146413</v>
      </c>
      <c r="K26" s="12">
        <v>0</v>
      </c>
      <c r="L26" s="10">
        <v>16</v>
      </c>
      <c r="M26" s="13">
        <v>0</v>
      </c>
      <c r="N26" s="14">
        <f t="shared" si="0"/>
        <v>0</v>
      </c>
    </row>
    <row r="27" spans="1:14" s="8" customFormat="1" ht="13.8" x14ac:dyDescent="0.3">
      <c r="A27" s="15">
        <v>166238</v>
      </c>
      <c r="B27" s="15">
        <v>1</v>
      </c>
      <c r="C27" s="16" t="s">
        <v>26</v>
      </c>
      <c r="D27" s="17">
        <v>5</v>
      </c>
      <c r="E27" s="16" t="s">
        <v>21</v>
      </c>
      <c r="F27" s="9" t="s">
        <v>189</v>
      </c>
      <c r="G27" s="9" t="s">
        <v>108</v>
      </c>
      <c r="H27" s="11"/>
      <c r="I27" s="9" t="s">
        <v>190</v>
      </c>
      <c r="J27" s="12">
        <v>5410028811505</v>
      </c>
      <c r="K27" s="12">
        <v>15410028811564</v>
      </c>
      <c r="L27" s="10">
        <v>72</v>
      </c>
      <c r="M27" s="13">
        <v>0</v>
      </c>
      <c r="N27" s="14">
        <f t="shared" si="0"/>
        <v>0</v>
      </c>
    </row>
    <row r="28" spans="1:14" s="8" customFormat="1" ht="13.8" x14ac:dyDescent="0.3">
      <c r="A28" s="15">
        <v>785134</v>
      </c>
      <c r="B28" s="15">
        <v>5</v>
      </c>
      <c r="C28" s="16" t="s">
        <v>48</v>
      </c>
      <c r="D28" s="17">
        <v>100</v>
      </c>
      <c r="E28" s="16" t="s">
        <v>572</v>
      </c>
      <c r="F28" s="9" t="s">
        <v>49</v>
      </c>
      <c r="G28" s="9" t="s">
        <v>50</v>
      </c>
      <c r="H28" s="11"/>
      <c r="I28" s="9" t="s">
        <v>47</v>
      </c>
      <c r="J28" s="12">
        <v>8710401361229</v>
      </c>
      <c r="K28" s="12">
        <v>7622210092519</v>
      </c>
      <c r="L28" s="10">
        <v>231</v>
      </c>
      <c r="M28" s="13">
        <v>0</v>
      </c>
      <c r="N28" s="14">
        <f t="shared" si="0"/>
        <v>0</v>
      </c>
    </row>
    <row r="29" spans="1:14" s="8" customFormat="1" ht="13.8" x14ac:dyDescent="0.3">
      <c r="A29" s="15">
        <v>365955</v>
      </c>
      <c r="B29" s="15">
        <v>5</v>
      </c>
      <c r="C29" s="16" t="s">
        <v>44</v>
      </c>
      <c r="D29" s="17">
        <v>100</v>
      </c>
      <c r="E29" s="16" t="s">
        <v>572</v>
      </c>
      <c r="F29" s="9" t="s">
        <v>52</v>
      </c>
      <c r="G29" s="9" t="s">
        <v>50</v>
      </c>
      <c r="H29" s="11"/>
      <c r="I29" s="9" t="s">
        <v>47</v>
      </c>
      <c r="J29" s="12">
        <v>8710401361526</v>
      </c>
      <c r="K29" s="12">
        <v>7622210738936</v>
      </c>
      <c r="L29" s="10">
        <v>139</v>
      </c>
      <c r="M29" s="13">
        <v>0</v>
      </c>
      <c r="N29" s="14">
        <f t="shared" si="0"/>
        <v>0</v>
      </c>
    </row>
    <row r="30" spans="1:14" s="8" customFormat="1" ht="13.8" x14ac:dyDescent="0.3">
      <c r="A30" s="15">
        <v>196557</v>
      </c>
      <c r="B30" s="15">
        <v>12</v>
      </c>
      <c r="C30" s="16" t="s">
        <v>26</v>
      </c>
      <c r="D30" s="17">
        <v>200</v>
      </c>
      <c r="E30" s="16" t="s">
        <v>572</v>
      </c>
      <c r="F30" s="9" t="s">
        <v>46</v>
      </c>
      <c r="G30" s="9" t="s">
        <v>43</v>
      </c>
      <c r="H30" s="11"/>
      <c r="I30" s="9" t="s">
        <v>47</v>
      </c>
      <c r="J30" s="12">
        <v>5900951141645</v>
      </c>
      <c r="K30" s="12">
        <v>5900951247941</v>
      </c>
      <c r="L30" s="10">
        <v>71</v>
      </c>
      <c r="M30" s="13">
        <v>0</v>
      </c>
      <c r="N30" s="14">
        <f t="shared" si="0"/>
        <v>0</v>
      </c>
    </row>
    <row r="31" spans="1:14" s="8" customFormat="1" ht="13.8" x14ac:dyDescent="0.3">
      <c r="A31" s="15">
        <v>183099</v>
      </c>
      <c r="B31" s="15">
        <v>10</v>
      </c>
      <c r="C31" s="16" t="s">
        <v>26</v>
      </c>
      <c r="D31" s="17">
        <v>175</v>
      </c>
      <c r="E31" s="16" t="s">
        <v>572</v>
      </c>
      <c r="F31" s="9" t="s">
        <v>45</v>
      </c>
      <c r="G31" s="9" t="s">
        <v>45</v>
      </c>
      <c r="H31" s="11"/>
      <c r="I31" s="9" t="s">
        <v>47</v>
      </c>
      <c r="J31" s="12">
        <v>5000159031103</v>
      </c>
      <c r="K31" s="12">
        <v>5000159339292</v>
      </c>
      <c r="L31" s="10">
        <v>33</v>
      </c>
      <c r="M31" s="13">
        <v>0</v>
      </c>
      <c r="N31" s="14">
        <f t="shared" si="0"/>
        <v>0</v>
      </c>
    </row>
    <row r="32" spans="1:14" s="8" customFormat="1" ht="13.8" x14ac:dyDescent="0.3">
      <c r="A32" s="15">
        <v>198548</v>
      </c>
      <c r="B32" s="15">
        <v>12</v>
      </c>
      <c r="C32" s="16" t="s">
        <v>26</v>
      </c>
      <c r="D32" s="17">
        <v>187</v>
      </c>
      <c r="E32" s="16" t="s">
        <v>572</v>
      </c>
      <c r="F32" s="9" t="s">
        <v>51</v>
      </c>
      <c r="G32" s="9" t="s">
        <v>43</v>
      </c>
      <c r="H32" s="11"/>
      <c r="I32" s="9" t="s">
        <v>47</v>
      </c>
      <c r="J32" s="12">
        <v>5000159561686</v>
      </c>
      <c r="K32" s="12">
        <v>8719900548391</v>
      </c>
      <c r="L32" s="10">
        <v>27</v>
      </c>
      <c r="M32" s="13">
        <v>0</v>
      </c>
      <c r="N32" s="14">
        <f t="shared" si="0"/>
        <v>0</v>
      </c>
    </row>
    <row r="33" spans="1:14" s="8" customFormat="1" ht="13.8" x14ac:dyDescent="0.3">
      <c r="A33" s="15">
        <v>197654</v>
      </c>
      <c r="B33" s="15">
        <v>27</v>
      </c>
      <c r="C33" s="16" t="s">
        <v>26</v>
      </c>
      <c r="D33" s="17">
        <v>187</v>
      </c>
      <c r="E33" s="16" t="s">
        <v>572</v>
      </c>
      <c r="F33" s="9" t="s">
        <v>51</v>
      </c>
      <c r="G33" s="9" t="s">
        <v>43</v>
      </c>
      <c r="H33" s="11"/>
      <c r="I33" s="9" t="s">
        <v>47</v>
      </c>
      <c r="J33" s="12">
        <v>0</v>
      </c>
      <c r="K33" s="12">
        <v>5000159561846</v>
      </c>
      <c r="L33" s="10">
        <v>24</v>
      </c>
      <c r="M33" s="13">
        <v>0</v>
      </c>
      <c r="N33" s="14">
        <f t="shared" si="0"/>
        <v>0</v>
      </c>
    </row>
    <row r="34" spans="1:14" s="8" customFormat="1" ht="13.8" x14ac:dyDescent="0.3">
      <c r="A34" s="15">
        <v>316215</v>
      </c>
      <c r="B34" s="15">
        <v>12</v>
      </c>
      <c r="C34" s="16" t="s">
        <v>26</v>
      </c>
      <c r="D34" s="17">
        <v>220</v>
      </c>
      <c r="E34" s="16" t="s">
        <v>572</v>
      </c>
      <c r="F34" s="9" t="s">
        <v>46</v>
      </c>
      <c r="G34" s="9" t="s">
        <v>43</v>
      </c>
      <c r="H34" s="11"/>
      <c r="I34" s="9" t="s">
        <v>47</v>
      </c>
      <c r="J34" s="12">
        <v>5000159471510</v>
      </c>
      <c r="K34" s="12">
        <v>5000159483001</v>
      </c>
      <c r="L34" s="10">
        <v>17</v>
      </c>
      <c r="M34" s="13">
        <v>0</v>
      </c>
      <c r="N34" s="14">
        <f t="shared" si="0"/>
        <v>0</v>
      </c>
    </row>
    <row r="35" spans="1:14" s="8" customFormat="1" ht="13.8" x14ac:dyDescent="0.3">
      <c r="A35" s="15">
        <v>341707</v>
      </c>
      <c r="B35" s="15">
        <v>10</v>
      </c>
      <c r="C35" s="16" t="s">
        <v>26</v>
      </c>
      <c r="D35" s="17">
        <v>213</v>
      </c>
      <c r="E35" s="16" t="s">
        <v>572</v>
      </c>
      <c r="F35" s="9" t="s">
        <v>51</v>
      </c>
      <c r="G35" s="9" t="s">
        <v>43</v>
      </c>
      <c r="H35" s="11"/>
      <c r="I35" s="9" t="s">
        <v>47</v>
      </c>
      <c r="J35" s="12">
        <v>5000159472029</v>
      </c>
      <c r="K35" s="12">
        <v>5000159472012</v>
      </c>
      <c r="L35" s="10">
        <v>16</v>
      </c>
      <c r="M35" s="13">
        <v>0</v>
      </c>
      <c r="N35" s="14">
        <f t="shared" si="0"/>
        <v>0</v>
      </c>
    </row>
    <row r="36" spans="1:14" s="8" customFormat="1" ht="13.8" x14ac:dyDescent="0.3">
      <c r="A36" s="15">
        <v>619728</v>
      </c>
      <c r="B36" s="15">
        <v>30</v>
      </c>
      <c r="C36" s="16" t="s">
        <v>23</v>
      </c>
      <c r="D36" s="17">
        <v>43</v>
      </c>
      <c r="E36" s="16" t="s">
        <v>572</v>
      </c>
      <c r="F36" s="9" t="s">
        <v>40</v>
      </c>
      <c r="G36" s="9" t="s">
        <v>41</v>
      </c>
      <c r="H36" s="11"/>
      <c r="I36" s="9" t="s">
        <v>42</v>
      </c>
      <c r="J36" s="12">
        <v>80052760</v>
      </c>
      <c r="K36" s="12">
        <v>8000500073698</v>
      </c>
      <c r="L36" s="10">
        <v>65</v>
      </c>
      <c r="M36" s="13">
        <v>0</v>
      </c>
      <c r="N36" s="14">
        <f t="shared" si="0"/>
        <v>0</v>
      </c>
    </row>
    <row r="37" spans="1:14" s="8" customFormat="1" ht="13.8" x14ac:dyDescent="0.3">
      <c r="A37" s="15">
        <v>161698</v>
      </c>
      <c r="B37" s="15">
        <v>1</v>
      </c>
      <c r="C37" s="16" t="s">
        <v>17</v>
      </c>
      <c r="D37" s="17">
        <v>1</v>
      </c>
      <c r="E37" s="16" t="s">
        <v>21</v>
      </c>
      <c r="F37" s="9" t="s">
        <v>372</v>
      </c>
      <c r="G37" s="9" t="s">
        <v>294</v>
      </c>
      <c r="H37" s="11"/>
      <c r="I37" s="9" t="s">
        <v>460</v>
      </c>
      <c r="J37" s="12">
        <v>8710401712199</v>
      </c>
      <c r="K37" s="12">
        <v>8710401712205</v>
      </c>
      <c r="L37" s="10">
        <v>72</v>
      </c>
      <c r="M37" s="13">
        <v>0</v>
      </c>
      <c r="N37" s="14">
        <f t="shared" si="0"/>
        <v>0</v>
      </c>
    </row>
    <row r="38" spans="1:14" s="8" customFormat="1" ht="13.8" x14ac:dyDescent="0.3">
      <c r="A38" s="15">
        <v>172077</v>
      </c>
      <c r="B38" s="15">
        <v>16</v>
      </c>
      <c r="C38" s="16" t="s">
        <v>5</v>
      </c>
      <c r="D38" s="17">
        <v>250</v>
      </c>
      <c r="E38" s="16" t="s">
        <v>572</v>
      </c>
      <c r="F38" s="9" t="s">
        <v>375</v>
      </c>
      <c r="G38" s="9" t="s">
        <v>371</v>
      </c>
      <c r="H38" s="11"/>
      <c r="I38" s="9" t="s">
        <v>460</v>
      </c>
      <c r="J38" s="12">
        <v>8712800005612</v>
      </c>
      <c r="K38" s="12">
        <v>8715300106292</v>
      </c>
      <c r="L38" s="10">
        <v>20</v>
      </c>
      <c r="M38" s="13">
        <v>0</v>
      </c>
      <c r="N38" s="14">
        <f t="shared" si="0"/>
        <v>0</v>
      </c>
    </row>
    <row r="39" spans="1:14" s="8" customFormat="1" ht="13.8" x14ac:dyDescent="0.3">
      <c r="A39" s="15">
        <v>819093</v>
      </c>
      <c r="B39" s="15">
        <v>1</v>
      </c>
      <c r="C39" s="16" t="s">
        <v>26</v>
      </c>
      <c r="D39" s="17">
        <v>1</v>
      </c>
      <c r="E39" s="16" t="s">
        <v>23</v>
      </c>
      <c r="F39" s="9" t="s">
        <v>535</v>
      </c>
      <c r="G39" s="9" t="s">
        <v>536</v>
      </c>
      <c r="H39" s="11"/>
      <c r="I39" s="9" t="s">
        <v>537</v>
      </c>
      <c r="J39" s="12">
        <v>8718274630176</v>
      </c>
      <c r="K39" s="12">
        <v>0</v>
      </c>
      <c r="L39" s="10">
        <v>3085</v>
      </c>
      <c r="M39" s="13">
        <v>0</v>
      </c>
      <c r="N39" s="14">
        <f t="shared" si="0"/>
        <v>0</v>
      </c>
    </row>
    <row r="40" spans="1:14" s="8" customFormat="1" ht="13.8" x14ac:dyDescent="0.3">
      <c r="A40" s="15">
        <v>819190</v>
      </c>
      <c r="B40" s="15">
        <v>1</v>
      </c>
      <c r="C40" s="16" t="s">
        <v>26</v>
      </c>
      <c r="D40" s="17">
        <v>1</v>
      </c>
      <c r="E40" s="16" t="s">
        <v>23</v>
      </c>
      <c r="F40" s="9" t="s">
        <v>538</v>
      </c>
      <c r="G40" s="9" t="s">
        <v>536</v>
      </c>
      <c r="H40" s="11"/>
      <c r="I40" s="9" t="s">
        <v>537</v>
      </c>
      <c r="J40" s="12">
        <v>8718274630107</v>
      </c>
      <c r="K40" s="12">
        <v>0</v>
      </c>
      <c r="L40" s="10">
        <v>2795</v>
      </c>
      <c r="M40" s="13">
        <v>0</v>
      </c>
      <c r="N40" s="14">
        <f t="shared" si="0"/>
        <v>0</v>
      </c>
    </row>
    <row r="41" spans="1:14" s="8" customFormat="1" ht="13.8" x14ac:dyDescent="0.3">
      <c r="A41" s="15">
        <v>82727</v>
      </c>
      <c r="B41" s="15">
        <v>1</v>
      </c>
      <c r="C41" s="16" t="s">
        <v>26</v>
      </c>
      <c r="D41" s="17">
        <v>1</v>
      </c>
      <c r="E41" s="16" t="s">
        <v>23</v>
      </c>
      <c r="F41" s="9" t="s">
        <v>539</v>
      </c>
      <c r="G41" s="9" t="s">
        <v>536</v>
      </c>
      <c r="H41" s="11"/>
      <c r="I41" s="9" t="s">
        <v>537</v>
      </c>
      <c r="J41" s="12">
        <v>8718274637960</v>
      </c>
      <c r="K41" s="12">
        <v>0</v>
      </c>
      <c r="L41" s="10">
        <v>2220</v>
      </c>
      <c r="M41" s="13">
        <v>0</v>
      </c>
      <c r="N41" s="14">
        <f t="shared" si="0"/>
        <v>0</v>
      </c>
    </row>
    <row r="42" spans="1:14" s="8" customFormat="1" ht="13.8" x14ac:dyDescent="0.3">
      <c r="A42" s="15">
        <v>814069</v>
      </c>
      <c r="B42" s="15">
        <v>1</v>
      </c>
      <c r="C42" s="16" t="s">
        <v>26</v>
      </c>
      <c r="D42" s="17">
        <v>1</v>
      </c>
      <c r="E42" s="16" t="s">
        <v>23</v>
      </c>
      <c r="F42" s="9" t="s">
        <v>541</v>
      </c>
      <c r="G42" s="9" t="s">
        <v>536</v>
      </c>
      <c r="H42" s="11"/>
      <c r="I42" s="9" t="s">
        <v>537</v>
      </c>
      <c r="J42" s="12">
        <v>8718274630008</v>
      </c>
      <c r="K42" s="12">
        <v>0</v>
      </c>
      <c r="L42" s="10">
        <v>2132</v>
      </c>
      <c r="M42" s="13">
        <v>0</v>
      </c>
      <c r="N42" s="14">
        <f t="shared" si="0"/>
        <v>0</v>
      </c>
    </row>
    <row r="43" spans="1:14" s="8" customFormat="1" ht="13.8" x14ac:dyDescent="0.3">
      <c r="A43" s="15">
        <v>817627</v>
      </c>
      <c r="B43" s="15">
        <v>1</v>
      </c>
      <c r="C43" s="16" t="s">
        <v>26</v>
      </c>
      <c r="D43" s="17">
        <v>12</v>
      </c>
      <c r="E43" s="16" t="s">
        <v>23</v>
      </c>
      <c r="F43" s="9" t="s">
        <v>540</v>
      </c>
      <c r="G43" s="9" t="s">
        <v>536</v>
      </c>
      <c r="H43" s="11"/>
      <c r="I43" s="9" t="s">
        <v>537</v>
      </c>
      <c r="J43" s="12">
        <v>8718274631326</v>
      </c>
      <c r="K43" s="12">
        <v>0</v>
      </c>
      <c r="L43" s="10">
        <v>1832</v>
      </c>
      <c r="M43" s="13">
        <v>0</v>
      </c>
      <c r="N43" s="14">
        <f t="shared" si="0"/>
        <v>0</v>
      </c>
    </row>
    <row r="44" spans="1:14" s="8" customFormat="1" ht="13.8" x14ac:dyDescent="0.3">
      <c r="A44" s="15">
        <v>814093</v>
      </c>
      <c r="B44" s="15">
        <v>1</v>
      </c>
      <c r="C44" s="16" t="s">
        <v>26</v>
      </c>
      <c r="D44" s="17">
        <v>800</v>
      </c>
      <c r="E44" s="16" t="s">
        <v>572</v>
      </c>
      <c r="F44" s="9" t="s">
        <v>542</v>
      </c>
      <c r="G44" s="9" t="s">
        <v>536</v>
      </c>
      <c r="H44" s="11"/>
      <c r="I44" s="9" t="s">
        <v>537</v>
      </c>
      <c r="J44" s="12">
        <v>8718274630022</v>
      </c>
      <c r="K44" s="12">
        <v>0</v>
      </c>
      <c r="L44" s="10">
        <v>1031</v>
      </c>
      <c r="M44" s="13">
        <v>0</v>
      </c>
      <c r="N44" s="14">
        <f t="shared" si="0"/>
        <v>0</v>
      </c>
    </row>
    <row r="45" spans="1:14" s="8" customFormat="1" ht="13.8" x14ac:dyDescent="0.3">
      <c r="A45" s="15">
        <v>814077</v>
      </c>
      <c r="B45" s="15">
        <v>1</v>
      </c>
      <c r="C45" s="16" t="s">
        <v>26</v>
      </c>
      <c r="D45" s="17">
        <v>1</v>
      </c>
      <c r="E45" s="16" t="s">
        <v>23</v>
      </c>
      <c r="F45" s="9" t="s">
        <v>547</v>
      </c>
      <c r="G45" s="9" t="s">
        <v>536</v>
      </c>
      <c r="H45" s="11"/>
      <c r="I45" s="9" t="s">
        <v>537</v>
      </c>
      <c r="J45" s="12">
        <v>8718274630015</v>
      </c>
      <c r="K45" s="12">
        <v>0</v>
      </c>
      <c r="L45" s="10">
        <v>604</v>
      </c>
      <c r="M45" s="13">
        <v>0</v>
      </c>
      <c r="N45" s="14">
        <f t="shared" si="0"/>
        <v>0</v>
      </c>
    </row>
    <row r="46" spans="1:14" s="8" customFormat="1" ht="13.8" x14ac:dyDescent="0.3">
      <c r="A46" s="15">
        <v>817407</v>
      </c>
      <c r="B46" s="15">
        <v>1</v>
      </c>
      <c r="C46" s="16" t="s">
        <v>26</v>
      </c>
      <c r="D46" s="17">
        <v>8</v>
      </c>
      <c r="E46" s="16" t="s">
        <v>23</v>
      </c>
      <c r="F46" s="9" t="s">
        <v>544</v>
      </c>
      <c r="G46" s="9" t="s">
        <v>536</v>
      </c>
      <c r="H46" s="11"/>
      <c r="I46" s="9" t="s">
        <v>537</v>
      </c>
      <c r="J46" s="12">
        <v>8718274631340</v>
      </c>
      <c r="K46" s="12">
        <v>0</v>
      </c>
      <c r="L46" s="10">
        <v>560</v>
      </c>
      <c r="M46" s="13">
        <v>0</v>
      </c>
      <c r="N46" s="14">
        <f t="shared" si="0"/>
        <v>0</v>
      </c>
    </row>
    <row r="47" spans="1:14" s="8" customFormat="1" ht="13.8" x14ac:dyDescent="0.3">
      <c r="A47" s="15">
        <v>947964</v>
      </c>
      <c r="B47" s="15">
        <v>1</v>
      </c>
      <c r="C47" s="16" t="s">
        <v>26</v>
      </c>
      <c r="D47" s="17">
        <v>800</v>
      </c>
      <c r="E47" s="16" t="s">
        <v>572</v>
      </c>
      <c r="F47" s="9" t="s">
        <v>543</v>
      </c>
      <c r="G47" s="9" t="s">
        <v>536</v>
      </c>
      <c r="H47" s="11"/>
      <c r="I47" s="9" t="s">
        <v>537</v>
      </c>
      <c r="J47" s="12">
        <v>8718274631951</v>
      </c>
      <c r="K47" s="12">
        <v>0</v>
      </c>
      <c r="L47" s="10">
        <v>543</v>
      </c>
      <c r="M47" s="13">
        <v>0</v>
      </c>
      <c r="N47" s="14">
        <f t="shared" si="0"/>
        <v>0</v>
      </c>
    </row>
    <row r="48" spans="1:14" s="8" customFormat="1" ht="13.8" x14ac:dyDescent="0.3">
      <c r="A48" s="15">
        <v>819221</v>
      </c>
      <c r="B48" s="15">
        <v>1</v>
      </c>
      <c r="C48" s="16" t="s">
        <v>26</v>
      </c>
      <c r="D48" s="17">
        <v>800</v>
      </c>
      <c r="E48" s="16" t="s">
        <v>572</v>
      </c>
      <c r="F48" s="9" t="s">
        <v>546</v>
      </c>
      <c r="G48" s="9" t="s">
        <v>536</v>
      </c>
      <c r="H48" s="11"/>
      <c r="I48" s="9" t="s">
        <v>537</v>
      </c>
      <c r="J48" s="12">
        <v>8718274630121</v>
      </c>
      <c r="K48" s="12">
        <v>0</v>
      </c>
      <c r="L48" s="10">
        <v>401</v>
      </c>
      <c r="M48" s="13">
        <v>0</v>
      </c>
      <c r="N48" s="14">
        <f t="shared" si="0"/>
        <v>0</v>
      </c>
    </row>
    <row r="49" spans="1:14" s="8" customFormat="1" ht="13.8" x14ac:dyDescent="0.3">
      <c r="A49" s="15">
        <v>817928</v>
      </c>
      <c r="B49" s="15">
        <v>1</v>
      </c>
      <c r="C49" s="16" t="s">
        <v>26</v>
      </c>
      <c r="D49" s="17">
        <v>10</v>
      </c>
      <c r="E49" s="16" t="s">
        <v>23</v>
      </c>
      <c r="F49" s="9" t="s">
        <v>545</v>
      </c>
      <c r="G49" s="9" t="s">
        <v>536</v>
      </c>
      <c r="H49" s="11"/>
      <c r="I49" s="9" t="s">
        <v>537</v>
      </c>
      <c r="J49" s="12">
        <v>8718274630992</v>
      </c>
      <c r="K49" s="12">
        <v>0</v>
      </c>
      <c r="L49" s="10">
        <v>208</v>
      </c>
      <c r="M49" s="13">
        <v>0</v>
      </c>
      <c r="N49" s="14">
        <f t="shared" si="0"/>
        <v>0</v>
      </c>
    </row>
    <row r="50" spans="1:14" s="8" customFormat="1" ht="13.8" x14ac:dyDescent="0.3">
      <c r="A50" s="15">
        <v>59648</v>
      </c>
      <c r="B50" s="15">
        <v>1</v>
      </c>
      <c r="C50" s="16" t="s">
        <v>26</v>
      </c>
      <c r="D50" s="17">
        <v>12</v>
      </c>
      <c r="E50" s="16" t="s">
        <v>23</v>
      </c>
      <c r="F50" s="9" t="s">
        <v>548</v>
      </c>
      <c r="G50" s="9" t="s">
        <v>536</v>
      </c>
      <c r="H50" s="11"/>
      <c r="I50" s="9" t="s">
        <v>537</v>
      </c>
      <c r="J50" s="12">
        <v>8718274637885</v>
      </c>
      <c r="K50" s="12">
        <v>0</v>
      </c>
      <c r="L50" s="10">
        <v>201</v>
      </c>
      <c r="M50" s="13">
        <v>0</v>
      </c>
      <c r="N50" s="14">
        <f t="shared" si="0"/>
        <v>0</v>
      </c>
    </row>
    <row r="51" spans="1:14" s="8" customFormat="1" ht="13.8" x14ac:dyDescent="0.3">
      <c r="A51" s="15">
        <v>301998</v>
      </c>
      <c r="B51" s="15">
        <v>1</v>
      </c>
      <c r="C51" s="16" t="s">
        <v>26</v>
      </c>
      <c r="D51" s="17">
        <v>800</v>
      </c>
      <c r="E51" s="16" t="s">
        <v>572</v>
      </c>
      <c r="F51" s="9" t="s">
        <v>550</v>
      </c>
      <c r="G51" s="9" t="s">
        <v>536</v>
      </c>
      <c r="H51" s="11"/>
      <c r="I51" s="9" t="s">
        <v>537</v>
      </c>
      <c r="J51" s="12">
        <v>8718274633580</v>
      </c>
      <c r="K51" s="12">
        <v>0</v>
      </c>
      <c r="L51" s="10">
        <v>171</v>
      </c>
      <c r="M51" s="13">
        <v>0</v>
      </c>
      <c r="N51" s="14">
        <f t="shared" si="0"/>
        <v>0</v>
      </c>
    </row>
    <row r="52" spans="1:14" s="8" customFormat="1" ht="13.8" x14ac:dyDescent="0.3">
      <c r="A52" s="15">
        <v>236562</v>
      </c>
      <c r="B52" s="15">
        <v>1</v>
      </c>
      <c r="C52" s="16" t="s">
        <v>26</v>
      </c>
      <c r="D52" s="17">
        <v>500</v>
      </c>
      <c r="E52" s="16" t="s">
        <v>572</v>
      </c>
      <c r="F52" s="9" t="s">
        <v>549</v>
      </c>
      <c r="G52" s="9" t="s">
        <v>536</v>
      </c>
      <c r="H52" s="11"/>
      <c r="I52" s="9" t="s">
        <v>537</v>
      </c>
      <c r="J52" s="12">
        <v>8718274639278</v>
      </c>
      <c r="K52" s="12">
        <v>0</v>
      </c>
      <c r="L52" s="10">
        <v>80</v>
      </c>
      <c r="M52" s="13">
        <v>0</v>
      </c>
      <c r="N52" s="14">
        <f t="shared" si="0"/>
        <v>0</v>
      </c>
    </row>
    <row r="53" spans="1:14" s="8" customFormat="1" ht="13.8" x14ac:dyDescent="0.3">
      <c r="A53" s="15">
        <v>182110</v>
      </c>
      <c r="B53" s="15">
        <v>22</v>
      </c>
      <c r="C53" s="16" t="s">
        <v>26</v>
      </c>
      <c r="D53" s="17">
        <v>170</v>
      </c>
      <c r="E53" s="16" t="s">
        <v>572</v>
      </c>
      <c r="F53" s="9" t="s">
        <v>28</v>
      </c>
      <c r="G53" s="9" t="s">
        <v>29</v>
      </c>
      <c r="H53" s="11"/>
      <c r="I53" s="9" t="s">
        <v>30</v>
      </c>
      <c r="J53" s="12">
        <v>8710398162045</v>
      </c>
      <c r="K53" s="12">
        <v>8710398523587</v>
      </c>
      <c r="L53" s="10">
        <v>101</v>
      </c>
      <c r="M53" s="13">
        <v>0</v>
      </c>
      <c r="N53" s="14">
        <f t="shared" si="0"/>
        <v>0</v>
      </c>
    </row>
    <row r="54" spans="1:14" s="8" customFormat="1" ht="14.4" customHeight="1" x14ac:dyDescent="0.3">
      <c r="A54" s="15">
        <v>557890</v>
      </c>
      <c r="B54" s="15">
        <v>8</v>
      </c>
      <c r="C54" s="16" t="s">
        <v>26</v>
      </c>
      <c r="D54" s="17">
        <v>175</v>
      </c>
      <c r="E54" s="16" t="s">
        <v>572</v>
      </c>
      <c r="F54" s="9" t="s">
        <v>34</v>
      </c>
      <c r="G54" s="9" t="s">
        <v>33</v>
      </c>
      <c r="H54" s="11"/>
      <c r="I54" s="9" t="s">
        <v>30</v>
      </c>
      <c r="J54" s="12">
        <v>8710398165091</v>
      </c>
      <c r="K54" s="12">
        <v>8710398166258</v>
      </c>
      <c r="L54" s="10">
        <v>89</v>
      </c>
      <c r="M54" s="13">
        <v>0</v>
      </c>
      <c r="N54" s="14">
        <f t="shared" si="0"/>
        <v>0</v>
      </c>
    </row>
    <row r="55" spans="1:14" s="8" customFormat="1" ht="13.8" x14ac:dyDescent="0.3">
      <c r="A55" s="15">
        <v>173289</v>
      </c>
      <c r="B55" s="15">
        <v>18</v>
      </c>
      <c r="C55" s="16" t="s">
        <v>26</v>
      </c>
      <c r="D55" s="17">
        <v>200</v>
      </c>
      <c r="E55" s="16" t="s">
        <v>572</v>
      </c>
      <c r="F55" s="9" t="s">
        <v>32</v>
      </c>
      <c r="G55" s="9" t="s">
        <v>33</v>
      </c>
      <c r="H55" s="11"/>
      <c r="I55" s="9" t="s">
        <v>30</v>
      </c>
      <c r="J55" s="12">
        <v>8710398526052</v>
      </c>
      <c r="K55" s="12">
        <v>8710398526045</v>
      </c>
      <c r="L55" s="10">
        <v>72</v>
      </c>
      <c r="M55" s="13">
        <v>0</v>
      </c>
      <c r="N55" s="14">
        <f t="shared" si="0"/>
        <v>0</v>
      </c>
    </row>
    <row r="56" spans="1:14" s="8" customFormat="1" ht="13.8" x14ac:dyDescent="0.3">
      <c r="A56" s="15">
        <v>170916</v>
      </c>
      <c r="B56" s="15">
        <v>16</v>
      </c>
      <c r="C56" s="16" t="s">
        <v>26</v>
      </c>
      <c r="D56" s="17">
        <v>250</v>
      </c>
      <c r="E56" s="16" t="s">
        <v>572</v>
      </c>
      <c r="F56" s="9" t="s">
        <v>35</v>
      </c>
      <c r="G56" s="9" t="s">
        <v>25</v>
      </c>
      <c r="H56" s="11"/>
      <c r="I56" s="9" t="s">
        <v>30</v>
      </c>
      <c r="J56" s="12">
        <v>8710624363604</v>
      </c>
      <c r="K56" s="12">
        <v>8710624363611</v>
      </c>
      <c r="L56" s="10">
        <v>47</v>
      </c>
      <c r="M56" s="13">
        <v>0</v>
      </c>
      <c r="N56" s="14">
        <f t="shared" si="0"/>
        <v>0</v>
      </c>
    </row>
    <row r="57" spans="1:14" s="8" customFormat="1" ht="13.8" x14ac:dyDescent="0.3">
      <c r="A57" s="15">
        <v>557874</v>
      </c>
      <c r="B57" s="15">
        <v>8</v>
      </c>
      <c r="C57" s="16" t="s">
        <v>26</v>
      </c>
      <c r="D57" s="17">
        <v>175</v>
      </c>
      <c r="E57" s="16" t="s">
        <v>572</v>
      </c>
      <c r="F57" s="9" t="s">
        <v>37</v>
      </c>
      <c r="G57" s="9" t="s">
        <v>33</v>
      </c>
      <c r="H57" s="11"/>
      <c r="I57" s="9" t="s">
        <v>30</v>
      </c>
      <c r="J57" s="12">
        <v>8710398165060</v>
      </c>
      <c r="K57" s="12">
        <v>8710398166241</v>
      </c>
      <c r="L57" s="10">
        <v>47</v>
      </c>
      <c r="M57" s="13">
        <v>0</v>
      </c>
      <c r="N57" s="14">
        <f t="shared" si="0"/>
        <v>0</v>
      </c>
    </row>
    <row r="58" spans="1:14" s="8" customFormat="1" ht="13.8" x14ac:dyDescent="0.3">
      <c r="A58" s="15">
        <v>557882</v>
      </c>
      <c r="B58" s="15">
        <v>8</v>
      </c>
      <c r="C58" s="16" t="s">
        <v>26</v>
      </c>
      <c r="D58" s="17">
        <v>175</v>
      </c>
      <c r="E58" s="16" t="s">
        <v>572</v>
      </c>
      <c r="F58" s="9" t="s">
        <v>38</v>
      </c>
      <c r="G58" s="9" t="s">
        <v>33</v>
      </c>
      <c r="H58" s="11"/>
      <c r="I58" s="9" t="s">
        <v>30</v>
      </c>
      <c r="J58" s="12">
        <v>8710398166227</v>
      </c>
      <c r="K58" s="12">
        <v>8710398166234</v>
      </c>
      <c r="L58" s="10">
        <v>45</v>
      </c>
      <c r="M58" s="13">
        <v>0</v>
      </c>
      <c r="N58" s="14">
        <f t="shared" si="0"/>
        <v>0</v>
      </c>
    </row>
    <row r="59" spans="1:14" s="8" customFormat="1" ht="13.8" x14ac:dyDescent="0.3">
      <c r="A59" s="15">
        <v>164860</v>
      </c>
      <c r="B59" s="15">
        <v>22</v>
      </c>
      <c r="C59" s="16" t="s">
        <v>26</v>
      </c>
      <c r="D59" s="17">
        <v>170</v>
      </c>
      <c r="E59" s="16" t="s">
        <v>572</v>
      </c>
      <c r="F59" s="9" t="s">
        <v>31</v>
      </c>
      <c r="G59" s="9" t="s">
        <v>29</v>
      </c>
      <c r="H59" s="11"/>
      <c r="I59" s="9" t="s">
        <v>30</v>
      </c>
      <c r="J59" s="12">
        <v>8710398161987</v>
      </c>
      <c r="K59" s="12">
        <v>8710398523624</v>
      </c>
      <c r="L59" s="10">
        <v>44</v>
      </c>
      <c r="M59" s="13">
        <v>0</v>
      </c>
      <c r="N59" s="14">
        <f t="shared" si="0"/>
        <v>0</v>
      </c>
    </row>
    <row r="60" spans="1:14" s="8" customFormat="1" ht="13.8" x14ac:dyDescent="0.3">
      <c r="A60" s="15">
        <v>170914</v>
      </c>
      <c r="B60" s="15">
        <v>16</v>
      </c>
      <c r="C60" s="16" t="s">
        <v>26</v>
      </c>
      <c r="D60" s="17">
        <v>250</v>
      </c>
      <c r="E60" s="16" t="s">
        <v>572</v>
      </c>
      <c r="F60" s="9" t="s">
        <v>36</v>
      </c>
      <c r="G60" s="9" t="s">
        <v>25</v>
      </c>
      <c r="H60" s="11"/>
      <c r="I60" s="9" t="s">
        <v>30</v>
      </c>
      <c r="J60" s="12">
        <v>8710624363628</v>
      </c>
      <c r="K60" s="12">
        <v>8710624363635</v>
      </c>
      <c r="L60" s="10">
        <v>28</v>
      </c>
      <c r="M60" s="13">
        <v>0</v>
      </c>
      <c r="N60" s="14">
        <f t="shared" si="0"/>
        <v>0</v>
      </c>
    </row>
    <row r="61" spans="1:14" s="8" customFormat="1" ht="13.8" x14ac:dyDescent="0.3">
      <c r="A61" s="15">
        <v>28088</v>
      </c>
      <c r="B61" s="15">
        <v>1</v>
      </c>
      <c r="C61" s="16" t="s">
        <v>11</v>
      </c>
      <c r="D61" s="17">
        <v>90</v>
      </c>
      <c r="E61" s="16" t="s">
        <v>23</v>
      </c>
      <c r="F61" s="9" t="s">
        <v>448</v>
      </c>
      <c r="G61" s="9" t="s">
        <v>268</v>
      </c>
      <c r="H61" s="11"/>
      <c r="I61" s="9" t="s">
        <v>449</v>
      </c>
      <c r="J61" s="12">
        <v>8710401627929</v>
      </c>
      <c r="K61" s="12">
        <v>0</v>
      </c>
      <c r="L61" s="10">
        <v>184</v>
      </c>
      <c r="M61" s="13">
        <v>0</v>
      </c>
      <c r="N61" s="14">
        <f t="shared" si="0"/>
        <v>0</v>
      </c>
    </row>
    <row r="62" spans="1:14" s="8" customFormat="1" ht="16.2" customHeight="1" x14ac:dyDescent="0.3">
      <c r="A62" s="15">
        <v>99277</v>
      </c>
      <c r="B62" s="15">
        <v>1</v>
      </c>
      <c r="C62" s="16" t="s">
        <v>11</v>
      </c>
      <c r="D62" s="17">
        <v>90</v>
      </c>
      <c r="E62" s="16" t="s">
        <v>23</v>
      </c>
      <c r="F62" s="9" t="s">
        <v>267</v>
      </c>
      <c r="G62" s="9" t="s">
        <v>268</v>
      </c>
      <c r="H62" s="11"/>
      <c r="I62" s="9" t="s">
        <v>449</v>
      </c>
      <c r="J62" s="12">
        <v>8710401625239</v>
      </c>
      <c r="K62" s="12">
        <v>0</v>
      </c>
      <c r="L62" s="10">
        <v>32</v>
      </c>
      <c r="M62" s="13">
        <v>0</v>
      </c>
      <c r="N62" s="14">
        <f t="shared" si="0"/>
        <v>0</v>
      </c>
    </row>
    <row r="63" spans="1:14" s="8" customFormat="1" ht="13.8" x14ac:dyDescent="0.3">
      <c r="A63" s="15">
        <v>150039</v>
      </c>
      <c r="B63" s="15">
        <v>6</v>
      </c>
      <c r="C63" s="16" t="s">
        <v>193</v>
      </c>
      <c r="D63" s="17">
        <v>1.5</v>
      </c>
      <c r="E63" s="16" t="s">
        <v>573</v>
      </c>
      <c r="F63" s="9" t="s">
        <v>391</v>
      </c>
      <c r="G63" s="9" t="s">
        <v>383</v>
      </c>
      <c r="H63" s="11"/>
      <c r="I63" s="9" t="s">
        <v>421</v>
      </c>
      <c r="J63" s="12">
        <v>5000112646627</v>
      </c>
      <c r="K63" s="12">
        <v>5000112647150</v>
      </c>
      <c r="L63" s="10">
        <v>215</v>
      </c>
      <c r="M63" s="13">
        <v>0</v>
      </c>
      <c r="N63" s="14">
        <f t="shared" si="0"/>
        <v>0</v>
      </c>
    </row>
    <row r="64" spans="1:14" s="8" customFormat="1" ht="13.8" x14ac:dyDescent="0.3">
      <c r="A64" s="15">
        <v>146299</v>
      </c>
      <c r="B64" s="15">
        <v>6</v>
      </c>
      <c r="C64" s="16" t="s">
        <v>193</v>
      </c>
      <c r="D64" s="17">
        <v>1.5</v>
      </c>
      <c r="E64" s="16" t="s">
        <v>573</v>
      </c>
      <c r="F64" s="9" t="s">
        <v>392</v>
      </c>
      <c r="G64" s="9" t="s">
        <v>380</v>
      </c>
      <c r="H64" s="11"/>
      <c r="I64" s="9" t="s">
        <v>421</v>
      </c>
      <c r="J64" s="12">
        <v>5000112646115</v>
      </c>
      <c r="K64" s="12">
        <v>5000112646146</v>
      </c>
      <c r="L64" s="10">
        <v>191</v>
      </c>
      <c r="M64" s="13">
        <v>0</v>
      </c>
      <c r="N64" s="14">
        <f t="shared" si="0"/>
        <v>0</v>
      </c>
    </row>
    <row r="65" spans="1:14" s="8" customFormat="1" ht="13.8" x14ac:dyDescent="0.3">
      <c r="A65" s="15">
        <v>146305</v>
      </c>
      <c r="B65" s="15">
        <v>6</v>
      </c>
      <c r="C65" s="16" t="s">
        <v>193</v>
      </c>
      <c r="D65" s="17">
        <v>1.5</v>
      </c>
      <c r="E65" s="16" t="s">
        <v>573</v>
      </c>
      <c r="F65" s="9" t="s">
        <v>386</v>
      </c>
      <c r="G65" s="9" t="s">
        <v>385</v>
      </c>
      <c r="H65" s="11"/>
      <c r="I65" s="9" t="s">
        <v>421</v>
      </c>
      <c r="J65" s="12">
        <v>8710642036016</v>
      </c>
      <c r="K65" s="12">
        <v>8710642036023</v>
      </c>
      <c r="L65" s="10">
        <v>169</v>
      </c>
      <c r="M65" s="13">
        <v>0</v>
      </c>
      <c r="N65" s="14">
        <f t="shared" si="0"/>
        <v>0</v>
      </c>
    </row>
    <row r="66" spans="1:14" s="8" customFormat="1" ht="13.8" x14ac:dyDescent="0.3">
      <c r="A66" s="15">
        <v>146304</v>
      </c>
      <c r="B66" s="15">
        <v>6</v>
      </c>
      <c r="C66" s="16" t="s">
        <v>193</v>
      </c>
      <c r="D66" s="17">
        <v>1.5</v>
      </c>
      <c r="E66" s="16" t="s">
        <v>573</v>
      </c>
      <c r="F66" s="9" t="s">
        <v>384</v>
      </c>
      <c r="G66" s="9" t="s">
        <v>385</v>
      </c>
      <c r="H66" s="11"/>
      <c r="I66" s="9" t="s">
        <v>421</v>
      </c>
      <c r="J66" s="12">
        <v>8710642035989</v>
      </c>
      <c r="K66" s="12">
        <v>8710642035996</v>
      </c>
      <c r="L66" s="10">
        <v>133</v>
      </c>
      <c r="M66" s="13">
        <v>0</v>
      </c>
      <c r="N66" s="14">
        <f t="shared" si="0"/>
        <v>0</v>
      </c>
    </row>
    <row r="67" spans="1:14" s="8" customFormat="1" ht="13.8" x14ac:dyDescent="0.3">
      <c r="A67" s="15">
        <v>151120</v>
      </c>
      <c r="B67" s="15">
        <v>12</v>
      </c>
      <c r="C67" s="16" t="s">
        <v>193</v>
      </c>
      <c r="D67" s="17">
        <v>50</v>
      </c>
      <c r="E67" s="16" t="s">
        <v>574</v>
      </c>
      <c r="F67" s="9" t="s">
        <v>389</v>
      </c>
      <c r="G67" s="9" t="s">
        <v>383</v>
      </c>
      <c r="H67" s="11"/>
      <c r="I67" s="9" t="s">
        <v>390</v>
      </c>
      <c r="J67" s="12">
        <v>5000112648478</v>
      </c>
      <c r="K67" s="12">
        <v>5000112648379</v>
      </c>
      <c r="L67" s="10">
        <v>184</v>
      </c>
      <c r="M67" s="13">
        <v>0</v>
      </c>
      <c r="N67" s="14">
        <f t="shared" si="0"/>
        <v>0</v>
      </c>
    </row>
    <row r="68" spans="1:14" s="8" customFormat="1" ht="13.8" x14ac:dyDescent="0.3">
      <c r="A68" s="15">
        <v>195689</v>
      </c>
      <c r="B68" s="15">
        <v>12</v>
      </c>
      <c r="C68" s="16" t="s">
        <v>193</v>
      </c>
      <c r="D68" s="17">
        <v>50</v>
      </c>
      <c r="E68" s="16" t="s">
        <v>574</v>
      </c>
      <c r="F68" s="9" t="s">
        <v>391</v>
      </c>
      <c r="G68" s="9" t="s">
        <v>383</v>
      </c>
      <c r="H68" s="11"/>
      <c r="I68" s="9" t="s">
        <v>390</v>
      </c>
      <c r="J68" s="12">
        <v>5000112648461</v>
      </c>
      <c r="K68" s="12">
        <v>0</v>
      </c>
      <c r="L68" s="10">
        <v>119</v>
      </c>
      <c r="M68" s="13">
        <v>0</v>
      </c>
      <c r="N68" s="14">
        <f t="shared" si="0"/>
        <v>0</v>
      </c>
    </row>
    <row r="69" spans="1:14" s="8" customFormat="1" ht="13.8" x14ac:dyDescent="0.3">
      <c r="A69" s="15">
        <v>150870</v>
      </c>
      <c r="B69" s="15">
        <v>12</v>
      </c>
      <c r="C69" s="16" t="s">
        <v>193</v>
      </c>
      <c r="D69" s="17">
        <v>50</v>
      </c>
      <c r="E69" s="16" t="s">
        <v>574</v>
      </c>
      <c r="F69" s="9" t="s">
        <v>392</v>
      </c>
      <c r="G69" s="9" t="s">
        <v>380</v>
      </c>
      <c r="H69" s="11"/>
      <c r="I69" s="9" t="s">
        <v>390</v>
      </c>
      <c r="J69" s="12">
        <v>5000112647815</v>
      </c>
      <c r="K69" s="12">
        <v>5000112647891</v>
      </c>
      <c r="L69" s="10">
        <v>53</v>
      </c>
      <c r="M69" s="13">
        <v>0</v>
      </c>
      <c r="N69" s="14">
        <f t="shared" si="0"/>
        <v>0</v>
      </c>
    </row>
    <row r="70" spans="1:14" s="8" customFormat="1" ht="13.8" x14ac:dyDescent="0.3">
      <c r="A70" s="15">
        <v>154436</v>
      </c>
      <c r="B70" s="15">
        <v>6</v>
      </c>
      <c r="C70" s="16" t="s">
        <v>193</v>
      </c>
      <c r="D70" s="17">
        <v>50</v>
      </c>
      <c r="E70" s="16" t="s">
        <v>574</v>
      </c>
      <c r="F70" s="9" t="s">
        <v>395</v>
      </c>
      <c r="G70" s="9" t="s">
        <v>396</v>
      </c>
      <c r="H70" s="11"/>
      <c r="I70" s="9" t="s">
        <v>390</v>
      </c>
      <c r="J70" s="12">
        <v>8435185955463</v>
      </c>
      <c r="K70" s="12">
        <v>8435185973986</v>
      </c>
      <c r="L70" s="10">
        <v>47</v>
      </c>
      <c r="M70" s="13">
        <v>0</v>
      </c>
      <c r="N70" s="14">
        <f t="shared" si="0"/>
        <v>0</v>
      </c>
    </row>
    <row r="71" spans="1:14" s="8" customFormat="1" ht="13.8" x14ac:dyDescent="0.3">
      <c r="A71" s="15">
        <v>154258</v>
      </c>
      <c r="B71" s="15">
        <v>12</v>
      </c>
      <c r="C71" s="16" t="s">
        <v>193</v>
      </c>
      <c r="D71" s="17">
        <v>50</v>
      </c>
      <c r="E71" s="16" t="s">
        <v>574</v>
      </c>
      <c r="F71" s="9" t="s">
        <v>393</v>
      </c>
      <c r="G71" s="9" t="s">
        <v>76</v>
      </c>
      <c r="H71" s="11"/>
      <c r="I71" s="9" t="s">
        <v>390</v>
      </c>
      <c r="J71" s="12">
        <v>8711327511576</v>
      </c>
      <c r="K71" s="12">
        <v>8711327511583</v>
      </c>
      <c r="L71" s="10">
        <v>31</v>
      </c>
      <c r="M71" s="13">
        <v>0</v>
      </c>
      <c r="N71" s="14">
        <f t="shared" si="0"/>
        <v>0</v>
      </c>
    </row>
    <row r="72" spans="1:14" s="8" customFormat="1" ht="13.8" x14ac:dyDescent="0.3">
      <c r="A72" s="15">
        <v>151122</v>
      </c>
      <c r="B72" s="15">
        <v>12</v>
      </c>
      <c r="C72" s="16" t="s">
        <v>193</v>
      </c>
      <c r="D72" s="17">
        <v>50</v>
      </c>
      <c r="E72" s="16" t="s">
        <v>574</v>
      </c>
      <c r="F72" s="9" t="s">
        <v>394</v>
      </c>
      <c r="G72" s="9" t="s">
        <v>380</v>
      </c>
      <c r="H72" s="11"/>
      <c r="I72" s="9" t="s">
        <v>390</v>
      </c>
      <c r="J72" s="12">
        <v>5000112647846</v>
      </c>
      <c r="K72" s="12">
        <v>5000112647877</v>
      </c>
      <c r="L72" s="10">
        <v>28</v>
      </c>
      <c r="M72" s="13">
        <v>0</v>
      </c>
      <c r="N72" s="14">
        <f t="shared" si="0"/>
        <v>0</v>
      </c>
    </row>
    <row r="73" spans="1:14" s="8" customFormat="1" ht="13.8" x14ac:dyDescent="0.3">
      <c r="A73" s="15">
        <v>150883</v>
      </c>
      <c r="B73" s="15">
        <v>24</v>
      </c>
      <c r="C73" s="16" t="s">
        <v>193</v>
      </c>
      <c r="D73" s="17">
        <v>50</v>
      </c>
      <c r="E73" s="16" t="s">
        <v>574</v>
      </c>
      <c r="F73" s="9" t="s">
        <v>391</v>
      </c>
      <c r="G73" s="9" t="s">
        <v>383</v>
      </c>
      <c r="H73" s="11"/>
      <c r="I73" s="9" t="s">
        <v>390</v>
      </c>
      <c r="J73" s="12">
        <v>0</v>
      </c>
      <c r="K73" s="12">
        <v>5000112648416</v>
      </c>
      <c r="L73" s="10">
        <v>23</v>
      </c>
      <c r="M73" s="13">
        <v>0</v>
      </c>
      <c r="N73" s="14">
        <f t="shared" si="0"/>
        <v>0</v>
      </c>
    </row>
    <row r="74" spans="1:14" s="8" customFormat="1" ht="13.8" x14ac:dyDescent="0.3">
      <c r="A74" s="15">
        <v>658235</v>
      </c>
      <c r="B74" s="15">
        <v>1</v>
      </c>
      <c r="C74" s="16" t="s">
        <v>26</v>
      </c>
      <c r="D74" s="17">
        <v>1</v>
      </c>
      <c r="E74" s="16" t="s">
        <v>21</v>
      </c>
      <c r="F74" s="9" t="s">
        <v>118</v>
      </c>
      <c r="G74" s="9" t="s">
        <v>67</v>
      </c>
      <c r="H74" s="11"/>
      <c r="I74" s="9" t="s">
        <v>119</v>
      </c>
      <c r="J74" s="12">
        <v>8422480030544</v>
      </c>
      <c r="K74" s="12">
        <v>8716668031134</v>
      </c>
      <c r="L74" s="10">
        <v>1252</v>
      </c>
      <c r="M74" s="13">
        <v>0</v>
      </c>
      <c r="N74" s="14">
        <f t="shared" si="0"/>
        <v>0</v>
      </c>
    </row>
    <row r="75" spans="1:14" s="8" customFormat="1" ht="13.8" x14ac:dyDescent="0.3">
      <c r="A75" s="15">
        <v>55752</v>
      </c>
      <c r="B75" s="15">
        <v>1</v>
      </c>
      <c r="C75" s="16" t="s">
        <v>120</v>
      </c>
      <c r="D75" s="17">
        <v>900</v>
      </c>
      <c r="E75" s="16" t="s">
        <v>572</v>
      </c>
      <c r="F75" s="9" t="s">
        <v>121</v>
      </c>
      <c r="G75" s="9" t="s">
        <v>67</v>
      </c>
      <c r="H75" s="11"/>
      <c r="I75" s="9" t="s">
        <v>119</v>
      </c>
      <c r="J75" s="12">
        <v>8710624281076</v>
      </c>
      <c r="K75" s="12">
        <v>0</v>
      </c>
      <c r="L75" s="10">
        <v>983</v>
      </c>
      <c r="M75" s="13">
        <v>0</v>
      </c>
      <c r="N75" s="14">
        <f t="shared" si="0"/>
        <v>0</v>
      </c>
    </row>
    <row r="76" spans="1:14" s="8" customFormat="1" ht="13.8" x14ac:dyDescent="0.3">
      <c r="A76" s="15">
        <v>149475</v>
      </c>
      <c r="B76" s="15">
        <v>1</v>
      </c>
      <c r="C76" s="16" t="s">
        <v>26</v>
      </c>
      <c r="D76" s="17">
        <v>5</v>
      </c>
      <c r="E76" s="16" t="s">
        <v>23</v>
      </c>
      <c r="F76" s="9" t="s">
        <v>123</v>
      </c>
      <c r="G76" s="9" t="s">
        <v>67</v>
      </c>
      <c r="H76" s="11"/>
      <c r="I76" s="9" t="s">
        <v>119</v>
      </c>
      <c r="J76" s="12">
        <v>1303912202180</v>
      </c>
      <c r="K76" s="12">
        <v>0</v>
      </c>
      <c r="L76" s="10">
        <v>687</v>
      </c>
      <c r="M76" s="13">
        <v>0</v>
      </c>
      <c r="N76" s="14">
        <f t="shared" ref="N76:N139" si="1">M76*L76</f>
        <v>0</v>
      </c>
    </row>
    <row r="77" spans="1:14" s="8" customFormat="1" ht="13.8" x14ac:dyDescent="0.3">
      <c r="A77" s="15">
        <v>137373</v>
      </c>
      <c r="B77" s="15">
        <v>1</v>
      </c>
      <c r="C77" s="16" t="s">
        <v>27</v>
      </c>
      <c r="D77" s="17">
        <v>500</v>
      </c>
      <c r="E77" s="16" t="s">
        <v>572</v>
      </c>
      <c r="F77" s="9" t="s">
        <v>122</v>
      </c>
      <c r="G77" s="9" t="s">
        <v>67</v>
      </c>
      <c r="H77" s="11"/>
      <c r="I77" s="9" t="s">
        <v>119</v>
      </c>
      <c r="J77" s="12">
        <v>8718989011673</v>
      </c>
      <c r="K77" s="12">
        <v>8716668010566</v>
      </c>
      <c r="L77" s="10">
        <v>477</v>
      </c>
      <c r="M77" s="13">
        <v>0</v>
      </c>
      <c r="N77" s="14">
        <f t="shared" si="1"/>
        <v>0</v>
      </c>
    </row>
    <row r="78" spans="1:14" s="8" customFormat="1" ht="13.8" x14ac:dyDescent="0.3">
      <c r="A78" s="15">
        <v>173562</v>
      </c>
      <c r="B78" s="15">
        <v>1</v>
      </c>
      <c r="C78" s="16" t="s">
        <v>26</v>
      </c>
      <c r="D78" s="17">
        <v>2</v>
      </c>
      <c r="E78" s="16" t="s">
        <v>21</v>
      </c>
      <c r="F78" s="9" t="s">
        <v>124</v>
      </c>
      <c r="G78" s="9" t="s">
        <v>67</v>
      </c>
      <c r="H78" s="11"/>
      <c r="I78" s="9" t="s">
        <v>119</v>
      </c>
      <c r="J78" s="12">
        <v>8713893189883</v>
      </c>
      <c r="K78" s="12">
        <v>0</v>
      </c>
      <c r="L78" s="10">
        <v>249</v>
      </c>
      <c r="M78" s="13">
        <v>0</v>
      </c>
      <c r="N78" s="14">
        <f t="shared" si="1"/>
        <v>0</v>
      </c>
    </row>
    <row r="79" spans="1:14" s="8" customFormat="1" ht="13.8" x14ac:dyDescent="0.3">
      <c r="A79" s="15">
        <v>173564</v>
      </c>
      <c r="B79" s="15">
        <v>1</v>
      </c>
      <c r="C79" s="16" t="s">
        <v>26</v>
      </c>
      <c r="D79" s="17">
        <v>2</v>
      </c>
      <c r="E79" s="16" t="s">
        <v>21</v>
      </c>
      <c r="F79" s="9" t="s">
        <v>125</v>
      </c>
      <c r="G79" s="9" t="s">
        <v>67</v>
      </c>
      <c r="H79" s="11"/>
      <c r="I79" s="9" t="s">
        <v>119</v>
      </c>
      <c r="J79" s="12">
        <v>8713893189876</v>
      </c>
      <c r="K79" s="12">
        <v>0</v>
      </c>
      <c r="L79" s="10">
        <v>236</v>
      </c>
      <c r="M79" s="13">
        <v>0</v>
      </c>
      <c r="N79" s="14">
        <f t="shared" si="1"/>
        <v>0</v>
      </c>
    </row>
    <row r="80" spans="1:14" s="8" customFormat="1" ht="13.8" x14ac:dyDescent="0.3">
      <c r="A80" s="15">
        <v>22560</v>
      </c>
      <c r="B80" s="15">
        <v>1</v>
      </c>
      <c r="C80" s="16" t="s">
        <v>26</v>
      </c>
      <c r="D80" s="17">
        <v>7</v>
      </c>
      <c r="E80" s="16" t="s">
        <v>23</v>
      </c>
      <c r="F80" s="9" t="s">
        <v>134</v>
      </c>
      <c r="G80" s="9" t="s">
        <v>67</v>
      </c>
      <c r="H80" s="11"/>
      <c r="I80" s="9" t="s">
        <v>119</v>
      </c>
      <c r="J80" s="12">
        <v>5397005061781</v>
      </c>
      <c r="K80" s="12">
        <v>8716668028097</v>
      </c>
      <c r="L80" s="10">
        <v>228</v>
      </c>
      <c r="M80" s="13">
        <v>0</v>
      </c>
      <c r="N80" s="14">
        <f t="shared" si="1"/>
        <v>0</v>
      </c>
    </row>
    <row r="81" spans="1:14" s="8" customFormat="1" ht="13.8" x14ac:dyDescent="0.3">
      <c r="A81" s="15">
        <v>462540</v>
      </c>
      <c r="B81" s="15">
        <v>1</v>
      </c>
      <c r="C81" s="16" t="s">
        <v>54</v>
      </c>
      <c r="D81" s="17">
        <v>4</v>
      </c>
      <c r="E81" s="16" t="s">
        <v>23</v>
      </c>
      <c r="F81" s="9" t="s">
        <v>126</v>
      </c>
      <c r="G81" s="9" t="s">
        <v>127</v>
      </c>
      <c r="H81" s="11"/>
      <c r="I81" s="9" t="s">
        <v>119</v>
      </c>
      <c r="J81" s="12">
        <v>8719327505212</v>
      </c>
      <c r="K81" s="12">
        <v>8716668075350</v>
      </c>
      <c r="L81" s="10">
        <v>225</v>
      </c>
      <c r="M81" s="13">
        <v>0</v>
      </c>
      <c r="N81" s="14">
        <f t="shared" si="1"/>
        <v>0</v>
      </c>
    </row>
    <row r="82" spans="1:14" s="8" customFormat="1" ht="13.8" x14ac:dyDescent="0.3">
      <c r="A82" s="15">
        <v>88744</v>
      </c>
      <c r="B82" s="15">
        <v>1</v>
      </c>
      <c r="C82" s="16" t="s">
        <v>5</v>
      </c>
      <c r="D82" s="17">
        <v>400</v>
      </c>
      <c r="E82" s="16" t="s">
        <v>572</v>
      </c>
      <c r="F82" s="9" t="s">
        <v>131</v>
      </c>
      <c r="G82" s="9" t="s">
        <v>67</v>
      </c>
      <c r="H82" s="11"/>
      <c r="I82" s="9" t="s">
        <v>119</v>
      </c>
      <c r="J82" s="12">
        <v>5400279014862</v>
      </c>
      <c r="K82" s="12">
        <v>8716668028042</v>
      </c>
      <c r="L82" s="10">
        <v>203</v>
      </c>
      <c r="M82" s="13">
        <v>0</v>
      </c>
      <c r="N82" s="14">
        <f t="shared" si="1"/>
        <v>0</v>
      </c>
    </row>
    <row r="83" spans="1:14" s="8" customFormat="1" ht="13.8" x14ac:dyDescent="0.3">
      <c r="A83" s="15">
        <v>819182</v>
      </c>
      <c r="B83" s="15">
        <v>1</v>
      </c>
      <c r="C83" s="16" t="s">
        <v>23</v>
      </c>
      <c r="D83" s="17">
        <v>1</v>
      </c>
      <c r="E83" s="16" t="s">
        <v>23</v>
      </c>
      <c r="F83" s="9" t="s">
        <v>129</v>
      </c>
      <c r="G83" s="9" t="s">
        <v>67</v>
      </c>
      <c r="H83" s="11"/>
      <c r="I83" s="9" t="s">
        <v>119</v>
      </c>
      <c r="J83" s="12">
        <v>8717906004736</v>
      </c>
      <c r="K83" s="12">
        <v>0</v>
      </c>
      <c r="L83" s="10">
        <v>187</v>
      </c>
      <c r="M83" s="13">
        <v>0</v>
      </c>
      <c r="N83" s="14">
        <f t="shared" si="1"/>
        <v>0</v>
      </c>
    </row>
    <row r="84" spans="1:14" s="8" customFormat="1" ht="13.8" x14ac:dyDescent="0.3">
      <c r="A84" s="15">
        <v>172433</v>
      </c>
      <c r="B84" s="15">
        <v>1</v>
      </c>
      <c r="C84" s="16" t="s">
        <v>27</v>
      </c>
      <c r="D84" s="17">
        <v>500</v>
      </c>
      <c r="E84" s="16" t="s">
        <v>572</v>
      </c>
      <c r="F84" s="9" t="s">
        <v>132</v>
      </c>
      <c r="G84" s="9" t="s">
        <v>67</v>
      </c>
      <c r="H84" s="11"/>
      <c r="I84" s="9" t="s">
        <v>119</v>
      </c>
      <c r="J84" s="12">
        <v>8718989011697</v>
      </c>
      <c r="K84" s="12">
        <v>8716668032988</v>
      </c>
      <c r="L84" s="10">
        <v>184</v>
      </c>
      <c r="M84" s="13">
        <v>0</v>
      </c>
      <c r="N84" s="14">
        <f t="shared" si="1"/>
        <v>0</v>
      </c>
    </row>
    <row r="85" spans="1:14" s="8" customFormat="1" ht="13.8" x14ac:dyDescent="0.3">
      <c r="A85" s="15">
        <v>362295</v>
      </c>
      <c r="B85" s="15">
        <v>1</v>
      </c>
      <c r="C85" s="16" t="s">
        <v>23</v>
      </c>
      <c r="D85" s="17">
        <v>500</v>
      </c>
      <c r="E85" s="16" t="s">
        <v>572</v>
      </c>
      <c r="F85" s="9" t="s">
        <v>135</v>
      </c>
      <c r="G85" s="9" t="s">
        <v>67</v>
      </c>
      <c r="H85" s="11"/>
      <c r="I85" s="9" t="s">
        <v>119</v>
      </c>
      <c r="J85" s="12">
        <v>5400279020399</v>
      </c>
      <c r="K85" s="12">
        <v>0</v>
      </c>
      <c r="L85" s="10">
        <v>184</v>
      </c>
      <c r="M85" s="13">
        <v>0</v>
      </c>
      <c r="N85" s="14">
        <f t="shared" si="1"/>
        <v>0</v>
      </c>
    </row>
    <row r="86" spans="1:14" s="8" customFormat="1" ht="13.8" x14ac:dyDescent="0.3">
      <c r="A86" s="15">
        <v>84766</v>
      </c>
      <c r="B86" s="15">
        <v>1</v>
      </c>
      <c r="C86" s="16" t="s">
        <v>136</v>
      </c>
      <c r="D86" s="17">
        <v>1.5</v>
      </c>
      <c r="E86" s="16" t="s">
        <v>21</v>
      </c>
      <c r="F86" s="9" t="s">
        <v>137</v>
      </c>
      <c r="G86" s="9" t="s">
        <v>67</v>
      </c>
      <c r="H86" s="11"/>
      <c r="I86" s="9" t="s">
        <v>119</v>
      </c>
      <c r="J86" s="12">
        <v>5099400008360</v>
      </c>
      <c r="K86" s="12">
        <v>8716668002950</v>
      </c>
      <c r="L86" s="10">
        <v>168</v>
      </c>
      <c r="M86" s="13">
        <v>0</v>
      </c>
      <c r="N86" s="14">
        <f t="shared" si="1"/>
        <v>0</v>
      </c>
    </row>
    <row r="87" spans="1:14" s="8" customFormat="1" ht="13.8" x14ac:dyDescent="0.3">
      <c r="A87" s="15">
        <v>754405</v>
      </c>
      <c r="B87" s="15">
        <v>1</v>
      </c>
      <c r="C87" s="16" t="s">
        <v>26</v>
      </c>
      <c r="D87" s="17">
        <v>2</v>
      </c>
      <c r="E87" s="16" t="s">
        <v>21</v>
      </c>
      <c r="F87" s="9" t="s">
        <v>128</v>
      </c>
      <c r="G87" s="9" t="s">
        <v>67</v>
      </c>
      <c r="H87" s="11"/>
      <c r="I87" s="9" t="s">
        <v>119</v>
      </c>
      <c r="J87" s="12">
        <v>8422480040468</v>
      </c>
      <c r="K87" s="12">
        <v>8716668031950</v>
      </c>
      <c r="L87" s="10">
        <v>161</v>
      </c>
      <c r="M87" s="13">
        <v>0</v>
      </c>
      <c r="N87" s="14">
        <f t="shared" si="1"/>
        <v>0</v>
      </c>
    </row>
    <row r="88" spans="1:14" s="8" customFormat="1" ht="13.8" x14ac:dyDescent="0.3">
      <c r="A88" s="15">
        <v>173559</v>
      </c>
      <c r="B88" s="15">
        <v>1</v>
      </c>
      <c r="C88" s="16" t="s">
        <v>26</v>
      </c>
      <c r="D88" s="17">
        <v>2</v>
      </c>
      <c r="E88" s="16" t="s">
        <v>21</v>
      </c>
      <c r="F88" s="9" t="s">
        <v>130</v>
      </c>
      <c r="G88" s="9" t="s">
        <v>67</v>
      </c>
      <c r="H88" s="11"/>
      <c r="I88" s="9" t="s">
        <v>119</v>
      </c>
      <c r="J88" s="12">
        <v>8713893189906</v>
      </c>
      <c r="K88" s="12">
        <v>0</v>
      </c>
      <c r="L88" s="10">
        <v>135</v>
      </c>
      <c r="M88" s="13">
        <v>0</v>
      </c>
      <c r="N88" s="14">
        <f t="shared" si="1"/>
        <v>0</v>
      </c>
    </row>
    <row r="89" spans="1:14" s="8" customFormat="1" ht="13.8" x14ac:dyDescent="0.3">
      <c r="A89" s="15">
        <v>84570</v>
      </c>
      <c r="B89" s="15">
        <v>1</v>
      </c>
      <c r="C89" s="16" t="s">
        <v>27</v>
      </c>
      <c r="D89" s="17">
        <v>1</v>
      </c>
      <c r="E89" s="16" t="s">
        <v>21</v>
      </c>
      <c r="F89" s="9" t="s">
        <v>133</v>
      </c>
      <c r="G89" s="9" t="s">
        <v>67</v>
      </c>
      <c r="H89" s="11"/>
      <c r="I89" s="9" t="s">
        <v>119</v>
      </c>
      <c r="J89" s="12">
        <v>5203085006782</v>
      </c>
      <c r="K89" s="12">
        <v>8716668010627</v>
      </c>
      <c r="L89" s="10">
        <v>99</v>
      </c>
      <c r="M89" s="13">
        <v>0</v>
      </c>
      <c r="N89" s="14">
        <f t="shared" si="1"/>
        <v>0</v>
      </c>
    </row>
    <row r="90" spans="1:14" s="8" customFormat="1" ht="13.8" x14ac:dyDescent="0.3">
      <c r="A90" s="15">
        <v>221062</v>
      </c>
      <c r="B90" s="15">
        <v>1</v>
      </c>
      <c r="C90" s="16" t="s">
        <v>138</v>
      </c>
      <c r="D90" s="17">
        <v>2.2999999999999998</v>
      </c>
      <c r="E90" s="16" t="s">
        <v>21</v>
      </c>
      <c r="F90" s="9" t="s">
        <v>139</v>
      </c>
      <c r="G90" s="9" t="s">
        <v>67</v>
      </c>
      <c r="H90" s="11"/>
      <c r="I90" s="9" t="s">
        <v>119</v>
      </c>
      <c r="J90" s="12">
        <v>33383146041</v>
      </c>
      <c r="K90" s="12">
        <v>8716668031370</v>
      </c>
      <c r="L90" s="10">
        <v>52</v>
      </c>
      <c r="M90" s="13">
        <v>0</v>
      </c>
      <c r="N90" s="14">
        <f t="shared" si="1"/>
        <v>0</v>
      </c>
    </row>
    <row r="91" spans="1:14" s="8" customFormat="1" ht="13.8" x14ac:dyDescent="0.3">
      <c r="A91" s="15">
        <v>146383</v>
      </c>
      <c r="B91" s="15">
        <v>6</v>
      </c>
      <c r="C91" s="16" t="s">
        <v>193</v>
      </c>
      <c r="D91" s="17">
        <v>1</v>
      </c>
      <c r="E91" s="16" t="s">
        <v>573</v>
      </c>
      <c r="F91" s="9" t="s">
        <v>397</v>
      </c>
      <c r="G91" s="9" t="s">
        <v>398</v>
      </c>
      <c r="H91" s="11"/>
      <c r="I91" s="9" t="s">
        <v>399</v>
      </c>
      <c r="J91" s="12">
        <v>8715600244021</v>
      </c>
      <c r="K91" s="12">
        <v>8715600244038</v>
      </c>
      <c r="L91" s="10">
        <v>43</v>
      </c>
      <c r="M91" s="13">
        <v>0</v>
      </c>
      <c r="N91" s="14">
        <f t="shared" si="1"/>
        <v>0</v>
      </c>
    </row>
    <row r="92" spans="1:14" s="8" customFormat="1" ht="13.8" x14ac:dyDescent="0.3">
      <c r="A92" s="15">
        <v>146381</v>
      </c>
      <c r="B92" s="15">
        <v>6</v>
      </c>
      <c r="C92" s="16" t="s">
        <v>193</v>
      </c>
      <c r="D92" s="17">
        <v>50</v>
      </c>
      <c r="E92" s="16" t="s">
        <v>574</v>
      </c>
      <c r="F92" s="9" t="s">
        <v>400</v>
      </c>
      <c r="G92" s="9" t="s">
        <v>398</v>
      </c>
      <c r="H92" s="11"/>
      <c r="I92" s="9" t="s">
        <v>399</v>
      </c>
      <c r="J92" s="12">
        <v>8715600244007</v>
      </c>
      <c r="K92" s="12">
        <v>8715600244014</v>
      </c>
      <c r="L92" s="10">
        <v>41</v>
      </c>
      <c r="M92" s="13">
        <v>0</v>
      </c>
      <c r="N92" s="14">
        <f t="shared" si="1"/>
        <v>0</v>
      </c>
    </row>
    <row r="93" spans="1:14" s="8" customFormat="1" ht="13.8" x14ac:dyDescent="0.3">
      <c r="A93" s="15">
        <v>203397</v>
      </c>
      <c r="B93" s="15">
        <v>6</v>
      </c>
      <c r="C93" s="16" t="s">
        <v>53</v>
      </c>
      <c r="D93" s="17">
        <v>50</v>
      </c>
      <c r="E93" s="16" t="s">
        <v>574</v>
      </c>
      <c r="F93" s="9" t="s">
        <v>401</v>
      </c>
      <c r="G93" s="9" t="s">
        <v>398</v>
      </c>
      <c r="H93" s="11"/>
      <c r="I93" s="9" t="s">
        <v>399</v>
      </c>
      <c r="J93" s="12">
        <v>8715600249378</v>
      </c>
      <c r="K93" s="12">
        <v>8715600249385</v>
      </c>
      <c r="L93" s="10">
        <v>39</v>
      </c>
      <c r="M93" s="13">
        <v>0</v>
      </c>
      <c r="N93" s="14">
        <f t="shared" si="1"/>
        <v>0</v>
      </c>
    </row>
    <row r="94" spans="1:14" s="8" customFormat="1" ht="13.8" x14ac:dyDescent="0.3">
      <c r="A94" s="15">
        <v>146382</v>
      </c>
      <c r="B94" s="15">
        <v>6</v>
      </c>
      <c r="C94" s="16" t="s">
        <v>193</v>
      </c>
      <c r="D94" s="17">
        <v>50</v>
      </c>
      <c r="E94" s="16" t="s">
        <v>574</v>
      </c>
      <c r="F94" s="9" t="s">
        <v>402</v>
      </c>
      <c r="G94" s="9" t="s">
        <v>398</v>
      </c>
      <c r="H94" s="11"/>
      <c r="I94" s="9" t="s">
        <v>399</v>
      </c>
      <c r="J94" s="12">
        <v>8715600243949</v>
      </c>
      <c r="K94" s="12">
        <v>8715600243956</v>
      </c>
      <c r="L94" s="10">
        <v>37</v>
      </c>
      <c r="M94" s="13">
        <v>0</v>
      </c>
      <c r="N94" s="14">
        <f t="shared" si="1"/>
        <v>0</v>
      </c>
    </row>
    <row r="95" spans="1:14" s="8" customFormat="1" ht="13.8" x14ac:dyDescent="0.3">
      <c r="A95" s="15">
        <v>203210</v>
      </c>
      <c r="B95" s="15">
        <v>6</v>
      </c>
      <c r="C95" s="16" t="s">
        <v>53</v>
      </c>
      <c r="D95" s="17">
        <v>50</v>
      </c>
      <c r="E95" s="16" t="s">
        <v>574</v>
      </c>
      <c r="F95" s="9" t="s">
        <v>403</v>
      </c>
      <c r="G95" s="9" t="s">
        <v>398</v>
      </c>
      <c r="H95" s="11"/>
      <c r="I95" s="9" t="s">
        <v>399</v>
      </c>
      <c r="J95" s="12">
        <v>8715600249316</v>
      </c>
      <c r="K95" s="12">
        <v>8715600249323</v>
      </c>
      <c r="L95" s="10">
        <v>37</v>
      </c>
      <c r="M95" s="13">
        <v>0</v>
      </c>
      <c r="N95" s="14">
        <f t="shared" si="1"/>
        <v>0</v>
      </c>
    </row>
    <row r="96" spans="1:14" s="8" customFormat="1" ht="13.8" x14ac:dyDescent="0.3">
      <c r="A96" s="15">
        <v>192326</v>
      </c>
      <c r="B96" s="15">
        <v>1</v>
      </c>
      <c r="C96" s="16" t="s">
        <v>11</v>
      </c>
      <c r="D96" s="17">
        <v>1.8</v>
      </c>
      <c r="E96" s="16" t="s">
        <v>21</v>
      </c>
      <c r="F96" s="9" t="s">
        <v>531</v>
      </c>
      <c r="G96" s="9" t="s">
        <v>258</v>
      </c>
      <c r="H96" s="11"/>
      <c r="I96" s="9" t="s">
        <v>532</v>
      </c>
      <c r="J96" s="12">
        <v>8710401829750</v>
      </c>
      <c r="K96" s="12">
        <v>8710401829767</v>
      </c>
      <c r="L96" s="10">
        <v>99</v>
      </c>
      <c r="M96" s="13">
        <v>0</v>
      </c>
      <c r="N96" s="14">
        <f t="shared" si="1"/>
        <v>0</v>
      </c>
    </row>
    <row r="97" spans="1:14" s="8" customFormat="1" ht="24.6" x14ac:dyDescent="0.3">
      <c r="A97" s="15">
        <v>523799</v>
      </c>
      <c r="B97" s="15">
        <v>6</v>
      </c>
      <c r="C97" s="16" t="s">
        <v>77</v>
      </c>
      <c r="D97" s="17">
        <v>600</v>
      </c>
      <c r="E97" s="16" t="s">
        <v>572</v>
      </c>
      <c r="F97" s="9" t="s">
        <v>78</v>
      </c>
      <c r="G97" s="9" t="s">
        <v>79</v>
      </c>
      <c r="H97" s="11"/>
      <c r="I97" s="9" t="s">
        <v>80</v>
      </c>
      <c r="J97" s="12">
        <v>3083680014106</v>
      </c>
      <c r="K97" s="12">
        <v>3083680000574</v>
      </c>
      <c r="L97" s="10">
        <v>21</v>
      </c>
      <c r="M97" s="13">
        <v>0</v>
      </c>
      <c r="N97" s="14">
        <f t="shared" si="1"/>
        <v>0</v>
      </c>
    </row>
    <row r="98" spans="1:14" s="8" customFormat="1" ht="13.8" x14ac:dyDescent="0.3">
      <c r="A98" s="15">
        <v>90306</v>
      </c>
      <c r="B98" s="15">
        <v>1</v>
      </c>
      <c r="C98" s="16" t="s">
        <v>26</v>
      </c>
      <c r="D98" s="17">
        <v>500</v>
      </c>
      <c r="E98" s="16" t="s">
        <v>572</v>
      </c>
      <c r="F98" s="9" t="s">
        <v>179</v>
      </c>
      <c r="G98" s="9" t="s">
        <v>67</v>
      </c>
      <c r="H98" s="11"/>
      <c r="I98" s="9" t="s">
        <v>180</v>
      </c>
      <c r="J98" s="12">
        <v>8710401991501</v>
      </c>
      <c r="K98" s="12">
        <v>8716668020565</v>
      </c>
      <c r="L98" s="10">
        <v>508</v>
      </c>
      <c r="M98" s="13">
        <v>0</v>
      </c>
      <c r="N98" s="14">
        <f t="shared" si="1"/>
        <v>0</v>
      </c>
    </row>
    <row r="99" spans="1:14" s="8" customFormat="1" ht="13.8" x14ac:dyDescent="0.3">
      <c r="A99" s="15">
        <v>58786</v>
      </c>
      <c r="B99" s="15">
        <v>1</v>
      </c>
      <c r="C99" s="16" t="s">
        <v>27</v>
      </c>
      <c r="D99" s="17">
        <v>500</v>
      </c>
      <c r="E99" s="16" t="s">
        <v>572</v>
      </c>
      <c r="F99" s="9" t="s">
        <v>182</v>
      </c>
      <c r="G99" s="9" t="s">
        <v>67</v>
      </c>
      <c r="H99" s="11"/>
      <c r="I99" s="9" t="s">
        <v>180</v>
      </c>
      <c r="J99" s="12">
        <v>8718477601027</v>
      </c>
      <c r="K99" s="12">
        <v>0</v>
      </c>
      <c r="L99" s="10">
        <v>393</v>
      </c>
      <c r="M99" s="13">
        <v>0</v>
      </c>
      <c r="N99" s="14">
        <f t="shared" si="1"/>
        <v>0</v>
      </c>
    </row>
    <row r="100" spans="1:14" s="8" customFormat="1" ht="13.8" x14ac:dyDescent="0.3">
      <c r="A100" s="15">
        <v>57201</v>
      </c>
      <c r="B100" s="15">
        <v>1</v>
      </c>
      <c r="C100" s="16" t="s">
        <v>27</v>
      </c>
      <c r="D100" s="17">
        <v>500</v>
      </c>
      <c r="E100" s="16" t="s">
        <v>572</v>
      </c>
      <c r="F100" s="9" t="s">
        <v>184</v>
      </c>
      <c r="G100" s="9" t="s">
        <v>67</v>
      </c>
      <c r="H100" s="11"/>
      <c r="I100" s="9" t="s">
        <v>180</v>
      </c>
      <c r="J100" s="12">
        <v>8718477601003</v>
      </c>
      <c r="K100" s="12">
        <v>0</v>
      </c>
      <c r="L100" s="10">
        <v>335</v>
      </c>
      <c r="M100" s="13">
        <v>0</v>
      </c>
      <c r="N100" s="14">
        <f t="shared" si="1"/>
        <v>0</v>
      </c>
    </row>
    <row r="101" spans="1:14" s="8" customFormat="1" ht="13.8" x14ac:dyDescent="0.3">
      <c r="A101" s="15">
        <v>103963</v>
      </c>
      <c r="B101" s="15">
        <v>1</v>
      </c>
      <c r="C101" s="16" t="s">
        <v>26</v>
      </c>
      <c r="D101" s="17">
        <v>500</v>
      </c>
      <c r="E101" s="16" t="s">
        <v>572</v>
      </c>
      <c r="F101" s="9" t="s">
        <v>181</v>
      </c>
      <c r="G101" s="9" t="s">
        <v>67</v>
      </c>
      <c r="H101" s="11"/>
      <c r="I101" s="9" t="s">
        <v>180</v>
      </c>
      <c r="J101" s="12">
        <v>8716668081696</v>
      </c>
      <c r="K101" s="12">
        <v>0</v>
      </c>
      <c r="L101" s="10">
        <v>275</v>
      </c>
      <c r="M101" s="13">
        <v>0</v>
      </c>
      <c r="N101" s="14">
        <f t="shared" si="1"/>
        <v>0</v>
      </c>
    </row>
    <row r="102" spans="1:14" s="8" customFormat="1" ht="13.8" x14ac:dyDescent="0.3">
      <c r="A102" s="15">
        <v>56836</v>
      </c>
      <c r="B102" s="15">
        <v>1</v>
      </c>
      <c r="C102" s="16" t="s">
        <v>27</v>
      </c>
      <c r="D102" s="17">
        <v>1</v>
      </c>
      <c r="E102" s="16" t="s">
        <v>21</v>
      </c>
      <c r="F102" s="9" t="s">
        <v>183</v>
      </c>
      <c r="G102" s="9" t="s">
        <v>67</v>
      </c>
      <c r="H102" s="11"/>
      <c r="I102" s="9" t="s">
        <v>180</v>
      </c>
      <c r="J102" s="12">
        <v>8718477032845</v>
      </c>
      <c r="K102" s="12">
        <v>0</v>
      </c>
      <c r="L102" s="10">
        <v>228</v>
      </c>
      <c r="M102" s="13">
        <v>0</v>
      </c>
      <c r="N102" s="14">
        <f t="shared" si="1"/>
        <v>0</v>
      </c>
    </row>
    <row r="103" spans="1:14" s="8" customFormat="1" ht="13.8" x14ac:dyDescent="0.3">
      <c r="A103" s="15">
        <v>453651</v>
      </c>
      <c r="B103" s="15">
        <v>1</v>
      </c>
      <c r="C103" s="16" t="s">
        <v>26</v>
      </c>
      <c r="D103" s="17">
        <v>1</v>
      </c>
      <c r="E103" s="16" t="s">
        <v>21</v>
      </c>
      <c r="F103" s="9" t="s">
        <v>184</v>
      </c>
      <c r="G103" s="9" t="s">
        <v>67</v>
      </c>
      <c r="H103" s="11"/>
      <c r="I103" s="9" t="s">
        <v>180</v>
      </c>
      <c r="J103" s="12">
        <v>8718477600969</v>
      </c>
      <c r="K103" s="12">
        <v>8716668046770</v>
      </c>
      <c r="L103" s="10">
        <v>140</v>
      </c>
      <c r="M103" s="13">
        <v>0</v>
      </c>
      <c r="N103" s="14">
        <f t="shared" si="1"/>
        <v>0</v>
      </c>
    </row>
    <row r="104" spans="1:14" s="8" customFormat="1" ht="13.8" x14ac:dyDescent="0.3">
      <c r="A104" s="15">
        <v>114875</v>
      </c>
      <c r="B104" s="15">
        <v>1</v>
      </c>
      <c r="C104" s="16" t="s">
        <v>26</v>
      </c>
      <c r="D104" s="17">
        <v>500</v>
      </c>
      <c r="E104" s="16" t="s">
        <v>572</v>
      </c>
      <c r="F104" s="9" t="s">
        <v>185</v>
      </c>
      <c r="G104" s="9" t="s">
        <v>67</v>
      </c>
      <c r="H104" s="11"/>
      <c r="I104" s="9" t="s">
        <v>180</v>
      </c>
      <c r="J104" s="12">
        <v>8711606300587</v>
      </c>
      <c r="K104" s="12">
        <v>0</v>
      </c>
      <c r="L104" s="10">
        <v>124</v>
      </c>
      <c r="M104" s="13">
        <v>0</v>
      </c>
      <c r="N104" s="14">
        <f t="shared" si="1"/>
        <v>0</v>
      </c>
    </row>
    <row r="105" spans="1:14" s="8" customFormat="1" ht="13.8" x14ac:dyDescent="0.3">
      <c r="A105" s="15">
        <v>597609</v>
      </c>
      <c r="B105" s="15">
        <v>1</v>
      </c>
      <c r="C105" s="16" t="s">
        <v>26</v>
      </c>
      <c r="D105" s="17">
        <v>500</v>
      </c>
      <c r="E105" s="16" t="s">
        <v>572</v>
      </c>
      <c r="F105" s="9" t="s">
        <v>186</v>
      </c>
      <c r="G105" s="9" t="s">
        <v>67</v>
      </c>
      <c r="H105" s="11"/>
      <c r="I105" s="9" t="s">
        <v>180</v>
      </c>
      <c r="J105" s="12">
        <v>8716668082419</v>
      </c>
      <c r="K105" s="12">
        <v>0</v>
      </c>
      <c r="L105" s="10">
        <v>123</v>
      </c>
      <c r="M105" s="13">
        <v>0</v>
      </c>
      <c r="N105" s="14">
        <f t="shared" si="1"/>
        <v>0</v>
      </c>
    </row>
    <row r="106" spans="1:14" s="8" customFormat="1" ht="13.8" x14ac:dyDescent="0.3">
      <c r="A106" s="15">
        <v>455145</v>
      </c>
      <c r="B106" s="15">
        <v>1</v>
      </c>
      <c r="C106" s="16" t="s">
        <v>26</v>
      </c>
      <c r="D106" s="17">
        <v>500</v>
      </c>
      <c r="E106" s="16" t="s">
        <v>572</v>
      </c>
      <c r="F106" s="9" t="s">
        <v>188</v>
      </c>
      <c r="G106" s="9" t="s">
        <v>67</v>
      </c>
      <c r="H106" s="11"/>
      <c r="I106" s="9" t="s">
        <v>180</v>
      </c>
      <c r="J106" s="12">
        <v>8718477601041</v>
      </c>
      <c r="K106" s="12">
        <v>0</v>
      </c>
      <c r="L106" s="10">
        <v>67</v>
      </c>
      <c r="M106" s="13">
        <v>0</v>
      </c>
      <c r="N106" s="14">
        <f t="shared" si="1"/>
        <v>0</v>
      </c>
    </row>
    <row r="107" spans="1:14" s="8" customFormat="1" ht="13.8" x14ac:dyDescent="0.3">
      <c r="A107" s="15">
        <v>641822</v>
      </c>
      <c r="B107" s="15">
        <v>1</v>
      </c>
      <c r="C107" s="16" t="s">
        <v>26</v>
      </c>
      <c r="D107" s="17">
        <v>1</v>
      </c>
      <c r="E107" s="16" t="s">
        <v>21</v>
      </c>
      <c r="F107" s="9" t="s">
        <v>187</v>
      </c>
      <c r="G107" s="9" t="s">
        <v>67</v>
      </c>
      <c r="H107" s="11"/>
      <c r="I107" s="9" t="s">
        <v>180</v>
      </c>
      <c r="J107" s="12">
        <v>8718477045791</v>
      </c>
      <c r="K107" s="12">
        <v>0</v>
      </c>
      <c r="L107" s="10">
        <v>47</v>
      </c>
      <c r="M107" s="13">
        <v>0</v>
      </c>
      <c r="N107" s="14">
        <f t="shared" si="1"/>
        <v>0</v>
      </c>
    </row>
    <row r="108" spans="1:14" s="8" customFormat="1" ht="13.8" x14ac:dyDescent="0.3">
      <c r="A108" s="15">
        <v>517120</v>
      </c>
      <c r="B108" s="15">
        <v>1</v>
      </c>
      <c r="C108" s="16" t="s">
        <v>23</v>
      </c>
      <c r="D108" s="17">
        <v>375</v>
      </c>
      <c r="E108" s="16" t="s">
        <v>572</v>
      </c>
      <c r="F108" s="9" t="s">
        <v>494</v>
      </c>
      <c r="G108" s="9" t="s">
        <v>67</v>
      </c>
      <c r="H108" s="11"/>
      <c r="I108" s="9" t="s">
        <v>495</v>
      </c>
      <c r="J108" s="12">
        <v>8716668014007</v>
      </c>
      <c r="K108" s="12">
        <v>0</v>
      </c>
      <c r="L108" s="10">
        <v>2999</v>
      </c>
      <c r="M108" s="13">
        <v>0</v>
      </c>
      <c r="N108" s="14">
        <f t="shared" si="1"/>
        <v>0</v>
      </c>
    </row>
    <row r="109" spans="1:14" s="8" customFormat="1" ht="13.8" x14ac:dyDescent="0.3">
      <c r="A109" s="15">
        <v>516140</v>
      </c>
      <c r="B109" s="15">
        <v>1</v>
      </c>
      <c r="C109" s="16" t="s">
        <v>23</v>
      </c>
      <c r="D109" s="17">
        <v>1</v>
      </c>
      <c r="E109" s="16" t="s">
        <v>23</v>
      </c>
      <c r="F109" s="9" t="s">
        <v>499</v>
      </c>
      <c r="G109" s="9" t="s">
        <v>67</v>
      </c>
      <c r="H109" s="11"/>
      <c r="I109" s="9" t="s">
        <v>495</v>
      </c>
      <c r="J109" s="12">
        <v>8436538080108</v>
      </c>
      <c r="K109" s="12">
        <v>0</v>
      </c>
      <c r="L109" s="10">
        <v>1721</v>
      </c>
      <c r="M109" s="13">
        <v>0</v>
      </c>
      <c r="N109" s="14">
        <f t="shared" si="1"/>
        <v>0</v>
      </c>
    </row>
    <row r="110" spans="1:14" s="8" customFormat="1" ht="13.8" x14ac:dyDescent="0.3">
      <c r="A110" s="15">
        <v>754308</v>
      </c>
      <c r="B110" s="15">
        <v>1</v>
      </c>
      <c r="C110" s="16" t="s">
        <v>5</v>
      </c>
      <c r="D110" s="17">
        <v>3</v>
      </c>
      <c r="E110" s="16" t="s">
        <v>23</v>
      </c>
      <c r="F110" s="9" t="s">
        <v>497</v>
      </c>
      <c r="G110" s="9" t="s">
        <v>67</v>
      </c>
      <c r="H110" s="11"/>
      <c r="I110" s="9" t="s">
        <v>495</v>
      </c>
      <c r="J110" s="12">
        <v>8718989022471</v>
      </c>
      <c r="K110" s="12">
        <v>8716668010764</v>
      </c>
      <c r="L110" s="10">
        <v>976</v>
      </c>
      <c r="M110" s="13">
        <v>0</v>
      </c>
      <c r="N110" s="14">
        <f t="shared" si="1"/>
        <v>0</v>
      </c>
    </row>
    <row r="111" spans="1:14" s="8" customFormat="1" ht="13.8" x14ac:dyDescent="0.3">
      <c r="A111" s="15">
        <v>99083</v>
      </c>
      <c r="B111" s="15">
        <v>1</v>
      </c>
      <c r="C111" s="16" t="s">
        <v>23</v>
      </c>
      <c r="D111" s="17">
        <v>500</v>
      </c>
      <c r="E111" s="16" t="s">
        <v>572</v>
      </c>
      <c r="F111" s="9" t="s">
        <v>500</v>
      </c>
      <c r="G111" s="9" t="s">
        <v>67</v>
      </c>
      <c r="H111" s="11"/>
      <c r="I111" s="9" t="s">
        <v>495</v>
      </c>
      <c r="J111" s="12">
        <v>8719244867165</v>
      </c>
      <c r="K111" s="12">
        <v>0</v>
      </c>
      <c r="L111" s="10">
        <v>953</v>
      </c>
      <c r="M111" s="13">
        <v>0</v>
      </c>
      <c r="N111" s="14">
        <f t="shared" si="1"/>
        <v>0</v>
      </c>
    </row>
    <row r="112" spans="1:14" s="8" customFormat="1" ht="13.8" x14ac:dyDescent="0.3">
      <c r="A112" s="15">
        <v>66543</v>
      </c>
      <c r="B112" s="15">
        <v>1</v>
      </c>
      <c r="C112" s="16" t="s">
        <v>26</v>
      </c>
      <c r="D112" s="17">
        <v>1</v>
      </c>
      <c r="E112" s="16" t="s">
        <v>21</v>
      </c>
      <c r="F112" s="9" t="s">
        <v>496</v>
      </c>
      <c r="G112" s="9" t="s">
        <v>67</v>
      </c>
      <c r="H112" s="11"/>
      <c r="I112" s="9" t="s">
        <v>495</v>
      </c>
      <c r="J112" s="12">
        <v>8714745510541</v>
      </c>
      <c r="K112" s="12">
        <v>0</v>
      </c>
      <c r="L112" s="10">
        <v>741</v>
      </c>
      <c r="M112" s="13">
        <v>0</v>
      </c>
      <c r="N112" s="14">
        <f t="shared" si="1"/>
        <v>0</v>
      </c>
    </row>
    <row r="113" spans="1:14" s="8" customFormat="1" ht="13.8" x14ac:dyDescent="0.3">
      <c r="A113" s="15">
        <v>463198</v>
      </c>
      <c r="B113" s="15">
        <v>1</v>
      </c>
      <c r="C113" s="16" t="s">
        <v>140</v>
      </c>
      <c r="D113" s="17">
        <v>1</v>
      </c>
      <c r="E113" s="16" t="s">
        <v>21</v>
      </c>
      <c r="F113" s="9" t="s">
        <v>498</v>
      </c>
      <c r="G113" s="9" t="s">
        <v>67</v>
      </c>
      <c r="H113" s="11"/>
      <c r="I113" s="9" t="s">
        <v>495</v>
      </c>
      <c r="J113" s="12">
        <v>8710147622776</v>
      </c>
      <c r="K113" s="12">
        <v>0</v>
      </c>
      <c r="L113" s="10">
        <v>741</v>
      </c>
      <c r="M113" s="13">
        <v>0</v>
      </c>
      <c r="N113" s="14">
        <f t="shared" si="1"/>
        <v>0</v>
      </c>
    </row>
    <row r="114" spans="1:14" s="8" customFormat="1" ht="13.8" x14ac:dyDescent="0.3">
      <c r="A114" s="15">
        <v>83370</v>
      </c>
      <c r="B114" s="15">
        <v>1</v>
      </c>
      <c r="C114" s="16" t="s">
        <v>27</v>
      </c>
      <c r="D114" s="17">
        <v>500</v>
      </c>
      <c r="E114" s="16" t="s">
        <v>572</v>
      </c>
      <c r="F114" s="9" t="s">
        <v>501</v>
      </c>
      <c r="G114" s="9" t="s">
        <v>67</v>
      </c>
      <c r="H114" s="11"/>
      <c r="I114" s="9" t="s">
        <v>495</v>
      </c>
      <c r="J114" s="12">
        <v>8710147623087</v>
      </c>
      <c r="K114" s="12">
        <v>0</v>
      </c>
      <c r="L114" s="10">
        <v>735</v>
      </c>
      <c r="M114" s="13">
        <v>0</v>
      </c>
      <c r="N114" s="14">
        <f t="shared" si="1"/>
        <v>0</v>
      </c>
    </row>
    <row r="115" spans="1:14" s="8" customFormat="1" ht="13.8" x14ac:dyDescent="0.3">
      <c r="A115" s="15">
        <v>949539</v>
      </c>
      <c r="B115" s="15">
        <v>1</v>
      </c>
      <c r="C115" s="16" t="s">
        <v>23</v>
      </c>
      <c r="D115" s="17">
        <v>300</v>
      </c>
      <c r="E115" s="16" t="s">
        <v>572</v>
      </c>
      <c r="F115" s="9" t="s">
        <v>505</v>
      </c>
      <c r="G115" s="9" t="s">
        <v>67</v>
      </c>
      <c r="H115" s="11"/>
      <c r="I115" s="9" t="s">
        <v>495</v>
      </c>
      <c r="J115" s="12">
        <v>8716668003476</v>
      </c>
      <c r="K115" s="12">
        <v>0</v>
      </c>
      <c r="L115" s="10">
        <v>675</v>
      </c>
      <c r="M115" s="13">
        <v>0</v>
      </c>
      <c r="N115" s="14">
        <f t="shared" si="1"/>
        <v>0</v>
      </c>
    </row>
    <row r="116" spans="1:14" s="8" customFormat="1" ht="13.8" x14ac:dyDescent="0.3">
      <c r="A116" s="15">
        <v>639095</v>
      </c>
      <c r="B116" s="15">
        <v>1</v>
      </c>
      <c r="C116" s="16" t="s">
        <v>26</v>
      </c>
      <c r="D116" s="17">
        <v>100</v>
      </c>
      <c r="E116" s="16" t="s">
        <v>572</v>
      </c>
      <c r="F116" s="9" t="s">
        <v>509</v>
      </c>
      <c r="G116" s="9" t="s">
        <v>67</v>
      </c>
      <c r="H116" s="11"/>
      <c r="I116" s="9" t="s">
        <v>495</v>
      </c>
      <c r="J116" s="12">
        <v>8718989033279</v>
      </c>
      <c r="K116" s="12">
        <v>0</v>
      </c>
      <c r="L116" s="10">
        <v>551</v>
      </c>
      <c r="M116" s="13">
        <v>0</v>
      </c>
      <c r="N116" s="14">
        <f t="shared" si="1"/>
        <v>0</v>
      </c>
    </row>
    <row r="117" spans="1:14" s="8" customFormat="1" ht="13.8" x14ac:dyDescent="0.3">
      <c r="A117" s="15">
        <v>303047</v>
      </c>
      <c r="B117" s="15">
        <v>1</v>
      </c>
      <c r="C117" s="16" t="s">
        <v>26</v>
      </c>
      <c r="D117" s="17">
        <v>450</v>
      </c>
      <c r="E117" s="16" t="s">
        <v>572</v>
      </c>
      <c r="F117" s="9" t="s">
        <v>502</v>
      </c>
      <c r="G117" s="9" t="s">
        <v>67</v>
      </c>
      <c r="H117" s="11"/>
      <c r="I117" s="9" t="s">
        <v>495</v>
      </c>
      <c r="J117" s="12">
        <v>8718989021603</v>
      </c>
      <c r="K117" s="12">
        <v>8715459223321</v>
      </c>
      <c r="L117" s="10">
        <v>539</v>
      </c>
      <c r="M117" s="13">
        <v>0</v>
      </c>
      <c r="N117" s="14">
        <f t="shared" si="1"/>
        <v>0</v>
      </c>
    </row>
    <row r="118" spans="1:14" s="8" customFormat="1" ht="13.8" x14ac:dyDescent="0.3">
      <c r="A118" s="15">
        <v>517332</v>
      </c>
      <c r="B118" s="15">
        <v>1</v>
      </c>
      <c r="C118" s="16" t="s">
        <v>26</v>
      </c>
      <c r="D118" s="17">
        <v>70</v>
      </c>
      <c r="E118" s="16" t="s">
        <v>572</v>
      </c>
      <c r="F118" s="9" t="s">
        <v>503</v>
      </c>
      <c r="G118" s="9" t="s">
        <v>504</v>
      </c>
      <c r="H118" s="11"/>
      <c r="I118" s="9" t="s">
        <v>495</v>
      </c>
      <c r="J118" s="12">
        <v>8721154000136</v>
      </c>
      <c r="K118" s="12">
        <v>8716668004190</v>
      </c>
      <c r="L118" s="10">
        <v>440</v>
      </c>
      <c r="M118" s="13">
        <v>0</v>
      </c>
      <c r="N118" s="14">
        <f t="shared" si="1"/>
        <v>0</v>
      </c>
    </row>
    <row r="119" spans="1:14" s="8" customFormat="1" ht="13.8" x14ac:dyDescent="0.3">
      <c r="A119" s="15">
        <v>952299</v>
      </c>
      <c r="B119" s="15">
        <v>1</v>
      </c>
      <c r="C119" s="16" t="s">
        <v>23</v>
      </c>
      <c r="D119" s="17">
        <v>170</v>
      </c>
      <c r="E119" s="16" t="s">
        <v>572</v>
      </c>
      <c r="F119" s="9" t="s">
        <v>514</v>
      </c>
      <c r="G119" s="9" t="s">
        <v>67</v>
      </c>
      <c r="H119" s="11"/>
      <c r="I119" s="9" t="s">
        <v>495</v>
      </c>
      <c r="J119" s="12">
        <v>8716668081702</v>
      </c>
      <c r="K119" s="12">
        <v>0</v>
      </c>
      <c r="L119" s="10">
        <v>425</v>
      </c>
      <c r="M119" s="13">
        <v>0</v>
      </c>
      <c r="N119" s="14">
        <f t="shared" si="1"/>
        <v>0</v>
      </c>
    </row>
    <row r="120" spans="1:14" s="8" customFormat="1" ht="13.8" x14ac:dyDescent="0.3">
      <c r="A120" s="15">
        <v>852083</v>
      </c>
      <c r="B120" s="15">
        <v>1</v>
      </c>
      <c r="C120" s="16" t="s">
        <v>26</v>
      </c>
      <c r="D120" s="17">
        <v>1</v>
      </c>
      <c r="E120" s="16" t="s">
        <v>21</v>
      </c>
      <c r="F120" s="9" t="s">
        <v>507</v>
      </c>
      <c r="G120" s="9" t="s">
        <v>67</v>
      </c>
      <c r="H120" s="11"/>
      <c r="I120" s="9" t="s">
        <v>495</v>
      </c>
      <c r="J120" s="12">
        <v>8711728000709</v>
      </c>
      <c r="K120" s="12">
        <v>0</v>
      </c>
      <c r="L120" s="10">
        <v>368</v>
      </c>
      <c r="M120" s="13">
        <v>0</v>
      </c>
      <c r="N120" s="14">
        <f t="shared" si="1"/>
        <v>0</v>
      </c>
    </row>
    <row r="121" spans="1:14" s="8" customFormat="1" ht="13.8" x14ac:dyDescent="0.3">
      <c r="A121" s="15">
        <v>195279</v>
      </c>
      <c r="B121" s="15">
        <v>1</v>
      </c>
      <c r="C121" s="16" t="s">
        <v>26</v>
      </c>
      <c r="D121" s="17">
        <v>2</v>
      </c>
      <c r="E121" s="16" t="s">
        <v>21</v>
      </c>
      <c r="F121" s="9" t="s">
        <v>508</v>
      </c>
      <c r="G121" s="9" t="s">
        <v>67</v>
      </c>
      <c r="H121" s="11"/>
      <c r="I121" s="9" t="s">
        <v>495</v>
      </c>
      <c r="J121" s="12">
        <v>8711728000075</v>
      </c>
      <c r="K121" s="12">
        <v>8716668029230</v>
      </c>
      <c r="L121" s="10">
        <v>357</v>
      </c>
      <c r="M121" s="13">
        <v>0</v>
      </c>
      <c r="N121" s="14">
        <f t="shared" si="1"/>
        <v>0</v>
      </c>
    </row>
    <row r="122" spans="1:14" s="8" customFormat="1" ht="13.8" x14ac:dyDescent="0.3">
      <c r="A122" s="15">
        <v>791685</v>
      </c>
      <c r="B122" s="15">
        <v>1</v>
      </c>
      <c r="C122" s="16" t="s">
        <v>26</v>
      </c>
      <c r="D122" s="17">
        <v>1</v>
      </c>
      <c r="E122" s="16" t="s">
        <v>21</v>
      </c>
      <c r="F122" s="9" t="s">
        <v>506</v>
      </c>
      <c r="G122" s="9" t="s">
        <v>67</v>
      </c>
      <c r="H122" s="11"/>
      <c r="I122" s="9" t="s">
        <v>495</v>
      </c>
      <c r="J122" s="12">
        <v>8711728207016</v>
      </c>
      <c r="K122" s="12">
        <v>0</v>
      </c>
      <c r="L122" s="10">
        <v>349</v>
      </c>
      <c r="M122" s="13">
        <v>0</v>
      </c>
      <c r="N122" s="14">
        <f t="shared" si="1"/>
        <v>0</v>
      </c>
    </row>
    <row r="123" spans="1:14" s="8" customFormat="1" ht="13.8" x14ac:dyDescent="0.3">
      <c r="A123" s="15">
        <v>577536</v>
      </c>
      <c r="B123" s="15">
        <v>1</v>
      </c>
      <c r="C123" s="16" t="s">
        <v>27</v>
      </c>
      <c r="D123" s="17">
        <v>250</v>
      </c>
      <c r="E123" s="16" t="s">
        <v>572</v>
      </c>
      <c r="F123" s="9" t="s">
        <v>517</v>
      </c>
      <c r="G123" s="9" t="s">
        <v>67</v>
      </c>
      <c r="H123" s="11"/>
      <c r="I123" s="9" t="s">
        <v>495</v>
      </c>
      <c r="J123" s="12">
        <v>8710147180818</v>
      </c>
      <c r="K123" s="12">
        <v>8716668004381</v>
      </c>
      <c r="L123" s="10">
        <v>252</v>
      </c>
      <c r="M123" s="13">
        <v>0</v>
      </c>
      <c r="N123" s="14">
        <f t="shared" si="1"/>
        <v>0</v>
      </c>
    </row>
    <row r="124" spans="1:14" s="8" customFormat="1" ht="13.8" x14ac:dyDescent="0.3">
      <c r="A124" s="15">
        <v>675339</v>
      </c>
      <c r="B124" s="15">
        <v>1</v>
      </c>
      <c r="C124" s="16" t="s">
        <v>27</v>
      </c>
      <c r="D124" s="17">
        <v>75</v>
      </c>
      <c r="E124" s="16" t="s">
        <v>572</v>
      </c>
      <c r="F124" s="9" t="s">
        <v>510</v>
      </c>
      <c r="G124" s="9" t="s">
        <v>67</v>
      </c>
      <c r="H124" s="11"/>
      <c r="I124" s="9" t="s">
        <v>495</v>
      </c>
      <c r="J124" s="12">
        <v>8718366031614</v>
      </c>
      <c r="K124" s="12">
        <v>0</v>
      </c>
      <c r="L124" s="10">
        <v>219</v>
      </c>
      <c r="M124" s="13">
        <v>0</v>
      </c>
      <c r="N124" s="14">
        <f t="shared" si="1"/>
        <v>0</v>
      </c>
    </row>
    <row r="125" spans="1:14" s="8" customFormat="1" ht="13.8" x14ac:dyDescent="0.3">
      <c r="A125" s="15">
        <v>551941</v>
      </c>
      <c r="B125" s="15">
        <v>1</v>
      </c>
      <c r="C125" s="16" t="s">
        <v>27</v>
      </c>
      <c r="D125" s="17">
        <v>75</v>
      </c>
      <c r="E125" s="16" t="s">
        <v>572</v>
      </c>
      <c r="F125" s="9" t="s">
        <v>513</v>
      </c>
      <c r="G125" s="9" t="s">
        <v>67</v>
      </c>
      <c r="H125" s="11"/>
      <c r="I125" s="9" t="s">
        <v>495</v>
      </c>
      <c r="J125" s="12">
        <v>8718366018028</v>
      </c>
      <c r="K125" s="12">
        <v>8716668075848</v>
      </c>
      <c r="L125" s="10">
        <v>207</v>
      </c>
      <c r="M125" s="13">
        <v>0</v>
      </c>
      <c r="N125" s="14">
        <f t="shared" si="1"/>
        <v>0</v>
      </c>
    </row>
    <row r="126" spans="1:14" s="8" customFormat="1" ht="13.8" x14ac:dyDescent="0.3">
      <c r="A126" s="15">
        <v>98451</v>
      </c>
      <c r="B126" s="15">
        <v>1</v>
      </c>
      <c r="C126" s="16" t="s">
        <v>26</v>
      </c>
      <c r="D126" s="17">
        <v>500</v>
      </c>
      <c r="E126" s="16" t="s">
        <v>572</v>
      </c>
      <c r="F126" s="9" t="s">
        <v>516</v>
      </c>
      <c r="G126" s="9" t="s">
        <v>67</v>
      </c>
      <c r="H126" s="11"/>
      <c r="I126" s="9" t="s">
        <v>495</v>
      </c>
      <c r="J126" s="12">
        <v>8712785002347</v>
      </c>
      <c r="K126" s="12">
        <v>8716668010689</v>
      </c>
      <c r="L126" s="10">
        <v>155</v>
      </c>
      <c r="M126" s="13">
        <v>0</v>
      </c>
      <c r="N126" s="14">
        <f t="shared" si="1"/>
        <v>0</v>
      </c>
    </row>
    <row r="127" spans="1:14" s="8" customFormat="1" ht="13.8" x14ac:dyDescent="0.3">
      <c r="A127" s="15">
        <v>526373</v>
      </c>
      <c r="B127" s="15">
        <v>1</v>
      </c>
      <c r="C127" s="16" t="s">
        <v>515</v>
      </c>
      <c r="D127" s="17">
        <v>500</v>
      </c>
      <c r="E127" s="16" t="s">
        <v>572</v>
      </c>
      <c r="F127" s="9" t="s">
        <v>509</v>
      </c>
      <c r="G127" s="9" t="s">
        <v>67</v>
      </c>
      <c r="H127" s="11"/>
      <c r="I127" s="9" t="s">
        <v>495</v>
      </c>
      <c r="J127" s="12">
        <v>8718989033255</v>
      </c>
      <c r="K127" s="12">
        <v>8716668047210</v>
      </c>
      <c r="L127" s="10">
        <v>140</v>
      </c>
      <c r="M127" s="13">
        <v>0</v>
      </c>
      <c r="N127" s="14">
        <f t="shared" si="1"/>
        <v>0</v>
      </c>
    </row>
    <row r="128" spans="1:14" s="8" customFormat="1" ht="13.8" x14ac:dyDescent="0.3">
      <c r="A128" s="15">
        <v>80102</v>
      </c>
      <c r="B128" s="15">
        <v>1</v>
      </c>
      <c r="C128" s="16" t="s">
        <v>26</v>
      </c>
      <c r="D128" s="17">
        <v>1</v>
      </c>
      <c r="E128" s="16" t="s">
        <v>21</v>
      </c>
      <c r="F128" s="9" t="s">
        <v>518</v>
      </c>
      <c r="G128" s="9" t="s">
        <v>67</v>
      </c>
      <c r="H128" s="11"/>
      <c r="I128" s="9" t="s">
        <v>495</v>
      </c>
      <c r="J128" s="12">
        <v>8715459222263</v>
      </c>
      <c r="K128" s="12">
        <v>8716668010788</v>
      </c>
      <c r="L128" s="10">
        <v>136</v>
      </c>
      <c r="M128" s="13">
        <v>0</v>
      </c>
      <c r="N128" s="14">
        <f t="shared" si="1"/>
        <v>0</v>
      </c>
    </row>
    <row r="129" spans="1:14" s="8" customFormat="1" ht="13.8" x14ac:dyDescent="0.3">
      <c r="A129" s="15">
        <v>66577</v>
      </c>
      <c r="B129" s="15">
        <v>1</v>
      </c>
      <c r="C129" s="16" t="s">
        <v>26</v>
      </c>
      <c r="D129" s="17">
        <v>1</v>
      </c>
      <c r="E129" s="16" t="s">
        <v>21</v>
      </c>
      <c r="F129" s="9" t="s">
        <v>512</v>
      </c>
      <c r="G129" s="9" t="s">
        <v>67</v>
      </c>
      <c r="H129" s="11"/>
      <c r="I129" s="9" t="s">
        <v>495</v>
      </c>
      <c r="J129" s="12">
        <v>8714745510527</v>
      </c>
      <c r="K129" s="12">
        <v>0</v>
      </c>
      <c r="L129" s="10">
        <v>127</v>
      </c>
      <c r="M129" s="13">
        <v>0</v>
      </c>
      <c r="N129" s="14">
        <f t="shared" si="1"/>
        <v>0</v>
      </c>
    </row>
    <row r="130" spans="1:14" s="8" customFormat="1" ht="13.8" x14ac:dyDescent="0.3">
      <c r="A130" s="15">
        <v>852091</v>
      </c>
      <c r="B130" s="15">
        <v>1</v>
      </c>
      <c r="C130" s="16" t="s">
        <v>27</v>
      </c>
      <c r="D130" s="17">
        <v>1</v>
      </c>
      <c r="E130" s="16" t="s">
        <v>21</v>
      </c>
      <c r="F130" s="9" t="s">
        <v>511</v>
      </c>
      <c r="G130" s="9" t="s">
        <v>67</v>
      </c>
      <c r="H130" s="11"/>
      <c r="I130" s="9" t="s">
        <v>495</v>
      </c>
      <c r="J130" s="12">
        <v>8716668000918</v>
      </c>
      <c r="K130" s="12">
        <v>8716668001526</v>
      </c>
      <c r="L130" s="10">
        <v>112</v>
      </c>
      <c r="M130" s="13">
        <v>0</v>
      </c>
      <c r="N130" s="14">
        <f t="shared" si="1"/>
        <v>0</v>
      </c>
    </row>
    <row r="131" spans="1:14" s="8" customFormat="1" ht="13.8" x14ac:dyDescent="0.3">
      <c r="A131" s="15">
        <v>582243</v>
      </c>
      <c r="B131" s="15">
        <v>1</v>
      </c>
      <c r="C131" s="16" t="s">
        <v>11</v>
      </c>
      <c r="D131" s="17">
        <v>2.0299999999999998</v>
      </c>
      <c r="E131" s="16" t="s">
        <v>21</v>
      </c>
      <c r="F131" s="9" t="s">
        <v>465</v>
      </c>
      <c r="G131" s="9" t="s">
        <v>466</v>
      </c>
      <c r="H131" s="11"/>
      <c r="I131" s="9" t="s">
        <v>467</v>
      </c>
      <c r="J131" s="12">
        <v>8712057006608</v>
      </c>
      <c r="K131" s="12">
        <v>0</v>
      </c>
      <c r="L131" s="10">
        <v>92</v>
      </c>
      <c r="M131" s="13">
        <v>0</v>
      </c>
      <c r="N131" s="14">
        <f t="shared" si="1"/>
        <v>0</v>
      </c>
    </row>
    <row r="132" spans="1:14" s="8" customFormat="1" ht="13.8" x14ac:dyDescent="0.3">
      <c r="A132" s="15">
        <v>135106</v>
      </c>
      <c r="B132" s="15">
        <v>28</v>
      </c>
      <c r="C132" s="16" t="s">
        <v>23</v>
      </c>
      <c r="D132" s="17">
        <v>80</v>
      </c>
      <c r="E132" s="16" t="s">
        <v>572</v>
      </c>
      <c r="F132" s="9" t="s">
        <v>472</v>
      </c>
      <c r="G132" s="9" t="s">
        <v>473</v>
      </c>
      <c r="H132" s="11"/>
      <c r="I132" s="9" t="s">
        <v>467</v>
      </c>
      <c r="J132" s="12">
        <v>0</v>
      </c>
      <c r="K132" s="12">
        <v>8710916081148</v>
      </c>
      <c r="L132" s="10">
        <v>49</v>
      </c>
      <c r="M132" s="13">
        <v>0</v>
      </c>
      <c r="N132" s="14">
        <f t="shared" si="1"/>
        <v>0</v>
      </c>
    </row>
    <row r="133" spans="1:14" s="8" customFormat="1" ht="13.8" x14ac:dyDescent="0.3">
      <c r="A133" s="15">
        <v>61641</v>
      </c>
      <c r="B133" s="15">
        <v>1</v>
      </c>
      <c r="C133" s="16" t="s">
        <v>11</v>
      </c>
      <c r="D133" s="17">
        <v>2.4</v>
      </c>
      <c r="E133" s="16" t="s">
        <v>21</v>
      </c>
      <c r="F133" s="9" t="s">
        <v>249</v>
      </c>
      <c r="G133" s="9" t="s">
        <v>250</v>
      </c>
      <c r="H133" s="11"/>
      <c r="I133" s="9" t="s">
        <v>467</v>
      </c>
      <c r="J133" s="12">
        <v>8711524110930</v>
      </c>
      <c r="K133" s="12">
        <v>0</v>
      </c>
      <c r="L133" s="10">
        <v>48</v>
      </c>
      <c r="M133" s="13">
        <v>0</v>
      </c>
      <c r="N133" s="14">
        <f t="shared" si="1"/>
        <v>0</v>
      </c>
    </row>
    <row r="134" spans="1:14" s="8" customFormat="1" ht="13.8" x14ac:dyDescent="0.3">
      <c r="A134" s="15">
        <v>649391</v>
      </c>
      <c r="B134" s="15">
        <v>1</v>
      </c>
      <c r="C134" s="16" t="s">
        <v>11</v>
      </c>
      <c r="D134" s="17">
        <v>1.38</v>
      </c>
      <c r="E134" s="16" t="s">
        <v>21</v>
      </c>
      <c r="F134" s="9" t="s">
        <v>480</v>
      </c>
      <c r="G134" s="9" t="s">
        <v>481</v>
      </c>
      <c r="H134" s="11"/>
      <c r="I134" s="9" t="s">
        <v>467</v>
      </c>
      <c r="J134" s="12">
        <v>8712057057006</v>
      </c>
      <c r="K134" s="12">
        <v>0</v>
      </c>
      <c r="L134" s="10">
        <v>44</v>
      </c>
      <c r="M134" s="13">
        <v>0</v>
      </c>
      <c r="N134" s="14">
        <f t="shared" si="1"/>
        <v>0</v>
      </c>
    </row>
    <row r="135" spans="1:14" s="8" customFormat="1" ht="13.8" x14ac:dyDescent="0.3">
      <c r="A135" s="15">
        <v>427472</v>
      </c>
      <c r="B135" s="15">
        <v>1</v>
      </c>
      <c r="C135" s="16" t="s">
        <v>11</v>
      </c>
      <c r="D135" s="17">
        <v>1.92</v>
      </c>
      <c r="E135" s="16" t="s">
        <v>21</v>
      </c>
      <c r="F135" s="9" t="s">
        <v>470</v>
      </c>
      <c r="G135" s="9" t="s">
        <v>471</v>
      </c>
      <c r="H135" s="11"/>
      <c r="I135" s="9" t="s">
        <v>467</v>
      </c>
      <c r="J135" s="12">
        <v>8712512240127</v>
      </c>
      <c r="K135" s="12">
        <v>0</v>
      </c>
      <c r="L135" s="10">
        <v>31</v>
      </c>
      <c r="M135" s="13">
        <v>0</v>
      </c>
      <c r="N135" s="14">
        <f t="shared" si="1"/>
        <v>0</v>
      </c>
    </row>
    <row r="136" spans="1:14" s="8" customFormat="1" ht="13.8" x14ac:dyDescent="0.3">
      <c r="A136" s="15">
        <v>83360</v>
      </c>
      <c r="B136" s="15">
        <v>1</v>
      </c>
      <c r="C136" s="16" t="s">
        <v>11</v>
      </c>
      <c r="D136" s="17">
        <v>1.5</v>
      </c>
      <c r="E136" s="16" t="s">
        <v>21</v>
      </c>
      <c r="F136" s="9" t="s">
        <v>474</v>
      </c>
      <c r="G136" s="9" t="s">
        <v>248</v>
      </c>
      <c r="H136" s="11"/>
      <c r="I136" s="9" t="s">
        <v>467</v>
      </c>
      <c r="J136" s="12">
        <v>8710861012891</v>
      </c>
      <c r="K136" s="12">
        <v>0</v>
      </c>
      <c r="L136" s="10">
        <v>31</v>
      </c>
      <c r="M136" s="13">
        <v>0</v>
      </c>
      <c r="N136" s="14">
        <f t="shared" si="1"/>
        <v>0</v>
      </c>
    </row>
    <row r="137" spans="1:14" s="8" customFormat="1" ht="13.8" x14ac:dyDescent="0.3">
      <c r="A137" s="15">
        <v>82749</v>
      </c>
      <c r="B137" s="15">
        <v>1</v>
      </c>
      <c r="C137" s="16" t="s">
        <v>11</v>
      </c>
      <c r="D137" s="17">
        <v>2.5</v>
      </c>
      <c r="E137" s="16" t="s">
        <v>21</v>
      </c>
      <c r="F137" s="9" t="s">
        <v>475</v>
      </c>
      <c r="G137" s="9" t="s">
        <v>476</v>
      </c>
      <c r="H137" s="11"/>
      <c r="I137" s="9" t="s">
        <v>467</v>
      </c>
      <c r="J137" s="12">
        <v>8715146004226</v>
      </c>
      <c r="K137" s="12">
        <v>0</v>
      </c>
      <c r="L137" s="10">
        <v>29</v>
      </c>
      <c r="M137" s="13">
        <v>0</v>
      </c>
      <c r="N137" s="14">
        <f t="shared" si="1"/>
        <v>0</v>
      </c>
    </row>
    <row r="138" spans="1:14" s="8" customFormat="1" ht="13.8" x14ac:dyDescent="0.3">
      <c r="A138" s="15">
        <v>175277</v>
      </c>
      <c r="B138" s="15">
        <v>1</v>
      </c>
      <c r="C138" s="16" t="s">
        <v>11</v>
      </c>
      <c r="D138" s="17">
        <v>2.5499999999999998</v>
      </c>
      <c r="E138" s="16" t="s">
        <v>21</v>
      </c>
      <c r="F138" s="9" t="s">
        <v>483</v>
      </c>
      <c r="G138" s="9" t="s">
        <v>214</v>
      </c>
      <c r="H138" s="11"/>
      <c r="I138" s="9" t="s">
        <v>467</v>
      </c>
      <c r="J138" s="12">
        <v>4026279977320</v>
      </c>
      <c r="K138" s="12">
        <v>4026279977337</v>
      </c>
      <c r="L138" s="10">
        <v>29</v>
      </c>
      <c r="M138" s="13">
        <v>0</v>
      </c>
      <c r="N138" s="14">
        <f t="shared" si="1"/>
        <v>0</v>
      </c>
    </row>
    <row r="139" spans="1:14" s="8" customFormat="1" ht="13.8" x14ac:dyDescent="0.3">
      <c r="A139" s="15">
        <v>803466</v>
      </c>
      <c r="B139" s="15">
        <v>24</v>
      </c>
      <c r="C139" s="16" t="s">
        <v>23</v>
      </c>
      <c r="D139" s="17">
        <v>80</v>
      </c>
      <c r="E139" s="16" t="s">
        <v>572</v>
      </c>
      <c r="F139" s="9" t="s">
        <v>477</v>
      </c>
      <c r="G139" s="9" t="s">
        <v>471</v>
      </c>
      <c r="H139" s="11"/>
      <c r="I139" s="9" t="s">
        <v>467</v>
      </c>
      <c r="J139" s="12">
        <v>8712512240141</v>
      </c>
      <c r="K139" s="12">
        <v>0</v>
      </c>
      <c r="L139" s="10">
        <v>27</v>
      </c>
      <c r="M139" s="13">
        <v>0</v>
      </c>
      <c r="N139" s="14">
        <f t="shared" si="1"/>
        <v>0</v>
      </c>
    </row>
    <row r="140" spans="1:14" s="8" customFormat="1" ht="13.8" x14ac:dyDescent="0.3">
      <c r="A140" s="15">
        <v>223852</v>
      </c>
      <c r="B140" s="15">
        <v>1</v>
      </c>
      <c r="C140" s="16" t="s">
        <v>11</v>
      </c>
      <c r="D140" s="17">
        <v>3</v>
      </c>
      <c r="E140" s="16" t="s">
        <v>21</v>
      </c>
      <c r="F140" s="9" t="s">
        <v>468</v>
      </c>
      <c r="G140" s="9" t="s">
        <v>469</v>
      </c>
      <c r="H140" s="11"/>
      <c r="I140" s="9" t="s">
        <v>467</v>
      </c>
      <c r="J140" s="12">
        <v>8710973100356</v>
      </c>
      <c r="K140" s="12">
        <v>0</v>
      </c>
      <c r="L140" s="10">
        <v>25</v>
      </c>
      <c r="M140" s="13">
        <v>0</v>
      </c>
      <c r="N140" s="14">
        <f t="shared" ref="N140:N203" si="2">M140*L140</f>
        <v>0</v>
      </c>
    </row>
    <row r="141" spans="1:14" s="8" customFormat="1" ht="13.8" x14ac:dyDescent="0.3">
      <c r="A141" s="15">
        <v>916633</v>
      </c>
      <c r="B141" s="15">
        <v>1</v>
      </c>
      <c r="C141" s="16" t="s">
        <v>11</v>
      </c>
      <c r="D141" s="17">
        <v>1.68</v>
      </c>
      <c r="E141" s="16" t="s">
        <v>21</v>
      </c>
      <c r="F141" s="9" t="s">
        <v>479</v>
      </c>
      <c r="G141" s="9" t="s">
        <v>464</v>
      </c>
      <c r="H141" s="11"/>
      <c r="I141" s="9" t="s">
        <v>467</v>
      </c>
      <c r="J141" s="12">
        <v>8711654000149</v>
      </c>
      <c r="K141" s="12">
        <v>8711654000156</v>
      </c>
      <c r="L141" s="10">
        <v>21</v>
      </c>
      <c r="M141" s="13">
        <v>0</v>
      </c>
      <c r="N141" s="14">
        <f t="shared" si="2"/>
        <v>0</v>
      </c>
    </row>
    <row r="142" spans="1:14" s="8" customFormat="1" ht="13.8" x14ac:dyDescent="0.3">
      <c r="A142" s="15">
        <v>886171</v>
      </c>
      <c r="B142" s="15">
        <v>1</v>
      </c>
      <c r="C142" s="16" t="s">
        <v>11</v>
      </c>
      <c r="D142" s="17">
        <v>2.88</v>
      </c>
      <c r="E142" s="16" t="s">
        <v>21</v>
      </c>
      <c r="F142" s="9" t="s">
        <v>478</v>
      </c>
      <c r="G142" s="9" t="s">
        <v>248</v>
      </c>
      <c r="H142" s="11"/>
      <c r="I142" s="9" t="s">
        <v>467</v>
      </c>
      <c r="J142" s="12">
        <v>8711681071037</v>
      </c>
      <c r="K142" s="12">
        <v>0</v>
      </c>
      <c r="L142" s="10">
        <v>16</v>
      </c>
      <c r="M142" s="13">
        <v>0</v>
      </c>
      <c r="N142" s="14">
        <f t="shared" si="2"/>
        <v>0</v>
      </c>
    </row>
    <row r="143" spans="1:14" s="8" customFormat="1" ht="13.8" x14ac:dyDescent="0.3">
      <c r="A143" s="15">
        <v>149189</v>
      </c>
      <c r="B143" s="15">
        <v>1</v>
      </c>
      <c r="C143" s="16" t="s">
        <v>11</v>
      </c>
      <c r="D143" s="17">
        <v>1.6</v>
      </c>
      <c r="E143" s="16" t="s">
        <v>21</v>
      </c>
      <c r="F143" s="9" t="s">
        <v>482</v>
      </c>
      <c r="G143" s="9" t="s">
        <v>248</v>
      </c>
      <c r="H143" s="11"/>
      <c r="I143" s="9" t="s">
        <v>467</v>
      </c>
      <c r="J143" s="12">
        <v>8710861091933</v>
      </c>
      <c r="K143" s="12">
        <v>0</v>
      </c>
      <c r="L143" s="10">
        <v>13</v>
      </c>
      <c r="M143" s="13">
        <v>0</v>
      </c>
      <c r="N143" s="14">
        <f t="shared" si="2"/>
        <v>0</v>
      </c>
    </row>
    <row r="144" spans="1:14" s="8" customFormat="1" ht="13.8" x14ac:dyDescent="0.3">
      <c r="A144" s="15">
        <v>941918</v>
      </c>
      <c r="B144" s="15">
        <v>16</v>
      </c>
      <c r="C144" s="16" t="s">
        <v>23</v>
      </c>
      <c r="D144" s="17">
        <v>260</v>
      </c>
      <c r="E144" s="16" t="s">
        <v>575</v>
      </c>
      <c r="F144" s="9" t="s">
        <v>486</v>
      </c>
      <c r="G144" s="9" t="s">
        <v>257</v>
      </c>
      <c r="H144" s="11"/>
      <c r="I144" s="9" t="s">
        <v>487</v>
      </c>
      <c r="J144" s="12">
        <v>5201028355508</v>
      </c>
      <c r="K144" s="12">
        <v>5201028355515</v>
      </c>
      <c r="L144" s="10">
        <v>12</v>
      </c>
      <c r="M144" s="13">
        <v>0</v>
      </c>
      <c r="N144" s="14">
        <f t="shared" si="2"/>
        <v>0</v>
      </c>
    </row>
    <row r="145" spans="1:14" s="8" customFormat="1" ht="13.8" x14ac:dyDescent="0.3">
      <c r="A145" s="15">
        <v>160006</v>
      </c>
      <c r="B145" s="15">
        <v>1</v>
      </c>
      <c r="C145" s="16" t="s">
        <v>5</v>
      </c>
      <c r="D145" s="17">
        <v>200</v>
      </c>
      <c r="E145" s="16" t="s">
        <v>572</v>
      </c>
      <c r="F145" s="9" t="s">
        <v>326</v>
      </c>
      <c r="G145" s="9" t="s">
        <v>327</v>
      </c>
      <c r="H145" s="11"/>
      <c r="I145" s="9" t="s">
        <v>452</v>
      </c>
      <c r="J145" s="12">
        <v>8718700491234</v>
      </c>
      <c r="K145" s="12">
        <v>8718700498929</v>
      </c>
      <c r="L145" s="10">
        <v>221</v>
      </c>
      <c r="M145" s="13">
        <v>0</v>
      </c>
      <c r="N145" s="14">
        <f t="shared" si="2"/>
        <v>0</v>
      </c>
    </row>
    <row r="146" spans="1:14" s="8" customFormat="1" ht="13.8" x14ac:dyDescent="0.3">
      <c r="A146" s="15">
        <v>172050</v>
      </c>
      <c r="B146" s="15">
        <v>1</v>
      </c>
      <c r="C146" s="16" t="s">
        <v>5</v>
      </c>
      <c r="D146" s="17">
        <v>200</v>
      </c>
      <c r="E146" s="16" t="s">
        <v>572</v>
      </c>
      <c r="F146" s="9" t="s">
        <v>374</v>
      </c>
      <c r="G146" s="9" t="s">
        <v>282</v>
      </c>
      <c r="H146" s="11"/>
      <c r="I146" s="9" t="s">
        <v>452</v>
      </c>
      <c r="J146" s="12">
        <v>8710624364601</v>
      </c>
      <c r="K146" s="12">
        <v>8710624364618</v>
      </c>
      <c r="L146" s="10">
        <v>128</v>
      </c>
      <c r="M146" s="13">
        <v>0</v>
      </c>
      <c r="N146" s="14">
        <f t="shared" si="2"/>
        <v>0</v>
      </c>
    </row>
    <row r="147" spans="1:14" s="8" customFormat="1" ht="13.8" x14ac:dyDescent="0.3">
      <c r="A147" s="15">
        <v>88304</v>
      </c>
      <c r="B147" s="15">
        <v>1</v>
      </c>
      <c r="C147" s="16" t="s">
        <v>27</v>
      </c>
      <c r="D147" s="17">
        <v>500</v>
      </c>
      <c r="E147" s="16" t="s">
        <v>572</v>
      </c>
      <c r="F147" s="9" t="s">
        <v>450</v>
      </c>
      <c r="G147" s="9" t="s">
        <v>451</v>
      </c>
      <c r="H147" s="11"/>
      <c r="I147" s="9" t="s">
        <v>452</v>
      </c>
      <c r="J147" s="12">
        <v>8010883001638</v>
      </c>
      <c r="K147" s="12">
        <v>0</v>
      </c>
      <c r="L147" s="10">
        <v>87</v>
      </c>
      <c r="M147" s="13">
        <v>0</v>
      </c>
      <c r="N147" s="14">
        <f t="shared" si="2"/>
        <v>0</v>
      </c>
    </row>
    <row r="148" spans="1:14" s="8" customFormat="1" ht="24.6" x14ac:dyDescent="0.3">
      <c r="A148" s="15">
        <v>420933</v>
      </c>
      <c r="B148" s="15">
        <v>1</v>
      </c>
      <c r="C148" s="16" t="s">
        <v>23</v>
      </c>
      <c r="D148" s="17">
        <v>1</v>
      </c>
      <c r="E148" s="16" t="s">
        <v>21</v>
      </c>
      <c r="F148" s="9" t="s">
        <v>551</v>
      </c>
      <c r="G148" s="9" t="s">
        <v>260</v>
      </c>
      <c r="H148" s="11"/>
      <c r="I148" s="9" t="s">
        <v>552</v>
      </c>
      <c r="J148" s="12">
        <v>8710401201457</v>
      </c>
      <c r="K148" s="12">
        <v>8714529144160</v>
      </c>
      <c r="L148" s="10">
        <v>124</v>
      </c>
      <c r="M148" s="13">
        <v>0</v>
      </c>
      <c r="N148" s="14">
        <f t="shared" si="2"/>
        <v>0</v>
      </c>
    </row>
    <row r="149" spans="1:14" s="8" customFormat="1" ht="24.6" x14ac:dyDescent="0.3">
      <c r="A149" s="15">
        <v>535225</v>
      </c>
      <c r="B149" s="15">
        <v>30</v>
      </c>
      <c r="C149" s="16" t="s">
        <v>381</v>
      </c>
      <c r="D149" s="17">
        <v>30</v>
      </c>
      <c r="E149" s="16" t="s">
        <v>572</v>
      </c>
      <c r="F149" s="9" t="s">
        <v>553</v>
      </c>
      <c r="G149" s="9" t="s">
        <v>554</v>
      </c>
      <c r="H149" s="11"/>
      <c r="I149" s="9" t="s">
        <v>552</v>
      </c>
      <c r="J149" s="12">
        <v>8710912910077</v>
      </c>
      <c r="K149" s="12">
        <v>8710912520290</v>
      </c>
      <c r="L149" s="10">
        <v>39</v>
      </c>
      <c r="M149" s="13">
        <v>0</v>
      </c>
      <c r="N149" s="14">
        <f t="shared" si="2"/>
        <v>0</v>
      </c>
    </row>
    <row r="150" spans="1:14" s="8" customFormat="1" ht="24.6" x14ac:dyDescent="0.3">
      <c r="A150" s="15">
        <v>9017</v>
      </c>
      <c r="B150" s="15">
        <v>1</v>
      </c>
      <c r="C150" s="16" t="s">
        <v>21</v>
      </c>
      <c r="D150" s="17">
        <v>1</v>
      </c>
      <c r="E150" s="16" t="s">
        <v>23</v>
      </c>
      <c r="F150" s="9" t="s">
        <v>556</v>
      </c>
      <c r="G150" s="9" t="s">
        <v>270</v>
      </c>
      <c r="H150" s="11"/>
      <c r="I150" s="9" t="s">
        <v>552</v>
      </c>
      <c r="J150" s="12">
        <v>8710401201259</v>
      </c>
      <c r="K150" s="12">
        <v>8710401758982</v>
      </c>
      <c r="L150" s="10">
        <v>37</v>
      </c>
      <c r="M150" s="13">
        <v>0</v>
      </c>
      <c r="N150" s="14">
        <f t="shared" si="2"/>
        <v>0</v>
      </c>
    </row>
    <row r="151" spans="1:14" s="8" customFormat="1" ht="24.6" x14ac:dyDescent="0.3">
      <c r="A151" s="15">
        <v>535178</v>
      </c>
      <c r="B151" s="15">
        <v>30</v>
      </c>
      <c r="C151" s="16" t="s">
        <v>381</v>
      </c>
      <c r="D151" s="17">
        <v>30</v>
      </c>
      <c r="E151" s="16" t="s">
        <v>572</v>
      </c>
      <c r="F151" s="9" t="s">
        <v>557</v>
      </c>
      <c r="G151" s="9" t="s">
        <v>554</v>
      </c>
      <c r="H151" s="11"/>
      <c r="I151" s="9" t="s">
        <v>552</v>
      </c>
      <c r="J151" s="12">
        <v>8710912783534</v>
      </c>
      <c r="K151" s="12">
        <v>8717389205583</v>
      </c>
      <c r="L151" s="10">
        <v>35</v>
      </c>
      <c r="M151" s="13">
        <v>0</v>
      </c>
      <c r="N151" s="14">
        <f t="shared" si="2"/>
        <v>0</v>
      </c>
    </row>
    <row r="152" spans="1:14" s="8" customFormat="1" ht="24.6" x14ac:dyDescent="0.3">
      <c r="A152" s="15">
        <v>659875</v>
      </c>
      <c r="B152" s="15">
        <v>1</v>
      </c>
      <c r="C152" s="16" t="s">
        <v>18</v>
      </c>
      <c r="D152" s="17">
        <v>1</v>
      </c>
      <c r="E152" s="16" t="s">
        <v>21</v>
      </c>
      <c r="F152" s="9" t="s">
        <v>558</v>
      </c>
      <c r="G152" s="9" t="s">
        <v>559</v>
      </c>
      <c r="H152" s="11"/>
      <c r="I152" s="9" t="s">
        <v>552</v>
      </c>
      <c r="J152" s="12">
        <v>8714689203516</v>
      </c>
      <c r="K152" s="12">
        <v>8714689203714</v>
      </c>
      <c r="L152" s="10">
        <v>31</v>
      </c>
      <c r="M152" s="13">
        <v>0</v>
      </c>
      <c r="N152" s="14">
        <f t="shared" si="2"/>
        <v>0</v>
      </c>
    </row>
    <row r="153" spans="1:14" s="8" customFormat="1" ht="24.6" x14ac:dyDescent="0.3">
      <c r="A153" s="15">
        <v>535275</v>
      </c>
      <c r="B153" s="15">
        <v>30</v>
      </c>
      <c r="C153" s="16" t="s">
        <v>381</v>
      </c>
      <c r="D153" s="17">
        <v>30</v>
      </c>
      <c r="E153" s="16" t="s">
        <v>572</v>
      </c>
      <c r="F153" s="9" t="s">
        <v>555</v>
      </c>
      <c r="G153" s="9" t="s">
        <v>554</v>
      </c>
      <c r="H153" s="11"/>
      <c r="I153" s="9" t="s">
        <v>552</v>
      </c>
      <c r="J153" s="12">
        <v>8710912951889</v>
      </c>
      <c r="K153" s="12">
        <v>8710912059660</v>
      </c>
      <c r="L153" s="10">
        <v>29</v>
      </c>
      <c r="M153" s="13">
        <v>0</v>
      </c>
      <c r="N153" s="14">
        <f t="shared" si="2"/>
        <v>0</v>
      </c>
    </row>
    <row r="154" spans="1:14" s="8" customFormat="1" ht="13.8" x14ac:dyDescent="0.3">
      <c r="A154" s="15">
        <v>288501</v>
      </c>
      <c r="B154" s="15">
        <v>4</v>
      </c>
      <c r="C154" s="16" t="s">
        <v>5</v>
      </c>
      <c r="D154" s="17">
        <v>187</v>
      </c>
      <c r="E154" s="16" t="s">
        <v>572</v>
      </c>
      <c r="F154" s="9" t="s">
        <v>6</v>
      </c>
      <c r="G154" s="9" t="s">
        <v>7</v>
      </c>
      <c r="H154" s="11"/>
      <c r="I154" s="9" t="s">
        <v>8</v>
      </c>
      <c r="J154" s="12">
        <v>7622210495716</v>
      </c>
      <c r="K154" s="12">
        <v>8710401336128</v>
      </c>
      <c r="L154" s="10">
        <v>445</v>
      </c>
      <c r="M154" s="13">
        <v>0</v>
      </c>
      <c r="N154" s="14">
        <f t="shared" si="2"/>
        <v>0</v>
      </c>
    </row>
    <row r="155" spans="1:14" s="8" customFormat="1" ht="13.8" x14ac:dyDescent="0.3">
      <c r="A155" s="15">
        <v>218328</v>
      </c>
      <c r="B155" s="15">
        <v>4</v>
      </c>
      <c r="C155" s="16" t="s">
        <v>11</v>
      </c>
      <c r="D155" s="17">
        <v>171</v>
      </c>
      <c r="E155" s="16" t="s">
        <v>572</v>
      </c>
      <c r="F155" s="9" t="s">
        <v>12</v>
      </c>
      <c r="G155" s="9" t="s">
        <v>7</v>
      </c>
      <c r="H155" s="11"/>
      <c r="I155" s="9" t="s">
        <v>8</v>
      </c>
      <c r="J155" s="12">
        <v>7622210124418</v>
      </c>
      <c r="K155" s="12">
        <v>7622210124395</v>
      </c>
      <c r="L155" s="10">
        <v>199</v>
      </c>
      <c r="M155" s="13">
        <v>0</v>
      </c>
      <c r="N155" s="14">
        <f t="shared" si="2"/>
        <v>0</v>
      </c>
    </row>
    <row r="156" spans="1:14" s="8" customFormat="1" ht="13.8" x14ac:dyDescent="0.3">
      <c r="A156" s="15">
        <v>118310</v>
      </c>
      <c r="B156" s="15">
        <v>16</v>
      </c>
      <c r="C156" s="16" t="s">
        <v>5</v>
      </c>
      <c r="D156" s="17">
        <v>154</v>
      </c>
      <c r="E156" s="16" t="s">
        <v>572</v>
      </c>
      <c r="F156" s="9" t="s">
        <v>9</v>
      </c>
      <c r="G156" s="9" t="s">
        <v>10</v>
      </c>
      <c r="H156" s="11"/>
      <c r="I156" s="9" t="s">
        <v>8</v>
      </c>
      <c r="J156" s="12">
        <v>7622300336738</v>
      </c>
      <c r="K156" s="12">
        <v>7622210314734</v>
      </c>
      <c r="L156" s="10">
        <v>100</v>
      </c>
      <c r="M156" s="13">
        <v>0</v>
      </c>
      <c r="N156" s="14">
        <f t="shared" si="2"/>
        <v>0</v>
      </c>
    </row>
    <row r="157" spans="1:14" s="8" customFormat="1" ht="13.8" x14ac:dyDescent="0.3">
      <c r="A157" s="15">
        <v>168774</v>
      </c>
      <c r="B157" s="15">
        <v>10</v>
      </c>
      <c r="C157" s="16" t="s">
        <v>5</v>
      </c>
      <c r="D157" s="17">
        <v>250</v>
      </c>
      <c r="E157" s="16" t="s">
        <v>572</v>
      </c>
      <c r="F157" s="9" t="s">
        <v>13</v>
      </c>
      <c r="G157" s="9" t="s">
        <v>14</v>
      </c>
      <c r="H157" s="11"/>
      <c r="I157" s="9" t="s">
        <v>8</v>
      </c>
      <c r="J157" s="12">
        <v>0</v>
      </c>
      <c r="K157" s="12">
        <v>8710775903605</v>
      </c>
      <c r="L157" s="10">
        <v>40</v>
      </c>
      <c r="M157" s="13">
        <v>0</v>
      </c>
      <c r="N157" s="14">
        <f t="shared" si="2"/>
        <v>0</v>
      </c>
    </row>
    <row r="158" spans="1:14" s="8" customFormat="1" ht="13.8" x14ac:dyDescent="0.3">
      <c r="A158" s="15">
        <v>97733</v>
      </c>
      <c r="B158" s="15">
        <v>36</v>
      </c>
      <c r="C158" s="16" t="s">
        <v>5</v>
      </c>
      <c r="D158" s="17">
        <v>150</v>
      </c>
      <c r="E158" s="16" t="s">
        <v>572</v>
      </c>
      <c r="F158" s="9" t="s">
        <v>15</v>
      </c>
      <c r="G158" s="9" t="s">
        <v>16</v>
      </c>
      <c r="H158" s="11"/>
      <c r="I158" s="9" t="s">
        <v>8</v>
      </c>
      <c r="J158" s="12">
        <v>8710476806069</v>
      </c>
      <c r="K158" s="12">
        <v>8710476814118</v>
      </c>
      <c r="L158" s="10">
        <v>15</v>
      </c>
      <c r="M158" s="13">
        <v>0</v>
      </c>
      <c r="N158" s="14">
        <f t="shared" si="2"/>
        <v>0</v>
      </c>
    </row>
    <row r="159" spans="1:14" s="8" customFormat="1" ht="13.8" x14ac:dyDescent="0.3">
      <c r="A159" s="15">
        <v>291907</v>
      </c>
      <c r="B159" s="15">
        <v>2</v>
      </c>
      <c r="C159" s="16" t="s">
        <v>5</v>
      </c>
      <c r="D159" s="17">
        <v>2</v>
      </c>
      <c r="E159" s="16" t="s">
        <v>573</v>
      </c>
      <c r="F159" s="9" t="s">
        <v>484</v>
      </c>
      <c r="G159" s="9" t="s">
        <v>69</v>
      </c>
      <c r="H159" s="11"/>
      <c r="I159" s="9" t="s">
        <v>485</v>
      </c>
      <c r="J159" s="12">
        <v>8711000334331</v>
      </c>
      <c r="K159" s="12">
        <v>8711000334348</v>
      </c>
      <c r="L159" s="10">
        <v>12</v>
      </c>
      <c r="M159" s="13">
        <v>0</v>
      </c>
      <c r="N159" s="14">
        <f t="shared" si="2"/>
        <v>0</v>
      </c>
    </row>
    <row r="160" spans="1:14" s="8" customFormat="1" ht="13.8" x14ac:dyDescent="0.3">
      <c r="A160" s="15">
        <v>66323</v>
      </c>
      <c r="B160" s="15">
        <v>6</v>
      </c>
      <c r="C160" s="16" t="s">
        <v>5</v>
      </c>
      <c r="D160" s="17">
        <v>500</v>
      </c>
      <c r="E160" s="16" t="s">
        <v>572</v>
      </c>
      <c r="F160" s="9" t="s">
        <v>68</v>
      </c>
      <c r="G160" s="9" t="s">
        <v>69</v>
      </c>
      <c r="H160" s="11"/>
      <c r="I160" s="9" t="s">
        <v>70</v>
      </c>
      <c r="J160" s="12">
        <v>8711000003244</v>
      </c>
      <c r="K160" s="12">
        <v>8711000803240</v>
      </c>
      <c r="L160" s="10">
        <v>83</v>
      </c>
      <c r="M160" s="13">
        <v>0</v>
      </c>
      <c r="N160" s="14">
        <f t="shared" si="2"/>
        <v>0</v>
      </c>
    </row>
    <row r="161" spans="1:14" s="8" customFormat="1" ht="13.8" x14ac:dyDescent="0.3">
      <c r="A161" s="15">
        <v>123675</v>
      </c>
      <c r="B161" s="15">
        <v>6</v>
      </c>
      <c r="C161" s="16" t="s">
        <v>5</v>
      </c>
      <c r="D161" s="17">
        <v>1</v>
      </c>
      <c r="E161" s="16" t="s">
        <v>21</v>
      </c>
      <c r="F161" s="9" t="s">
        <v>71</v>
      </c>
      <c r="G161" s="9" t="s">
        <v>69</v>
      </c>
      <c r="H161" s="11"/>
      <c r="I161" s="9" t="s">
        <v>70</v>
      </c>
      <c r="J161" s="12">
        <v>8711000337868</v>
      </c>
      <c r="K161" s="12">
        <v>0</v>
      </c>
      <c r="L161" s="10">
        <v>13</v>
      </c>
      <c r="M161" s="13">
        <v>0</v>
      </c>
      <c r="N161" s="14">
        <f t="shared" si="2"/>
        <v>0</v>
      </c>
    </row>
    <row r="162" spans="1:14" s="8" customFormat="1" ht="13.8" x14ac:dyDescent="0.3">
      <c r="A162" s="15">
        <v>720587</v>
      </c>
      <c r="B162" s="15">
        <v>1</v>
      </c>
      <c r="C162" s="16" t="s">
        <v>26</v>
      </c>
      <c r="D162" s="17">
        <v>2</v>
      </c>
      <c r="E162" s="16" t="s">
        <v>573</v>
      </c>
      <c r="F162" s="9" t="s">
        <v>416</v>
      </c>
      <c r="G162" s="9" t="s">
        <v>69</v>
      </c>
      <c r="H162" s="11"/>
      <c r="I162" s="9" t="s">
        <v>417</v>
      </c>
      <c r="J162" s="12">
        <v>8711000342664</v>
      </c>
      <c r="K162" s="12">
        <v>8711000342671</v>
      </c>
      <c r="L162" s="10">
        <v>55</v>
      </c>
      <c r="M162" s="13">
        <v>0</v>
      </c>
      <c r="N162" s="14">
        <f t="shared" si="2"/>
        <v>0</v>
      </c>
    </row>
    <row r="163" spans="1:14" s="8" customFormat="1" ht="13.8" x14ac:dyDescent="0.3">
      <c r="A163" s="15">
        <v>673515</v>
      </c>
      <c r="B163" s="15">
        <v>1</v>
      </c>
      <c r="C163" s="16" t="s">
        <v>11</v>
      </c>
      <c r="D163" s="17">
        <v>1.5</v>
      </c>
      <c r="E163" s="16" t="s">
        <v>21</v>
      </c>
      <c r="F163" s="9" t="s">
        <v>418</v>
      </c>
      <c r="G163" s="9" t="s">
        <v>22</v>
      </c>
      <c r="H163" s="11"/>
      <c r="I163" s="9" t="s">
        <v>417</v>
      </c>
      <c r="J163" s="12">
        <v>8710401428878</v>
      </c>
      <c r="K163" s="12">
        <v>0</v>
      </c>
      <c r="L163" s="10">
        <v>35</v>
      </c>
      <c r="M163" s="13">
        <v>0</v>
      </c>
      <c r="N163" s="14">
        <f t="shared" si="2"/>
        <v>0</v>
      </c>
    </row>
    <row r="164" spans="1:14" s="8" customFormat="1" ht="13.8" x14ac:dyDescent="0.3">
      <c r="A164" s="15">
        <v>786368</v>
      </c>
      <c r="B164" s="15">
        <v>1</v>
      </c>
      <c r="C164" s="16" t="s">
        <v>5</v>
      </c>
      <c r="D164" s="17">
        <v>335</v>
      </c>
      <c r="E164" s="16" t="s">
        <v>572</v>
      </c>
      <c r="F164" s="9" t="s">
        <v>219</v>
      </c>
      <c r="G164" s="9" t="s">
        <v>191</v>
      </c>
      <c r="H164" s="11"/>
      <c r="I164" s="9" t="s">
        <v>212</v>
      </c>
      <c r="J164" s="12">
        <v>4001724039112</v>
      </c>
      <c r="K164" s="12">
        <v>4001724039129</v>
      </c>
      <c r="L164" s="10">
        <v>1272</v>
      </c>
      <c r="M164" s="13">
        <v>0</v>
      </c>
      <c r="N164" s="14">
        <f t="shared" si="2"/>
        <v>0</v>
      </c>
    </row>
    <row r="165" spans="1:14" s="8" customFormat="1" ht="13.8" x14ac:dyDescent="0.3">
      <c r="A165" s="15">
        <v>98416</v>
      </c>
      <c r="B165" s="15">
        <v>1</v>
      </c>
      <c r="C165" s="16" t="s">
        <v>26</v>
      </c>
      <c r="D165" s="17">
        <v>1</v>
      </c>
      <c r="E165" s="16" t="s">
        <v>21</v>
      </c>
      <c r="F165" s="9" t="s">
        <v>210</v>
      </c>
      <c r="G165" s="9" t="s">
        <v>211</v>
      </c>
      <c r="H165" s="11"/>
      <c r="I165" s="9" t="s">
        <v>212</v>
      </c>
      <c r="J165" s="12">
        <v>8710401105281</v>
      </c>
      <c r="K165" s="12">
        <v>8710401105946</v>
      </c>
      <c r="L165" s="10">
        <v>595</v>
      </c>
      <c r="M165" s="13">
        <v>0</v>
      </c>
      <c r="N165" s="14">
        <f t="shared" si="2"/>
        <v>0</v>
      </c>
    </row>
    <row r="166" spans="1:14" s="8" customFormat="1" ht="13.8" x14ac:dyDescent="0.3">
      <c r="A166" s="15">
        <v>755781</v>
      </c>
      <c r="B166" s="15">
        <v>1</v>
      </c>
      <c r="C166" s="16" t="s">
        <v>23</v>
      </c>
      <c r="D166" s="17">
        <v>410</v>
      </c>
      <c r="E166" s="16" t="s">
        <v>572</v>
      </c>
      <c r="F166" s="9" t="s">
        <v>223</v>
      </c>
      <c r="G166" s="9" t="s">
        <v>191</v>
      </c>
      <c r="H166" s="11"/>
      <c r="I166" s="9" t="s">
        <v>212</v>
      </c>
      <c r="J166" s="12">
        <v>4001724015505</v>
      </c>
      <c r="K166" s="12">
        <v>4001724012405</v>
      </c>
      <c r="L166" s="10">
        <v>588</v>
      </c>
      <c r="M166" s="13">
        <v>0</v>
      </c>
      <c r="N166" s="14">
        <f t="shared" si="2"/>
        <v>0</v>
      </c>
    </row>
    <row r="167" spans="1:14" s="8" customFormat="1" ht="13.8" x14ac:dyDescent="0.3">
      <c r="A167" s="15">
        <v>29073</v>
      </c>
      <c r="B167" s="15">
        <v>1</v>
      </c>
      <c r="C167" s="16" t="s">
        <v>11</v>
      </c>
      <c r="D167" s="17">
        <v>500</v>
      </c>
      <c r="E167" s="16" t="s">
        <v>572</v>
      </c>
      <c r="F167" s="9" t="s">
        <v>222</v>
      </c>
      <c r="G167" s="9" t="s">
        <v>214</v>
      </c>
      <c r="H167" s="11"/>
      <c r="I167" s="9" t="s">
        <v>212</v>
      </c>
      <c r="J167" s="12">
        <v>4026279975807</v>
      </c>
      <c r="K167" s="12">
        <v>4026279975814</v>
      </c>
      <c r="L167" s="10">
        <v>532</v>
      </c>
      <c r="M167" s="13">
        <v>0</v>
      </c>
      <c r="N167" s="14">
        <f t="shared" si="2"/>
        <v>0</v>
      </c>
    </row>
    <row r="168" spans="1:14" s="8" customFormat="1" ht="13.8" x14ac:dyDescent="0.3">
      <c r="A168" s="15">
        <v>173610</v>
      </c>
      <c r="B168" s="15">
        <v>1</v>
      </c>
      <c r="C168" s="16" t="s">
        <v>26</v>
      </c>
      <c r="D168" s="17">
        <v>500</v>
      </c>
      <c r="E168" s="16" t="s">
        <v>572</v>
      </c>
      <c r="F168" s="9" t="s">
        <v>227</v>
      </c>
      <c r="G168" s="9" t="s">
        <v>228</v>
      </c>
      <c r="H168" s="11"/>
      <c r="I168" s="9" t="s">
        <v>212</v>
      </c>
      <c r="J168" s="12">
        <v>8710401751860</v>
      </c>
      <c r="K168" s="12">
        <v>8710401753130</v>
      </c>
      <c r="L168" s="10">
        <v>467</v>
      </c>
      <c r="M168" s="13">
        <v>0</v>
      </c>
      <c r="N168" s="14">
        <f t="shared" si="2"/>
        <v>0</v>
      </c>
    </row>
    <row r="169" spans="1:14" s="8" customFormat="1" ht="13.8" x14ac:dyDescent="0.3">
      <c r="A169" s="15">
        <v>117867</v>
      </c>
      <c r="B169" s="15">
        <v>1</v>
      </c>
      <c r="C169" s="16" t="s">
        <v>26</v>
      </c>
      <c r="D169" s="17">
        <v>900</v>
      </c>
      <c r="E169" s="16" t="s">
        <v>572</v>
      </c>
      <c r="F169" s="9" t="s">
        <v>221</v>
      </c>
      <c r="G169" s="9" t="s">
        <v>216</v>
      </c>
      <c r="H169" s="11"/>
      <c r="I169" s="9" t="s">
        <v>212</v>
      </c>
      <c r="J169" s="12">
        <v>8717591518020</v>
      </c>
      <c r="K169" s="12">
        <v>8717591518037</v>
      </c>
      <c r="L169" s="10">
        <v>408</v>
      </c>
      <c r="M169" s="13">
        <v>0</v>
      </c>
      <c r="N169" s="14">
        <f t="shared" si="2"/>
        <v>0</v>
      </c>
    </row>
    <row r="170" spans="1:14" s="8" customFormat="1" ht="13.8" x14ac:dyDescent="0.3">
      <c r="A170" s="15">
        <v>644891</v>
      </c>
      <c r="B170" s="15">
        <v>1</v>
      </c>
      <c r="C170" s="16" t="s">
        <v>26</v>
      </c>
      <c r="D170" s="17">
        <v>1</v>
      </c>
      <c r="E170" s="16" t="s">
        <v>21</v>
      </c>
      <c r="F170" s="9" t="s">
        <v>213</v>
      </c>
      <c r="G170" s="9" t="s">
        <v>214</v>
      </c>
      <c r="H170" s="11"/>
      <c r="I170" s="9" t="s">
        <v>212</v>
      </c>
      <c r="J170" s="12">
        <v>4026279900007</v>
      </c>
      <c r="K170" s="12">
        <v>4026279900014</v>
      </c>
      <c r="L170" s="10">
        <v>384</v>
      </c>
      <c r="M170" s="13">
        <v>0</v>
      </c>
      <c r="N170" s="14">
        <f t="shared" si="2"/>
        <v>0</v>
      </c>
    </row>
    <row r="171" spans="1:14" s="8" customFormat="1" ht="13.8" x14ac:dyDescent="0.3">
      <c r="A171" s="15">
        <v>199239</v>
      </c>
      <c r="B171" s="15">
        <v>1</v>
      </c>
      <c r="C171" s="16" t="s">
        <v>5</v>
      </c>
      <c r="D171" s="17">
        <v>355</v>
      </c>
      <c r="E171" s="16" t="s">
        <v>572</v>
      </c>
      <c r="F171" s="9" t="s">
        <v>237</v>
      </c>
      <c r="G171" s="9" t="s">
        <v>25</v>
      </c>
      <c r="H171" s="11"/>
      <c r="I171" s="9" t="s">
        <v>212</v>
      </c>
      <c r="J171" s="12">
        <v>8718989025403</v>
      </c>
      <c r="K171" s="12">
        <v>8718989025410</v>
      </c>
      <c r="L171" s="10">
        <v>312</v>
      </c>
      <c r="M171" s="13">
        <v>0</v>
      </c>
      <c r="N171" s="14">
        <f t="shared" si="2"/>
        <v>0</v>
      </c>
    </row>
    <row r="172" spans="1:14" s="8" customFormat="1" ht="13.8" x14ac:dyDescent="0.3">
      <c r="A172" s="15">
        <v>38899</v>
      </c>
      <c r="B172" s="15">
        <v>1</v>
      </c>
      <c r="C172" s="16" t="s">
        <v>5</v>
      </c>
      <c r="D172" s="17">
        <v>450</v>
      </c>
      <c r="E172" s="16" t="s">
        <v>572</v>
      </c>
      <c r="F172" s="9" t="s">
        <v>255</v>
      </c>
      <c r="G172" s="9" t="s">
        <v>192</v>
      </c>
      <c r="H172" s="11"/>
      <c r="I172" s="9" t="s">
        <v>212</v>
      </c>
      <c r="J172" s="12">
        <v>8710683008003</v>
      </c>
      <c r="K172" s="12">
        <v>8710479500117</v>
      </c>
      <c r="L172" s="10">
        <v>277</v>
      </c>
      <c r="M172" s="13">
        <v>0</v>
      </c>
      <c r="N172" s="14">
        <f t="shared" si="2"/>
        <v>0</v>
      </c>
    </row>
    <row r="173" spans="1:14" s="8" customFormat="1" ht="13.8" x14ac:dyDescent="0.3">
      <c r="A173" s="15">
        <v>55905</v>
      </c>
      <c r="B173" s="15">
        <v>1</v>
      </c>
      <c r="C173" s="16" t="s">
        <v>5</v>
      </c>
      <c r="D173" s="17">
        <v>355</v>
      </c>
      <c r="E173" s="16" t="s">
        <v>572</v>
      </c>
      <c r="F173" s="9" t="s">
        <v>237</v>
      </c>
      <c r="G173" s="9" t="s">
        <v>25</v>
      </c>
      <c r="H173" s="11"/>
      <c r="I173" s="9" t="s">
        <v>212</v>
      </c>
      <c r="J173" s="12">
        <v>0</v>
      </c>
      <c r="K173" s="12">
        <v>0</v>
      </c>
      <c r="L173" s="10">
        <v>249</v>
      </c>
      <c r="M173" s="13">
        <v>0</v>
      </c>
      <c r="N173" s="14">
        <f t="shared" si="2"/>
        <v>0</v>
      </c>
    </row>
    <row r="174" spans="1:14" s="8" customFormat="1" ht="13.8" x14ac:dyDescent="0.3">
      <c r="A174" s="15">
        <v>49000</v>
      </c>
      <c r="B174" s="15">
        <v>1</v>
      </c>
      <c r="C174" s="16" t="s">
        <v>26</v>
      </c>
      <c r="D174" s="17">
        <v>750</v>
      </c>
      <c r="E174" s="16" t="s">
        <v>572</v>
      </c>
      <c r="F174" s="9" t="s">
        <v>240</v>
      </c>
      <c r="G174" s="9" t="s">
        <v>241</v>
      </c>
      <c r="H174" s="11"/>
      <c r="I174" s="9" t="s">
        <v>212</v>
      </c>
      <c r="J174" s="12">
        <v>8710449927968</v>
      </c>
      <c r="K174" s="12">
        <v>8710449927944</v>
      </c>
      <c r="L174" s="10">
        <v>235</v>
      </c>
      <c r="M174" s="13">
        <v>0</v>
      </c>
      <c r="N174" s="14">
        <f t="shared" si="2"/>
        <v>0</v>
      </c>
    </row>
    <row r="175" spans="1:14" s="8" customFormat="1" ht="13.8" x14ac:dyDescent="0.3">
      <c r="A175" s="15">
        <v>98373</v>
      </c>
      <c r="B175" s="15">
        <v>1</v>
      </c>
      <c r="C175" s="16" t="s">
        <v>5</v>
      </c>
      <c r="D175" s="17">
        <v>450</v>
      </c>
      <c r="E175" s="16" t="s">
        <v>572</v>
      </c>
      <c r="F175" s="9" t="s">
        <v>238</v>
      </c>
      <c r="G175" s="9" t="s">
        <v>239</v>
      </c>
      <c r="H175" s="11"/>
      <c r="I175" s="9" t="s">
        <v>212</v>
      </c>
      <c r="J175" s="12">
        <v>8710624277062</v>
      </c>
      <c r="K175" s="12">
        <v>8710624277079</v>
      </c>
      <c r="L175" s="10">
        <v>233</v>
      </c>
      <c r="M175" s="13">
        <v>0</v>
      </c>
      <c r="N175" s="14">
        <f t="shared" si="2"/>
        <v>0</v>
      </c>
    </row>
    <row r="176" spans="1:14" s="8" customFormat="1" ht="15.6" customHeight="1" x14ac:dyDescent="0.3">
      <c r="A176" s="15">
        <v>199241</v>
      </c>
      <c r="B176" s="15">
        <v>1</v>
      </c>
      <c r="C176" s="16" t="s">
        <v>5</v>
      </c>
      <c r="D176" s="17">
        <v>340</v>
      </c>
      <c r="E176" s="16" t="s">
        <v>572</v>
      </c>
      <c r="F176" s="9" t="s">
        <v>245</v>
      </c>
      <c r="G176" s="9" t="s">
        <v>25</v>
      </c>
      <c r="H176" s="11"/>
      <c r="I176" s="9" t="s">
        <v>212</v>
      </c>
      <c r="J176" s="12">
        <v>8718989025366</v>
      </c>
      <c r="K176" s="12">
        <v>8718989025373</v>
      </c>
      <c r="L176" s="10">
        <v>216</v>
      </c>
      <c r="M176" s="13">
        <v>0</v>
      </c>
      <c r="N176" s="14">
        <f t="shared" si="2"/>
        <v>0</v>
      </c>
    </row>
    <row r="177" spans="1:14" s="8" customFormat="1" ht="13.8" x14ac:dyDescent="0.3">
      <c r="A177" s="15">
        <v>197443</v>
      </c>
      <c r="B177" s="15">
        <v>1</v>
      </c>
      <c r="C177" s="16" t="s">
        <v>11</v>
      </c>
      <c r="D177" s="17">
        <v>1.4</v>
      </c>
      <c r="E177" s="16" t="s">
        <v>21</v>
      </c>
      <c r="F177" s="9" t="s">
        <v>220</v>
      </c>
      <c r="G177" s="9" t="s">
        <v>218</v>
      </c>
      <c r="H177" s="11"/>
      <c r="I177" s="9" t="s">
        <v>212</v>
      </c>
      <c r="J177" s="12">
        <v>8716221203800</v>
      </c>
      <c r="K177" s="12">
        <v>8718337203804</v>
      </c>
      <c r="L177" s="10">
        <v>211</v>
      </c>
      <c r="M177" s="13">
        <v>0</v>
      </c>
      <c r="N177" s="14">
        <f t="shared" si="2"/>
        <v>0</v>
      </c>
    </row>
    <row r="178" spans="1:14" s="8" customFormat="1" ht="13.8" x14ac:dyDescent="0.3">
      <c r="A178" s="15">
        <v>164678</v>
      </c>
      <c r="B178" s="15">
        <v>1</v>
      </c>
      <c r="C178" s="16" t="s">
        <v>26</v>
      </c>
      <c r="D178" s="17">
        <v>900</v>
      </c>
      <c r="E178" s="16" t="s">
        <v>572</v>
      </c>
      <c r="F178" s="9" t="s">
        <v>215</v>
      </c>
      <c r="G178" s="9" t="s">
        <v>216</v>
      </c>
      <c r="H178" s="11"/>
      <c r="I178" s="9" t="s">
        <v>212</v>
      </c>
      <c r="J178" s="12">
        <v>8718858353316</v>
      </c>
      <c r="K178" s="12">
        <v>8718858353323</v>
      </c>
      <c r="L178" s="10">
        <v>165</v>
      </c>
      <c r="M178" s="13">
        <v>0</v>
      </c>
      <c r="N178" s="14">
        <f t="shared" si="2"/>
        <v>0</v>
      </c>
    </row>
    <row r="179" spans="1:14" s="8" customFormat="1" ht="13.8" x14ac:dyDescent="0.3">
      <c r="A179" s="15">
        <v>175545</v>
      </c>
      <c r="B179" s="15">
        <v>1</v>
      </c>
      <c r="C179" s="16" t="s">
        <v>11</v>
      </c>
      <c r="D179" s="17">
        <v>2.5499999999999998</v>
      </c>
      <c r="E179" s="16" t="s">
        <v>21</v>
      </c>
      <c r="F179" s="9" t="s">
        <v>224</v>
      </c>
      <c r="G179" s="9" t="s">
        <v>214</v>
      </c>
      <c r="H179" s="11"/>
      <c r="I179" s="9" t="s">
        <v>212</v>
      </c>
      <c r="J179" s="12">
        <v>4026279977320</v>
      </c>
      <c r="K179" s="12">
        <v>4026279977337</v>
      </c>
      <c r="L179" s="10">
        <v>164</v>
      </c>
      <c r="M179" s="13">
        <v>0</v>
      </c>
      <c r="N179" s="14">
        <f t="shared" si="2"/>
        <v>0</v>
      </c>
    </row>
    <row r="180" spans="1:14" s="8" customFormat="1" ht="13.8" x14ac:dyDescent="0.3">
      <c r="A180" s="15">
        <v>72930</v>
      </c>
      <c r="B180" s="15">
        <v>1</v>
      </c>
      <c r="C180" s="16" t="s">
        <v>26</v>
      </c>
      <c r="D180" s="17">
        <v>330</v>
      </c>
      <c r="E180" s="16" t="s">
        <v>572</v>
      </c>
      <c r="F180" s="9" t="s">
        <v>244</v>
      </c>
      <c r="G180" s="9" t="s">
        <v>243</v>
      </c>
      <c r="H180" s="11"/>
      <c r="I180" s="9" t="s">
        <v>212</v>
      </c>
      <c r="J180" s="12">
        <v>3291810024752</v>
      </c>
      <c r="K180" s="12">
        <v>3291811004296</v>
      </c>
      <c r="L180" s="10">
        <v>155</v>
      </c>
      <c r="M180" s="13">
        <v>0</v>
      </c>
      <c r="N180" s="14">
        <f t="shared" si="2"/>
        <v>0</v>
      </c>
    </row>
    <row r="181" spans="1:14" s="8" customFormat="1" ht="13.8" x14ac:dyDescent="0.3">
      <c r="A181" s="15">
        <v>623968</v>
      </c>
      <c r="B181" s="15">
        <v>1</v>
      </c>
      <c r="C181" s="16" t="s">
        <v>11</v>
      </c>
      <c r="D181" s="17">
        <v>360</v>
      </c>
      <c r="E181" s="16" t="s">
        <v>572</v>
      </c>
      <c r="F181" s="9" t="s">
        <v>247</v>
      </c>
      <c r="G181" s="9" t="s">
        <v>248</v>
      </c>
      <c r="H181" s="11"/>
      <c r="I181" s="9" t="s">
        <v>212</v>
      </c>
      <c r="J181" s="12">
        <v>8710861894442</v>
      </c>
      <c r="K181" s="12">
        <v>8710861094446</v>
      </c>
      <c r="L181" s="10">
        <v>152</v>
      </c>
      <c r="M181" s="13">
        <v>0</v>
      </c>
      <c r="N181" s="14">
        <f t="shared" si="2"/>
        <v>0</v>
      </c>
    </row>
    <row r="182" spans="1:14" s="8" customFormat="1" ht="13.8" x14ac:dyDescent="0.3">
      <c r="A182" s="15">
        <v>113027</v>
      </c>
      <c r="B182" s="15">
        <v>1</v>
      </c>
      <c r="C182" s="16" t="s">
        <v>11</v>
      </c>
      <c r="D182" s="17">
        <v>3</v>
      </c>
      <c r="E182" s="16" t="s">
        <v>21</v>
      </c>
      <c r="F182" s="9" t="s">
        <v>217</v>
      </c>
      <c r="G182" s="9" t="s">
        <v>218</v>
      </c>
      <c r="H182" s="11"/>
      <c r="I182" s="9" t="s">
        <v>212</v>
      </c>
      <c r="J182" s="12">
        <v>8716221095320</v>
      </c>
      <c r="K182" s="12">
        <v>0</v>
      </c>
      <c r="L182" s="10">
        <v>140</v>
      </c>
      <c r="M182" s="13">
        <v>0</v>
      </c>
      <c r="N182" s="14">
        <f t="shared" si="2"/>
        <v>0</v>
      </c>
    </row>
    <row r="183" spans="1:14" s="8" customFormat="1" ht="13.8" x14ac:dyDescent="0.3">
      <c r="A183" s="15">
        <v>174836</v>
      </c>
      <c r="B183" s="15">
        <v>1</v>
      </c>
      <c r="C183" s="16" t="s">
        <v>11</v>
      </c>
      <c r="D183" s="17">
        <v>1.32</v>
      </c>
      <c r="E183" s="16" t="s">
        <v>21</v>
      </c>
      <c r="F183" s="9" t="s">
        <v>229</v>
      </c>
      <c r="G183" s="9" t="s">
        <v>228</v>
      </c>
      <c r="H183" s="11"/>
      <c r="I183" s="9" t="s">
        <v>212</v>
      </c>
      <c r="J183" s="12">
        <v>8710401417957</v>
      </c>
      <c r="K183" s="12">
        <v>0</v>
      </c>
      <c r="L183" s="10">
        <v>136</v>
      </c>
      <c r="M183" s="13">
        <v>0</v>
      </c>
      <c r="N183" s="14">
        <f t="shared" si="2"/>
        <v>0</v>
      </c>
    </row>
    <row r="184" spans="1:14" s="8" customFormat="1" ht="13.8" x14ac:dyDescent="0.3">
      <c r="A184" s="15">
        <v>119637</v>
      </c>
      <c r="B184" s="15">
        <v>1</v>
      </c>
      <c r="C184" s="16" t="s">
        <v>26</v>
      </c>
      <c r="D184" s="17">
        <v>600</v>
      </c>
      <c r="E184" s="16" t="s">
        <v>572</v>
      </c>
      <c r="F184" s="9" t="s">
        <v>242</v>
      </c>
      <c r="G184" s="9" t="s">
        <v>243</v>
      </c>
      <c r="H184" s="11"/>
      <c r="I184" s="9" t="s">
        <v>212</v>
      </c>
      <c r="J184" s="12">
        <v>3291810188577</v>
      </c>
      <c r="K184" s="12">
        <v>3291811272626</v>
      </c>
      <c r="L184" s="10">
        <v>88</v>
      </c>
      <c r="M184" s="13">
        <v>0</v>
      </c>
      <c r="N184" s="14">
        <f t="shared" si="2"/>
        <v>0</v>
      </c>
    </row>
    <row r="185" spans="1:14" s="8" customFormat="1" ht="13.8" x14ac:dyDescent="0.3">
      <c r="A185" s="15">
        <v>781619</v>
      </c>
      <c r="B185" s="15">
        <v>1</v>
      </c>
      <c r="C185" s="16" t="s">
        <v>5</v>
      </c>
      <c r="D185" s="17">
        <v>300</v>
      </c>
      <c r="E185" s="16" t="s">
        <v>572</v>
      </c>
      <c r="F185" s="9" t="s">
        <v>253</v>
      </c>
      <c r="G185" s="9" t="s">
        <v>254</v>
      </c>
      <c r="H185" s="11"/>
      <c r="I185" s="9" t="s">
        <v>212</v>
      </c>
      <c r="J185" s="12">
        <v>8717774266427</v>
      </c>
      <c r="K185" s="12">
        <v>8717774266434</v>
      </c>
      <c r="L185" s="10">
        <v>79</v>
      </c>
      <c r="M185" s="13">
        <v>0</v>
      </c>
      <c r="N185" s="14">
        <f t="shared" si="2"/>
        <v>0</v>
      </c>
    </row>
    <row r="186" spans="1:14" s="8" customFormat="1" ht="13.8" x14ac:dyDescent="0.3">
      <c r="A186" s="15">
        <v>193519</v>
      </c>
      <c r="B186" s="15">
        <v>1</v>
      </c>
      <c r="C186" s="16" t="s">
        <v>26</v>
      </c>
      <c r="D186" s="17">
        <v>2.5</v>
      </c>
      <c r="E186" s="16" t="s">
        <v>21</v>
      </c>
      <c r="F186" s="9" t="s">
        <v>233</v>
      </c>
      <c r="G186" s="9" t="s">
        <v>234</v>
      </c>
      <c r="H186" s="11"/>
      <c r="I186" s="9" t="s">
        <v>212</v>
      </c>
      <c r="J186" s="12">
        <v>8710438037777</v>
      </c>
      <c r="K186" s="12">
        <v>18710438126720</v>
      </c>
      <c r="L186" s="10">
        <v>57</v>
      </c>
      <c r="M186" s="13">
        <v>0</v>
      </c>
      <c r="N186" s="14">
        <f t="shared" si="2"/>
        <v>0</v>
      </c>
    </row>
    <row r="187" spans="1:14" s="8" customFormat="1" ht="13.8" x14ac:dyDescent="0.3">
      <c r="A187" s="15">
        <v>113032</v>
      </c>
      <c r="B187" s="15">
        <v>1</v>
      </c>
      <c r="C187" s="16" t="s">
        <v>11</v>
      </c>
      <c r="D187" s="17">
        <v>2.8</v>
      </c>
      <c r="E187" s="16" t="s">
        <v>21</v>
      </c>
      <c r="F187" s="9" t="s">
        <v>226</v>
      </c>
      <c r="G187" s="9" t="s">
        <v>218</v>
      </c>
      <c r="H187" s="11"/>
      <c r="I187" s="9" t="s">
        <v>212</v>
      </c>
      <c r="J187" s="12">
        <v>0</v>
      </c>
      <c r="K187" s="12">
        <v>0</v>
      </c>
      <c r="L187" s="10">
        <v>45</v>
      </c>
      <c r="M187" s="13">
        <v>0</v>
      </c>
      <c r="N187" s="14">
        <f t="shared" si="2"/>
        <v>0</v>
      </c>
    </row>
    <row r="188" spans="1:14" s="8" customFormat="1" ht="13.8" x14ac:dyDescent="0.3">
      <c r="A188" s="15">
        <v>113029</v>
      </c>
      <c r="B188" s="15">
        <v>1</v>
      </c>
      <c r="C188" s="16" t="s">
        <v>11</v>
      </c>
      <c r="D188" s="17">
        <v>3.4</v>
      </c>
      <c r="E188" s="16" t="s">
        <v>21</v>
      </c>
      <c r="F188" s="9" t="s">
        <v>232</v>
      </c>
      <c r="G188" s="9" t="s">
        <v>218</v>
      </c>
      <c r="H188" s="11"/>
      <c r="I188" s="9" t="s">
        <v>212</v>
      </c>
      <c r="J188" s="12">
        <v>8716221095313</v>
      </c>
      <c r="K188" s="12">
        <v>0</v>
      </c>
      <c r="L188" s="10">
        <v>45</v>
      </c>
      <c r="M188" s="13">
        <v>0</v>
      </c>
      <c r="N188" s="14">
        <f t="shared" si="2"/>
        <v>0</v>
      </c>
    </row>
    <row r="189" spans="1:14" s="8" customFormat="1" ht="13.8" x14ac:dyDescent="0.3">
      <c r="A189" s="15">
        <v>179610</v>
      </c>
      <c r="B189" s="15">
        <v>1</v>
      </c>
      <c r="C189" s="16" t="s">
        <v>26</v>
      </c>
      <c r="D189" s="17">
        <v>2.5</v>
      </c>
      <c r="E189" s="16" t="s">
        <v>21</v>
      </c>
      <c r="F189" s="9" t="s">
        <v>246</v>
      </c>
      <c r="G189" s="9" t="s">
        <v>234</v>
      </c>
      <c r="H189" s="11"/>
      <c r="I189" s="9" t="s">
        <v>212</v>
      </c>
      <c r="J189" s="12">
        <v>8710438042610</v>
      </c>
      <c r="K189" s="12">
        <v>8710438124835</v>
      </c>
      <c r="L189" s="10">
        <v>44</v>
      </c>
      <c r="M189" s="13">
        <v>0</v>
      </c>
      <c r="N189" s="14">
        <f t="shared" si="2"/>
        <v>0</v>
      </c>
    </row>
    <row r="190" spans="1:14" s="8" customFormat="1" ht="13.8" x14ac:dyDescent="0.3">
      <c r="A190" s="15">
        <v>95524</v>
      </c>
      <c r="B190" s="15">
        <v>1</v>
      </c>
      <c r="C190" s="16" t="s">
        <v>11</v>
      </c>
      <c r="D190" s="17">
        <v>1.35</v>
      </c>
      <c r="E190" s="16" t="s">
        <v>21</v>
      </c>
      <c r="F190" s="9" t="s">
        <v>230</v>
      </c>
      <c r="G190" s="9" t="s">
        <v>231</v>
      </c>
      <c r="H190" s="11"/>
      <c r="I190" s="9" t="s">
        <v>212</v>
      </c>
      <c r="J190" s="12">
        <v>8718657710440</v>
      </c>
      <c r="K190" s="12">
        <v>0</v>
      </c>
      <c r="L190" s="10">
        <v>40</v>
      </c>
      <c r="M190" s="13">
        <v>0</v>
      </c>
      <c r="N190" s="14">
        <f t="shared" si="2"/>
        <v>0</v>
      </c>
    </row>
    <row r="191" spans="1:14" s="8" customFormat="1" ht="13.8" x14ac:dyDescent="0.3">
      <c r="A191" s="15">
        <v>189902</v>
      </c>
      <c r="B191" s="15">
        <v>1</v>
      </c>
      <c r="C191" s="16" t="s">
        <v>11</v>
      </c>
      <c r="D191" s="17">
        <v>14</v>
      </c>
      <c r="E191" s="16" t="s">
        <v>23</v>
      </c>
      <c r="F191" s="9" t="s">
        <v>235</v>
      </c>
      <c r="G191" s="9" t="s">
        <v>236</v>
      </c>
      <c r="H191" s="11"/>
      <c r="I191" s="9" t="s">
        <v>212</v>
      </c>
      <c r="J191" s="12">
        <v>0</v>
      </c>
      <c r="K191" s="12">
        <v>8717568459431</v>
      </c>
      <c r="L191" s="10">
        <v>36</v>
      </c>
      <c r="M191" s="13">
        <v>0</v>
      </c>
      <c r="N191" s="14">
        <f t="shared" si="2"/>
        <v>0</v>
      </c>
    </row>
    <row r="192" spans="1:14" s="8" customFormat="1" ht="13.8" x14ac:dyDescent="0.3">
      <c r="A192" s="15">
        <v>809687</v>
      </c>
      <c r="B192" s="15">
        <v>1</v>
      </c>
      <c r="C192" s="16" t="s">
        <v>26</v>
      </c>
      <c r="D192" s="17">
        <v>2.5</v>
      </c>
      <c r="E192" s="16" t="s">
        <v>21</v>
      </c>
      <c r="F192" s="9" t="s">
        <v>251</v>
      </c>
      <c r="G192" s="9" t="s">
        <v>252</v>
      </c>
      <c r="H192" s="11"/>
      <c r="I192" s="9" t="s">
        <v>212</v>
      </c>
      <c r="J192" s="12">
        <v>5411683002734</v>
      </c>
      <c r="K192" s="12">
        <v>5411683002802</v>
      </c>
      <c r="L192" s="10">
        <v>36</v>
      </c>
      <c r="M192" s="13">
        <v>0</v>
      </c>
      <c r="N192" s="14">
        <f t="shared" si="2"/>
        <v>0</v>
      </c>
    </row>
    <row r="193" spans="1:14" s="8" customFormat="1" ht="13.8" x14ac:dyDescent="0.3">
      <c r="A193" s="15">
        <v>113030</v>
      </c>
      <c r="B193" s="15">
        <v>1</v>
      </c>
      <c r="C193" s="16" t="s">
        <v>11</v>
      </c>
      <c r="D193" s="17">
        <v>2.88</v>
      </c>
      <c r="E193" s="16" t="s">
        <v>21</v>
      </c>
      <c r="F193" s="9" t="s">
        <v>225</v>
      </c>
      <c r="G193" s="9" t="s">
        <v>218</v>
      </c>
      <c r="H193" s="11"/>
      <c r="I193" s="9" t="s">
        <v>212</v>
      </c>
      <c r="J193" s="12">
        <v>8716221095382</v>
      </c>
      <c r="K193" s="12">
        <v>0</v>
      </c>
      <c r="L193" s="10">
        <v>35</v>
      </c>
      <c r="M193" s="13">
        <v>0</v>
      </c>
      <c r="N193" s="14">
        <f t="shared" si="2"/>
        <v>0</v>
      </c>
    </row>
    <row r="194" spans="1:14" s="8" customFormat="1" ht="13.8" x14ac:dyDescent="0.3">
      <c r="A194" s="15">
        <v>99491</v>
      </c>
      <c r="B194" s="15">
        <v>1</v>
      </c>
      <c r="C194" s="16" t="s">
        <v>11</v>
      </c>
      <c r="D194" s="17">
        <v>2.4</v>
      </c>
      <c r="E194" s="16" t="s">
        <v>21</v>
      </c>
      <c r="F194" s="9" t="s">
        <v>249</v>
      </c>
      <c r="G194" s="9" t="s">
        <v>250</v>
      </c>
      <c r="H194" s="11"/>
      <c r="I194" s="9" t="s">
        <v>212</v>
      </c>
      <c r="J194" s="12">
        <v>8711524110930</v>
      </c>
      <c r="K194" s="12">
        <v>0</v>
      </c>
      <c r="L194" s="10">
        <v>31</v>
      </c>
      <c r="M194" s="13">
        <v>0</v>
      </c>
      <c r="N194" s="14">
        <f t="shared" si="2"/>
        <v>0</v>
      </c>
    </row>
    <row r="195" spans="1:14" s="8" customFormat="1" ht="13.8" x14ac:dyDescent="0.3">
      <c r="A195" s="15">
        <v>180502</v>
      </c>
      <c r="B195" s="15">
        <v>1</v>
      </c>
      <c r="C195" s="16" t="s">
        <v>5</v>
      </c>
      <c r="D195" s="17">
        <v>125</v>
      </c>
      <c r="E195" s="16" t="s">
        <v>572</v>
      </c>
      <c r="F195" s="9" t="s">
        <v>262</v>
      </c>
      <c r="G195" s="9" t="s">
        <v>218</v>
      </c>
      <c r="H195" s="11"/>
      <c r="I195" s="9" t="s">
        <v>261</v>
      </c>
      <c r="J195" s="12">
        <v>8716221098284</v>
      </c>
      <c r="K195" s="12">
        <v>8718337206003</v>
      </c>
      <c r="L195" s="10">
        <v>7556</v>
      </c>
      <c r="M195" s="13">
        <v>0</v>
      </c>
      <c r="N195" s="14">
        <f t="shared" si="2"/>
        <v>0</v>
      </c>
    </row>
    <row r="196" spans="1:14" s="8" customFormat="1" ht="13.8" customHeight="1" x14ac:dyDescent="0.3">
      <c r="A196" s="15">
        <v>177808</v>
      </c>
      <c r="B196" s="15">
        <v>1</v>
      </c>
      <c r="C196" s="16" t="s">
        <v>5</v>
      </c>
      <c r="D196" s="17">
        <v>100</v>
      </c>
      <c r="E196" s="16" t="s">
        <v>572</v>
      </c>
      <c r="F196" s="9" t="s">
        <v>264</v>
      </c>
      <c r="G196" s="9" t="s">
        <v>218</v>
      </c>
      <c r="H196" s="11"/>
      <c r="I196" s="9" t="s">
        <v>261</v>
      </c>
      <c r="J196" s="12">
        <v>8716221206139</v>
      </c>
      <c r="K196" s="12">
        <v>8718337206133</v>
      </c>
      <c r="L196" s="10">
        <v>5007</v>
      </c>
      <c r="M196" s="13">
        <v>0</v>
      </c>
      <c r="N196" s="14">
        <f t="shared" si="2"/>
        <v>0</v>
      </c>
    </row>
    <row r="197" spans="1:14" s="8" customFormat="1" ht="13.8" x14ac:dyDescent="0.3">
      <c r="A197" s="15">
        <v>180503</v>
      </c>
      <c r="B197" s="15">
        <v>1</v>
      </c>
      <c r="C197" s="16" t="s">
        <v>5</v>
      </c>
      <c r="D197" s="17">
        <v>125</v>
      </c>
      <c r="E197" s="16" t="s">
        <v>572</v>
      </c>
      <c r="F197" s="9" t="s">
        <v>263</v>
      </c>
      <c r="G197" s="9" t="s">
        <v>218</v>
      </c>
      <c r="H197" s="11"/>
      <c r="I197" s="9" t="s">
        <v>261</v>
      </c>
      <c r="J197" s="12">
        <v>8716221098253</v>
      </c>
      <c r="K197" s="12">
        <v>8718337206034</v>
      </c>
      <c r="L197" s="10">
        <v>4665</v>
      </c>
      <c r="M197" s="13">
        <v>0</v>
      </c>
      <c r="N197" s="14">
        <f t="shared" si="2"/>
        <v>0</v>
      </c>
    </row>
    <row r="198" spans="1:14" s="8" customFormat="1" ht="13.8" x14ac:dyDescent="0.3">
      <c r="A198" s="15">
        <v>193518</v>
      </c>
      <c r="B198" s="15">
        <v>1</v>
      </c>
      <c r="C198" s="16" t="s">
        <v>103</v>
      </c>
      <c r="D198" s="17">
        <v>2</v>
      </c>
      <c r="E198" s="16" t="s">
        <v>573</v>
      </c>
      <c r="F198" s="9" t="s">
        <v>265</v>
      </c>
      <c r="G198" s="9" t="s">
        <v>266</v>
      </c>
      <c r="H198" s="11"/>
      <c r="I198" s="9" t="s">
        <v>261</v>
      </c>
      <c r="J198" s="12">
        <v>8710624326364</v>
      </c>
      <c r="K198" s="12">
        <v>8710624326371</v>
      </c>
      <c r="L198" s="10">
        <v>4393</v>
      </c>
      <c r="M198" s="13">
        <v>0</v>
      </c>
      <c r="N198" s="14">
        <f t="shared" si="2"/>
        <v>0</v>
      </c>
    </row>
    <row r="199" spans="1:14" s="8" customFormat="1" ht="15" customHeight="1" x14ac:dyDescent="0.3">
      <c r="A199" s="15">
        <v>161117</v>
      </c>
      <c r="B199" s="15">
        <v>1</v>
      </c>
      <c r="C199" s="16" t="s">
        <v>26</v>
      </c>
      <c r="D199" s="17">
        <v>1</v>
      </c>
      <c r="E199" s="16" t="s">
        <v>21</v>
      </c>
      <c r="F199" s="9" t="s">
        <v>200</v>
      </c>
      <c r="G199" s="9" t="s">
        <v>201</v>
      </c>
      <c r="H199" s="11"/>
      <c r="I199" s="9" t="s">
        <v>261</v>
      </c>
      <c r="J199" s="12">
        <v>8710401651894</v>
      </c>
      <c r="K199" s="12">
        <v>8710401652174</v>
      </c>
      <c r="L199" s="10">
        <v>2276</v>
      </c>
      <c r="M199" s="13">
        <v>0</v>
      </c>
      <c r="N199" s="14">
        <f t="shared" si="2"/>
        <v>0</v>
      </c>
    </row>
    <row r="200" spans="1:14" s="8" customFormat="1" ht="13.8" x14ac:dyDescent="0.3">
      <c r="A200" s="15">
        <v>659126</v>
      </c>
      <c r="B200" s="15">
        <v>1</v>
      </c>
      <c r="C200" s="16" t="s">
        <v>5</v>
      </c>
      <c r="D200" s="17">
        <v>1</v>
      </c>
      <c r="E200" s="16" t="s">
        <v>21</v>
      </c>
      <c r="F200" s="9" t="s">
        <v>259</v>
      </c>
      <c r="G200" s="9" t="s">
        <v>260</v>
      </c>
      <c r="H200" s="11"/>
      <c r="I200" s="9" t="s">
        <v>261</v>
      </c>
      <c r="J200" s="12">
        <v>8710401201457</v>
      </c>
      <c r="K200" s="12">
        <v>8714529144160</v>
      </c>
      <c r="L200" s="10">
        <v>2024</v>
      </c>
      <c r="M200" s="13">
        <v>0</v>
      </c>
      <c r="N200" s="14">
        <f t="shared" si="2"/>
        <v>0</v>
      </c>
    </row>
    <row r="201" spans="1:14" s="8" customFormat="1" ht="13.8" x14ac:dyDescent="0.3">
      <c r="A201" s="15">
        <v>160801</v>
      </c>
      <c r="B201" s="15">
        <v>1</v>
      </c>
      <c r="C201" s="16" t="s">
        <v>26</v>
      </c>
      <c r="D201" s="17">
        <v>500</v>
      </c>
      <c r="E201" s="16" t="s">
        <v>572</v>
      </c>
      <c r="F201" s="9" t="s">
        <v>194</v>
      </c>
      <c r="G201" s="9" t="s">
        <v>195</v>
      </c>
      <c r="H201" s="11"/>
      <c r="I201" s="9" t="s">
        <v>261</v>
      </c>
      <c r="J201" s="12">
        <v>5201013009324</v>
      </c>
      <c r="K201" s="12">
        <v>15201013009321</v>
      </c>
      <c r="L201" s="10">
        <v>1896</v>
      </c>
      <c r="M201" s="13">
        <v>0</v>
      </c>
      <c r="N201" s="14">
        <f t="shared" si="2"/>
        <v>0</v>
      </c>
    </row>
    <row r="202" spans="1:14" s="8" customFormat="1" ht="13.8" x14ac:dyDescent="0.3">
      <c r="A202" s="15">
        <v>286517</v>
      </c>
      <c r="B202" s="15">
        <v>1</v>
      </c>
      <c r="C202" s="16" t="s">
        <v>5</v>
      </c>
      <c r="D202" s="17">
        <v>1</v>
      </c>
      <c r="E202" s="16" t="s">
        <v>573</v>
      </c>
      <c r="F202" s="9" t="s">
        <v>281</v>
      </c>
      <c r="G202" s="9" t="s">
        <v>282</v>
      </c>
      <c r="H202" s="11"/>
      <c r="I202" s="9" t="s">
        <v>261</v>
      </c>
      <c r="J202" s="12">
        <v>8710624204624</v>
      </c>
      <c r="K202" s="12">
        <v>8710624204631</v>
      </c>
      <c r="L202" s="10">
        <v>1869</v>
      </c>
      <c r="M202" s="13">
        <v>0</v>
      </c>
      <c r="N202" s="14">
        <f t="shared" si="2"/>
        <v>0</v>
      </c>
    </row>
    <row r="203" spans="1:14" s="8" customFormat="1" ht="12.6" customHeight="1" x14ac:dyDescent="0.3">
      <c r="A203" s="15">
        <v>59592</v>
      </c>
      <c r="B203" s="15">
        <v>1</v>
      </c>
      <c r="C203" s="16" t="s">
        <v>5</v>
      </c>
      <c r="D203" s="17">
        <v>175</v>
      </c>
      <c r="E203" s="16" t="s">
        <v>572</v>
      </c>
      <c r="F203" s="9" t="s">
        <v>269</v>
      </c>
      <c r="G203" s="9" t="s">
        <v>270</v>
      </c>
      <c r="H203" s="11"/>
      <c r="I203" s="9" t="s">
        <v>261</v>
      </c>
      <c r="J203" s="12">
        <v>8710401195268</v>
      </c>
      <c r="K203" s="12">
        <v>8710401195275</v>
      </c>
      <c r="L203" s="10">
        <v>1727</v>
      </c>
      <c r="M203" s="13">
        <v>0</v>
      </c>
      <c r="N203" s="14">
        <f t="shared" si="2"/>
        <v>0</v>
      </c>
    </row>
    <row r="204" spans="1:14" s="8" customFormat="1" ht="13.8" x14ac:dyDescent="0.3">
      <c r="A204" s="15">
        <v>150251</v>
      </c>
      <c r="B204" s="15">
        <v>1</v>
      </c>
      <c r="C204" s="16" t="s">
        <v>23</v>
      </c>
      <c r="D204" s="17">
        <v>220</v>
      </c>
      <c r="E204" s="16" t="s">
        <v>572</v>
      </c>
      <c r="F204" s="9" t="s">
        <v>286</v>
      </c>
      <c r="G204" s="9" t="s">
        <v>287</v>
      </c>
      <c r="H204" s="11"/>
      <c r="I204" s="9" t="s">
        <v>261</v>
      </c>
      <c r="J204" s="12">
        <v>8719089004725</v>
      </c>
      <c r="K204" s="12">
        <v>8719089004732</v>
      </c>
      <c r="L204" s="10">
        <v>1667</v>
      </c>
      <c r="M204" s="13">
        <v>0</v>
      </c>
      <c r="N204" s="14">
        <f t="shared" ref="N204:N267" si="3">M204*L204</f>
        <v>0</v>
      </c>
    </row>
    <row r="205" spans="1:14" s="8" customFormat="1" ht="13.8" x14ac:dyDescent="0.3">
      <c r="A205" s="15">
        <v>159915</v>
      </c>
      <c r="B205" s="15">
        <v>1</v>
      </c>
      <c r="C205" s="16" t="s">
        <v>5</v>
      </c>
      <c r="D205" s="17">
        <v>250</v>
      </c>
      <c r="E205" s="16" t="s">
        <v>575</v>
      </c>
      <c r="F205" s="9" t="s">
        <v>291</v>
      </c>
      <c r="G205" s="9" t="s">
        <v>282</v>
      </c>
      <c r="H205" s="11"/>
      <c r="I205" s="9" t="s">
        <v>261</v>
      </c>
      <c r="J205" s="12">
        <v>8718989004644</v>
      </c>
      <c r="K205" s="12">
        <v>8718989004651</v>
      </c>
      <c r="L205" s="10">
        <v>1596</v>
      </c>
      <c r="M205" s="13">
        <v>0</v>
      </c>
      <c r="N205" s="14">
        <f t="shared" si="3"/>
        <v>0</v>
      </c>
    </row>
    <row r="206" spans="1:14" s="8" customFormat="1" ht="13.8" x14ac:dyDescent="0.3">
      <c r="A206" s="15">
        <v>175929</v>
      </c>
      <c r="B206" s="15">
        <v>1</v>
      </c>
      <c r="C206" s="16" t="s">
        <v>103</v>
      </c>
      <c r="D206" s="17">
        <v>2</v>
      </c>
      <c r="E206" s="16" t="s">
        <v>573</v>
      </c>
      <c r="F206" s="9" t="s">
        <v>275</v>
      </c>
      <c r="G206" s="9" t="s">
        <v>276</v>
      </c>
      <c r="H206" s="11"/>
      <c r="I206" s="9" t="s">
        <v>261</v>
      </c>
      <c r="J206" s="12">
        <v>4006220019453</v>
      </c>
      <c r="K206" s="12">
        <v>4006220719452</v>
      </c>
      <c r="L206" s="10">
        <v>1407</v>
      </c>
      <c r="M206" s="13">
        <v>0</v>
      </c>
      <c r="N206" s="14">
        <f t="shared" si="3"/>
        <v>0</v>
      </c>
    </row>
    <row r="207" spans="1:14" s="8" customFormat="1" ht="13.8" x14ac:dyDescent="0.3">
      <c r="A207" s="15">
        <v>39645</v>
      </c>
      <c r="B207" s="15">
        <v>1</v>
      </c>
      <c r="C207" s="16" t="s">
        <v>11</v>
      </c>
      <c r="D207" s="17">
        <v>580</v>
      </c>
      <c r="E207" s="16" t="s">
        <v>572</v>
      </c>
      <c r="F207" s="9" t="s">
        <v>271</v>
      </c>
      <c r="G207" s="9" t="s">
        <v>268</v>
      </c>
      <c r="H207" s="11"/>
      <c r="I207" s="9" t="s">
        <v>261</v>
      </c>
      <c r="J207" s="12">
        <v>8710274008887</v>
      </c>
      <c r="K207" s="12">
        <v>8710401557172</v>
      </c>
      <c r="L207" s="10">
        <v>1359</v>
      </c>
      <c r="M207" s="13">
        <v>0</v>
      </c>
      <c r="N207" s="14">
        <f t="shared" si="3"/>
        <v>0</v>
      </c>
    </row>
    <row r="208" spans="1:14" s="8" customFormat="1" ht="13.8" x14ac:dyDescent="0.3">
      <c r="A208" s="15">
        <v>108443</v>
      </c>
      <c r="B208" s="15">
        <v>1</v>
      </c>
      <c r="C208" s="16" t="s">
        <v>27</v>
      </c>
      <c r="D208" s="17">
        <v>500</v>
      </c>
      <c r="E208" s="16" t="s">
        <v>572</v>
      </c>
      <c r="F208" s="9" t="s">
        <v>288</v>
      </c>
      <c r="G208" s="9" t="s">
        <v>282</v>
      </c>
      <c r="H208" s="11"/>
      <c r="I208" s="9" t="s">
        <v>261</v>
      </c>
      <c r="J208" s="12">
        <v>8710624256906</v>
      </c>
      <c r="K208" s="12">
        <v>8710624256913</v>
      </c>
      <c r="L208" s="10">
        <v>1356</v>
      </c>
      <c r="M208" s="13">
        <v>0</v>
      </c>
      <c r="N208" s="14">
        <f t="shared" si="3"/>
        <v>0</v>
      </c>
    </row>
    <row r="209" spans="1:14" s="8" customFormat="1" ht="13.8" x14ac:dyDescent="0.3">
      <c r="A209" s="15">
        <v>148869</v>
      </c>
      <c r="B209" s="15">
        <v>1</v>
      </c>
      <c r="C209" s="16" t="s">
        <v>53</v>
      </c>
      <c r="D209" s="17">
        <v>1</v>
      </c>
      <c r="E209" s="16" t="s">
        <v>573</v>
      </c>
      <c r="F209" s="9" t="s">
        <v>279</v>
      </c>
      <c r="G209" s="9" t="s">
        <v>280</v>
      </c>
      <c r="H209" s="11"/>
      <c r="I209" s="9" t="s">
        <v>261</v>
      </c>
      <c r="J209" s="12">
        <v>8007150902552</v>
      </c>
      <c r="K209" s="12">
        <v>21119590</v>
      </c>
      <c r="L209" s="10">
        <v>1297</v>
      </c>
      <c r="M209" s="13">
        <v>0</v>
      </c>
      <c r="N209" s="14">
        <f t="shared" si="3"/>
        <v>0</v>
      </c>
    </row>
    <row r="210" spans="1:14" s="8" customFormat="1" ht="13.8" x14ac:dyDescent="0.3">
      <c r="A210" s="15">
        <v>197431</v>
      </c>
      <c r="B210" s="15">
        <v>1</v>
      </c>
      <c r="C210" s="16" t="s">
        <v>5</v>
      </c>
      <c r="D210" s="17">
        <v>1</v>
      </c>
      <c r="E210" s="16" t="s">
        <v>573</v>
      </c>
      <c r="F210" s="9" t="s">
        <v>295</v>
      </c>
      <c r="G210" s="9" t="s">
        <v>294</v>
      </c>
      <c r="H210" s="11"/>
      <c r="I210" s="9" t="s">
        <v>261</v>
      </c>
      <c r="J210" s="12">
        <v>8710401996773</v>
      </c>
      <c r="K210" s="12">
        <v>8710401996780</v>
      </c>
      <c r="L210" s="10">
        <v>1251</v>
      </c>
      <c r="M210" s="13">
        <v>0</v>
      </c>
      <c r="N210" s="14">
        <f t="shared" si="3"/>
        <v>0</v>
      </c>
    </row>
    <row r="211" spans="1:14" s="8" customFormat="1" ht="13.8" x14ac:dyDescent="0.3">
      <c r="A211" s="15">
        <v>108441</v>
      </c>
      <c r="B211" s="15">
        <v>1</v>
      </c>
      <c r="C211" s="16" t="s">
        <v>27</v>
      </c>
      <c r="D211" s="17">
        <v>450</v>
      </c>
      <c r="E211" s="16" t="s">
        <v>572</v>
      </c>
      <c r="F211" s="9" t="s">
        <v>283</v>
      </c>
      <c r="G211" s="9" t="s">
        <v>282</v>
      </c>
      <c r="H211" s="11"/>
      <c r="I211" s="9" t="s">
        <v>261</v>
      </c>
      <c r="J211" s="12">
        <v>8710624256807</v>
      </c>
      <c r="K211" s="12">
        <v>8710624222468</v>
      </c>
      <c r="L211" s="10">
        <v>1199</v>
      </c>
      <c r="M211" s="13">
        <v>0</v>
      </c>
      <c r="N211" s="14">
        <f t="shared" si="3"/>
        <v>0</v>
      </c>
    </row>
    <row r="212" spans="1:14" s="8" customFormat="1" ht="13.8" x14ac:dyDescent="0.3">
      <c r="A212" s="15">
        <v>111224</v>
      </c>
      <c r="B212" s="15">
        <v>1</v>
      </c>
      <c r="C212" s="16" t="s">
        <v>193</v>
      </c>
      <c r="D212" s="17">
        <v>1</v>
      </c>
      <c r="E212" s="16" t="s">
        <v>573</v>
      </c>
      <c r="F212" s="9" t="s">
        <v>289</v>
      </c>
      <c r="G212" s="9" t="s">
        <v>290</v>
      </c>
      <c r="H212" s="11"/>
      <c r="I212" s="9" t="s">
        <v>261</v>
      </c>
      <c r="J212" s="12">
        <v>5410438037274</v>
      </c>
      <c r="K212" s="12">
        <v>5410438037281</v>
      </c>
      <c r="L212" s="10">
        <v>1192</v>
      </c>
      <c r="M212" s="13">
        <v>0</v>
      </c>
      <c r="N212" s="14">
        <f t="shared" si="3"/>
        <v>0</v>
      </c>
    </row>
    <row r="213" spans="1:14" s="8" customFormat="1" ht="13.8" x14ac:dyDescent="0.3">
      <c r="A213" s="15">
        <v>811891</v>
      </c>
      <c r="B213" s="15">
        <v>1</v>
      </c>
      <c r="C213" s="16" t="s">
        <v>26</v>
      </c>
      <c r="D213" s="17">
        <v>175</v>
      </c>
      <c r="E213" s="16" t="s">
        <v>572</v>
      </c>
      <c r="F213" s="9" t="s">
        <v>272</v>
      </c>
      <c r="G213" s="9" t="s">
        <v>270</v>
      </c>
      <c r="H213" s="11"/>
      <c r="I213" s="9" t="s">
        <v>261</v>
      </c>
      <c r="J213" s="12">
        <v>8710401195404</v>
      </c>
      <c r="K213" s="12">
        <v>8710401195411</v>
      </c>
      <c r="L213" s="10">
        <v>1183</v>
      </c>
      <c r="M213" s="13">
        <v>0</v>
      </c>
      <c r="N213" s="14">
        <f t="shared" si="3"/>
        <v>0</v>
      </c>
    </row>
    <row r="214" spans="1:14" s="8" customFormat="1" ht="13.8" x14ac:dyDescent="0.3">
      <c r="A214" s="15">
        <v>695017</v>
      </c>
      <c r="B214" s="15">
        <v>1</v>
      </c>
      <c r="C214" s="16" t="s">
        <v>48</v>
      </c>
      <c r="D214" s="17">
        <v>750</v>
      </c>
      <c r="E214" s="16" t="s">
        <v>575</v>
      </c>
      <c r="F214" s="9" t="s">
        <v>165</v>
      </c>
      <c r="G214" s="9" t="s">
        <v>166</v>
      </c>
      <c r="H214" s="11"/>
      <c r="I214" s="9" t="s">
        <v>261</v>
      </c>
      <c r="J214" s="12">
        <v>8710401683017</v>
      </c>
      <c r="K214" s="12">
        <v>8710448178095</v>
      </c>
      <c r="L214" s="10">
        <v>1043</v>
      </c>
      <c r="M214" s="13">
        <v>0</v>
      </c>
      <c r="N214" s="14">
        <f t="shared" si="3"/>
        <v>0</v>
      </c>
    </row>
    <row r="215" spans="1:14" s="8" customFormat="1" ht="13.8" x14ac:dyDescent="0.3">
      <c r="A215" s="15">
        <v>138238</v>
      </c>
      <c r="B215" s="15">
        <v>1</v>
      </c>
      <c r="C215" s="16" t="s">
        <v>53</v>
      </c>
      <c r="D215" s="17">
        <v>1</v>
      </c>
      <c r="E215" s="16" t="s">
        <v>573</v>
      </c>
      <c r="F215" s="9" t="s">
        <v>284</v>
      </c>
      <c r="G215" s="9" t="s">
        <v>285</v>
      </c>
      <c r="H215" s="11"/>
      <c r="I215" s="9" t="s">
        <v>261</v>
      </c>
      <c r="J215" s="12">
        <v>8717399843027</v>
      </c>
      <c r="K215" s="12">
        <v>8717399845816</v>
      </c>
      <c r="L215" s="10">
        <v>1039</v>
      </c>
      <c r="M215" s="13">
        <v>0</v>
      </c>
      <c r="N215" s="14">
        <f t="shared" si="3"/>
        <v>0</v>
      </c>
    </row>
    <row r="216" spans="1:14" s="8" customFormat="1" ht="13.8" x14ac:dyDescent="0.3">
      <c r="A216" s="15">
        <v>111223</v>
      </c>
      <c r="B216" s="15">
        <v>1</v>
      </c>
      <c r="C216" s="16" t="s">
        <v>193</v>
      </c>
      <c r="D216" s="17">
        <v>1</v>
      </c>
      <c r="E216" s="16" t="s">
        <v>573</v>
      </c>
      <c r="F216" s="9" t="s">
        <v>304</v>
      </c>
      <c r="G216" s="9" t="s">
        <v>290</v>
      </c>
      <c r="H216" s="11"/>
      <c r="I216" s="9" t="s">
        <v>261</v>
      </c>
      <c r="J216" s="12">
        <v>5410438037298</v>
      </c>
      <c r="K216" s="12">
        <v>5410438037304</v>
      </c>
      <c r="L216" s="10">
        <v>1016</v>
      </c>
      <c r="M216" s="13">
        <v>0</v>
      </c>
      <c r="N216" s="14">
        <f t="shared" si="3"/>
        <v>0</v>
      </c>
    </row>
    <row r="217" spans="1:14" s="8" customFormat="1" ht="13.8" x14ac:dyDescent="0.3">
      <c r="A217" s="15">
        <v>101023</v>
      </c>
      <c r="B217" s="15">
        <v>1</v>
      </c>
      <c r="C217" s="16" t="s">
        <v>299</v>
      </c>
      <c r="D217" s="17">
        <v>180</v>
      </c>
      <c r="E217" s="16" t="s">
        <v>572</v>
      </c>
      <c r="F217" s="9" t="s">
        <v>300</v>
      </c>
      <c r="G217" s="9" t="s">
        <v>287</v>
      </c>
      <c r="H217" s="11"/>
      <c r="I217" s="9" t="s">
        <v>261</v>
      </c>
      <c r="J217" s="12">
        <v>8719089004763</v>
      </c>
      <c r="K217" s="12">
        <v>8719089004770</v>
      </c>
      <c r="L217" s="10">
        <v>964</v>
      </c>
      <c r="M217" s="13">
        <v>0</v>
      </c>
      <c r="N217" s="14">
        <f t="shared" si="3"/>
        <v>0</v>
      </c>
    </row>
    <row r="218" spans="1:14" s="8" customFormat="1" ht="13.8" x14ac:dyDescent="0.3">
      <c r="A218" s="15">
        <v>157504</v>
      </c>
      <c r="B218" s="15">
        <v>1</v>
      </c>
      <c r="C218" s="16" t="s">
        <v>27</v>
      </c>
      <c r="D218" s="17">
        <v>450</v>
      </c>
      <c r="E218" s="16" t="s">
        <v>572</v>
      </c>
      <c r="F218" s="9" t="s">
        <v>296</v>
      </c>
      <c r="G218" s="9" t="s">
        <v>282</v>
      </c>
      <c r="H218" s="11"/>
      <c r="I218" s="9" t="s">
        <v>261</v>
      </c>
      <c r="J218" s="12">
        <v>8710624256869</v>
      </c>
      <c r="K218" s="12">
        <v>8710624028510</v>
      </c>
      <c r="L218" s="10">
        <v>896</v>
      </c>
      <c r="M218" s="13">
        <v>0</v>
      </c>
      <c r="N218" s="14">
        <f t="shared" si="3"/>
        <v>0</v>
      </c>
    </row>
    <row r="219" spans="1:14" s="8" customFormat="1" ht="13.8" x14ac:dyDescent="0.3">
      <c r="A219" s="15">
        <v>286669</v>
      </c>
      <c r="B219" s="15">
        <v>1</v>
      </c>
      <c r="C219" s="16" t="s">
        <v>5</v>
      </c>
      <c r="D219" s="17">
        <v>1</v>
      </c>
      <c r="E219" s="16" t="s">
        <v>573</v>
      </c>
      <c r="F219" s="9" t="s">
        <v>305</v>
      </c>
      <c r="G219" s="9" t="s">
        <v>282</v>
      </c>
      <c r="H219" s="11"/>
      <c r="I219" s="9" t="s">
        <v>261</v>
      </c>
      <c r="J219" s="12">
        <v>8710624204648</v>
      </c>
      <c r="K219" s="12">
        <v>8710624215002</v>
      </c>
      <c r="L219" s="10">
        <v>871</v>
      </c>
      <c r="M219" s="13">
        <v>0</v>
      </c>
      <c r="N219" s="14">
        <f t="shared" si="3"/>
        <v>0</v>
      </c>
    </row>
    <row r="220" spans="1:14" s="8" customFormat="1" ht="13.8" x14ac:dyDescent="0.3">
      <c r="A220" s="15">
        <v>157511</v>
      </c>
      <c r="B220" s="15">
        <v>1</v>
      </c>
      <c r="C220" s="16" t="s">
        <v>27</v>
      </c>
      <c r="D220" s="17">
        <v>500</v>
      </c>
      <c r="E220" s="16" t="s">
        <v>572</v>
      </c>
      <c r="F220" s="9" t="s">
        <v>303</v>
      </c>
      <c r="G220" s="9" t="s">
        <v>282</v>
      </c>
      <c r="H220" s="11"/>
      <c r="I220" s="9" t="s">
        <v>261</v>
      </c>
      <c r="J220" s="12">
        <v>8710624331276</v>
      </c>
      <c r="K220" s="12">
        <v>8710624331283</v>
      </c>
      <c r="L220" s="10">
        <v>839</v>
      </c>
      <c r="M220" s="13">
        <v>0</v>
      </c>
      <c r="N220" s="14">
        <f t="shared" si="3"/>
        <v>0</v>
      </c>
    </row>
    <row r="221" spans="1:14" s="8" customFormat="1" ht="13.8" x14ac:dyDescent="0.3">
      <c r="A221" s="15">
        <v>160793</v>
      </c>
      <c r="B221" s="15">
        <v>1</v>
      </c>
      <c r="C221" s="16" t="s">
        <v>27</v>
      </c>
      <c r="D221" s="17">
        <v>200</v>
      </c>
      <c r="E221" s="16" t="s">
        <v>572</v>
      </c>
      <c r="F221" s="9" t="s">
        <v>292</v>
      </c>
      <c r="G221" s="9" t="s">
        <v>282</v>
      </c>
      <c r="H221" s="11"/>
      <c r="I221" s="9" t="s">
        <v>261</v>
      </c>
      <c r="J221" s="12">
        <v>8710624356835</v>
      </c>
      <c r="K221" s="12">
        <v>8710624356842</v>
      </c>
      <c r="L221" s="10">
        <v>823</v>
      </c>
      <c r="M221" s="13">
        <v>0</v>
      </c>
      <c r="N221" s="14">
        <f t="shared" si="3"/>
        <v>0</v>
      </c>
    </row>
    <row r="222" spans="1:14" s="8" customFormat="1" ht="13.8" x14ac:dyDescent="0.3">
      <c r="A222" s="15">
        <v>156641</v>
      </c>
      <c r="B222" s="15">
        <v>1</v>
      </c>
      <c r="C222" s="16" t="s">
        <v>26</v>
      </c>
      <c r="D222" s="17">
        <v>300</v>
      </c>
      <c r="E222" s="16" t="s">
        <v>572</v>
      </c>
      <c r="F222" s="9" t="s">
        <v>314</v>
      </c>
      <c r="G222" s="9" t="s">
        <v>287</v>
      </c>
      <c r="H222" s="11"/>
      <c r="I222" s="9" t="s">
        <v>261</v>
      </c>
      <c r="J222" s="12">
        <v>8719089006019</v>
      </c>
      <c r="K222" s="12">
        <v>8719089006606</v>
      </c>
      <c r="L222" s="10">
        <v>700</v>
      </c>
      <c r="M222" s="13">
        <v>0</v>
      </c>
      <c r="N222" s="14">
        <f t="shared" si="3"/>
        <v>0</v>
      </c>
    </row>
    <row r="223" spans="1:14" s="8" customFormat="1" ht="13.8" x14ac:dyDescent="0.3">
      <c r="A223" s="15">
        <v>141163</v>
      </c>
      <c r="B223" s="15">
        <v>1</v>
      </c>
      <c r="C223" s="16" t="s">
        <v>77</v>
      </c>
      <c r="D223" s="17">
        <v>326</v>
      </c>
      <c r="E223" s="16" t="s">
        <v>572</v>
      </c>
      <c r="F223" s="9" t="s">
        <v>317</v>
      </c>
      <c r="G223" s="9" t="s">
        <v>81</v>
      </c>
      <c r="H223" s="11"/>
      <c r="I223" s="9" t="s">
        <v>261</v>
      </c>
      <c r="J223" s="12">
        <v>8710401378180</v>
      </c>
      <c r="K223" s="12">
        <v>8710401378258</v>
      </c>
      <c r="L223" s="10">
        <v>672</v>
      </c>
      <c r="M223" s="13">
        <v>0</v>
      </c>
      <c r="N223" s="14">
        <f t="shared" si="3"/>
        <v>0</v>
      </c>
    </row>
    <row r="224" spans="1:14" s="8" customFormat="1" ht="13.8" x14ac:dyDescent="0.3">
      <c r="A224" s="15">
        <v>160817</v>
      </c>
      <c r="B224" s="15">
        <v>1</v>
      </c>
      <c r="C224" s="16" t="s">
        <v>39</v>
      </c>
      <c r="D224" s="17">
        <v>190</v>
      </c>
      <c r="E224" s="16" t="s">
        <v>572</v>
      </c>
      <c r="F224" s="9" t="s">
        <v>141</v>
      </c>
      <c r="G224" s="9" t="s">
        <v>142</v>
      </c>
      <c r="H224" s="11"/>
      <c r="I224" s="9" t="s">
        <v>261</v>
      </c>
      <c r="J224" s="12">
        <v>8008343279963</v>
      </c>
      <c r="K224" s="12">
        <v>88008343279709</v>
      </c>
      <c r="L224" s="10">
        <v>653</v>
      </c>
      <c r="M224" s="13">
        <v>0</v>
      </c>
      <c r="N224" s="14">
        <f t="shared" si="3"/>
        <v>0</v>
      </c>
    </row>
    <row r="225" spans="1:14" s="8" customFormat="1" ht="13.8" x14ac:dyDescent="0.3">
      <c r="A225" s="15">
        <v>85485</v>
      </c>
      <c r="B225" s="15">
        <v>1</v>
      </c>
      <c r="C225" s="16" t="s">
        <v>5</v>
      </c>
      <c r="D225" s="17">
        <v>500</v>
      </c>
      <c r="E225" s="16" t="s">
        <v>572</v>
      </c>
      <c r="F225" s="9" t="s">
        <v>335</v>
      </c>
      <c r="G225" s="9" t="s">
        <v>25</v>
      </c>
      <c r="H225" s="11"/>
      <c r="I225" s="9" t="s">
        <v>261</v>
      </c>
      <c r="J225" s="12">
        <v>8710624268756</v>
      </c>
      <c r="K225" s="12">
        <v>8710624268763</v>
      </c>
      <c r="L225" s="10">
        <v>645</v>
      </c>
      <c r="M225" s="13">
        <v>0</v>
      </c>
      <c r="N225" s="14">
        <f t="shared" si="3"/>
        <v>0</v>
      </c>
    </row>
    <row r="226" spans="1:14" s="8" customFormat="1" ht="13.8" x14ac:dyDescent="0.3">
      <c r="A226" s="15">
        <v>157507</v>
      </c>
      <c r="B226" s="15">
        <v>1</v>
      </c>
      <c r="C226" s="16" t="s">
        <v>27</v>
      </c>
      <c r="D226" s="17">
        <v>450</v>
      </c>
      <c r="E226" s="16" t="s">
        <v>572</v>
      </c>
      <c r="F226" s="9" t="s">
        <v>308</v>
      </c>
      <c r="G226" s="9" t="s">
        <v>282</v>
      </c>
      <c r="H226" s="11"/>
      <c r="I226" s="9" t="s">
        <v>261</v>
      </c>
      <c r="J226" s="12">
        <v>8710624256821</v>
      </c>
      <c r="K226" s="12">
        <v>8710624028558</v>
      </c>
      <c r="L226" s="10">
        <v>644</v>
      </c>
      <c r="M226" s="13">
        <v>0</v>
      </c>
      <c r="N226" s="14">
        <f t="shared" si="3"/>
        <v>0</v>
      </c>
    </row>
    <row r="227" spans="1:14" s="8" customFormat="1" ht="13.8" x14ac:dyDescent="0.3">
      <c r="A227" s="15">
        <v>156582</v>
      </c>
      <c r="B227" s="15">
        <v>1</v>
      </c>
      <c r="C227" s="16" t="s">
        <v>65</v>
      </c>
      <c r="D227" s="17">
        <v>400</v>
      </c>
      <c r="E227" s="16" t="s">
        <v>572</v>
      </c>
      <c r="F227" s="9" t="s">
        <v>157</v>
      </c>
      <c r="G227" s="9" t="s">
        <v>25</v>
      </c>
      <c r="H227" s="11"/>
      <c r="I227" s="9" t="s">
        <v>261</v>
      </c>
      <c r="J227" s="12">
        <v>8710624337629</v>
      </c>
      <c r="K227" s="12">
        <v>8710624337636</v>
      </c>
      <c r="L227" s="10">
        <v>639</v>
      </c>
      <c r="M227" s="13">
        <v>0</v>
      </c>
      <c r="N227" s="14">
        <f t="shared" si="3"/>
        <v>0</v>
      </c>
    </row>
    <row r="228" spans="1:14" s="8" customFormat="1" ht="13.8" x14ac:dyDescent="0.3">
      <c r="A228" s="15">
        <v>722042</v>
      </c>
      <c r="B228" s="15">
        <v>1</v>
      </c>
      <c r="C228" s="16" t="s">
        <v>65</v>
      </c>
      <c r="D228" s="17">
        <v>6</v>
      </c>
      <c r="E228" s="16" t="s">
        <v>23</v>
      </c>
      <c r="F228" s="9" t="s">
        <v>84</v>
      </c>
      <c r="G228" s="9" t="s">
        <v>85</v>
      </c>
      <c r="H228" s="11"/>
      <c r="I228" s="9" t="s">
        <v>261</v>
      </c>
      <c r="J228" s="12">
        <v>8710401109722</v>
      </c>
      <c r="K228" s="12">
        <v>8710401109791</v>
      </c>
      <c r="L228" s="10">
        <v>635</v>
      </c>
      <c r="M228" s="13">
        <v>0</v>
      </c>
      <c r="N228" s="14">
        <f t="shared" si="3"/>
        <v>0</v>
      </c>
    </row>
    <row r="229" spans="1:14" s="8" customFormat="1" ht="13.8" x14ac:dyDescent="0.3">
      <c r="A229" s="15">
        <v>36294</v>
      </c>
      <c r="B229" s="15">
        <v>1</v>
      </c>
      <c r="C229" s="16" t="s">
        <v>27</v>
      </c>
      <c r="D229" s="17">
        <v>500</v>
      </c>
      <c r="E229" s="16" t="s">
        <v>572</v>
      </c>
      <c r="F229" s="9" t="s">
        <v>328</v>
      </c>
      <c r="G229" s="9" t="s">
        <v>25</v>
      </c>
      <c r="H229" s="11"/>
      <c r="I229" s="9" t="s">
        <v>261</v>
      </c>
      <c r="J229" s="12">
        <v>8710624240073</v>
      </c>
      <c r="K229" s="12">
        <v>8710624240080</v>
      </c>
      <c r="L229" s="10">
        <v>625</v>
      </c>
      <c r="M229" s="13">
        <v>0</v>
      </c>
      <c r="N229" s="14">
        <f t="shared" si="3"/>
        <v>0</v>
      </c>
    </row>
    <row r="230" spans="1:14" s="8" customFormat="1" ht="13.8" x14ac:dyDescent="0.3">
      <c r="A230" s="15">
        <v>697271</v>
      </c>
      <c r="B230" s="15">
        <v>1</v>
      </c>
      <c r="C230" s="16" t="s">
        <v>77</v>
      </c>
      <c r="D230" s="17">
        <v>185</v>
      </c>
      <c r="E230" s="16" t="s">
        <v>572</v>
      </c>
      <c r="F230" s="9" t="s">
        <v>86</v>
      </c>
      <c r="G230" s="9" t="s">
        <v>81</v>
      </c>
      <c r="H230" s="11"/>
      <c r="I230" s="9" t="s">
        <v>261</v>
      </c>
      <c r="J230" s="12">
        <v>8710401278862</v>
      </c>
      <c r="K230" s="12">
        <v>8710401289233</v>
      </c>
      <c r="L230" s="10">
        <v>603</v>
      </c>
      <c r="M230" s="13">
        <v>0</v>
      </c>
      <c r="N230" s="14">
        <f t="shared" si="3"/>
        <v>0</v>
      </c>
    </row>
    <row r="231" spans="1:14" s="8" customFormat="1" ht="13.8" x14ac:dyDescent="0.3">
      <c r="A231" s="15">
        <v>742487</v>
      </c>
      <c r="B231" s="15">
        <v>1</v>
      </c>
      <c r="C231" s="16" t="s">
        <v>53</v>
      </c>
      <c r="D231" s="17">
        <v>1</v>
      </c>
      <c r="E231" s="16" t="s">
        <v>573</v>
      </c>
      <c r="F231" s="9" t="s">
        <v>274</v>
      </c>
      <c r="G231" s="9" t="s">
        <v>104</v>
      </c>
      <c r="H231" s="11"/>
      <c r="I231" s="9" t="s">
        <v>261</v>
      </c>
      <c r="J231" s="12">
        <v>8710605020724</v>
      </c>
      <c r="K231" s="12">
        <v>8710605620726</v>
      </c>
      <c r="L231" s="10">
        <v>580</v>
      </c>
      <c r="M231" s="13">
        <v>0</v>
      </c>
      <c r="N231" s="14">
        <f t="shared" si="3"/>
        <v>0</v>
      </c>
    </row>
    <row r="232" spans="1:14" s="8" customFormat="1" ht="13.8" x14ac:dyDescent="0.3">
      <c r="A232" s="15">
        <v>157508</v>
      </c>
      <c r="B232" s="15">
        <v>1</v>
      </c>
      <c r="C232" s="16" t="s">
        <v>27</v>
      </c>
      <c r="D232" s="17">
        <v>450</v>
      </c>
      <c r="E232" s="16" t="s">
        <v>572</v>
      </c>
      <c r="F232" s="9" t="s">
        <v>306</v>
      </c>
      <c r="G232" s="9" t="s">
        <v>282</v>
      </c>
      <c r="H232" s="11"/>
      <c r="I232" s="9" t="s">
        <v>261</v>
      </c>
      <c r="J232" s="12">
        <v>8710624256845</v>
      </c>
      <c r="K232" s="12">
        <v>8710624060701</v>
      </c>
      <c r="L232" s="10">
        <v>547</v>
      </c>
      <c r="M232" s="13">
        <v>0</v>
      </c>
      <c r="N232" s="14">
        <f t="shared" si="3"/>
        <v>0</v>
      </c>
    </row>
    <row r="233" spans="1:14" s="8" customFormat="1" ht="13.8" x14ac:dyDescent="0.3">
      <c r="A233" s="15">
        <v>623277</v>
      </c>
      <c r="B233" s="15">
        <v>1</v>
      </c>
      <c r="C233" s="16" t="s">
        <v>65</v>
      </c>
      <c r="D233" s="17">
        <v>143</v>
      </c>
      <c r="E233" s="16" t="s">
        <v>575</v>
      </c>
      <c r="F233" s="9" t="s">
        <v>143</v>
      </c>
      <c r="G233" s="9" t="s">
        <v>144</v>
      </c>
      <c r="H233" s="11"/>
      <c r="I233" s="9" t="s">
        <v>261</v>
      </c>
      <c r="J233" s="12">
        <v>8710401078677</v>
      </c>
      <c r="K233" s="12">
        <v>5410153504778</v>
      </c>
      <c r="L233" s="10">
        <v>541</v>
      </c>
      <c r="M233" s="13">
        <v>0</v>
      </c>
      <c r="N233" s="14">
        <f t="shared" si="3"/>
        <v>0</v>
      </c>
    </row>
    <row r="234" spans="1:14" s="8" customFormat="1" ht="13.8" x14ac:dyDescent="0.3">
      <c r="A234" s="15">
        <v>914872</v>
      </c>
      <c r="B234" s="15">
        <v>1</v>
      </c>
      <c r="C234" s="16" t="s">
        <v>53</v>
      </c>
      <c r="D234" s="17">
        <v>1</v>
      </c>
      <c r="E234" s="16" t="s">
        <v>573</v>
      </c>
      <c r="F234" s="9" t="s">
        <v>110</v>
      </c>
      <c r="G234" s="9" t="s">
        <v>107</v>
      </c>
      <c r="H234" s="11"/>
      <c r="I234" s="9" t="s">
        <v>261</v>
      </c>
      <c r="J234" s="12">
        <v>8711200382361</v>
      </c>
      <c r="K234" s="12">
        <v>8711200382378</v>
      </c>
      <c r="L234" s="10">
        <v>540</v>
      </c>
      <c r="M234" s="13">
        <v>0</v>
      </c>
      <c r="N234" s="14">
        <f t="shared" si="3"/>
        <v>0</v>
      </c>
    </row>
    <row r="235" spans="1:14" s="8" customFormat="1" ht="13.8" x14ac:dyDescent="0.3">
      <c r="A235" s="15">
        <v>857279</v>
      </c>
      <c r="B235" s="15">
        <v>1</v>
      </c>
      <c r="C235" s="16" t="s">
        <v>65</v>
      </c>
      <c r="D235" s="17">
        <v>350</v>
      </c>
      <c r="E235" s="16" t="s">
        <v>572</v>
      </c>
      <c r="F235" s="9" t="s">
        <v>160</v>
      </c>
      <c r="G235" s="9" t="s">
        <v>25</v>
      </c>
      <c r="H235" s="11"/>
      <c r="I235" s="9" t="s">
        <v>261</v>
      </c>
      <c r="J235" s="12">
        <v>8710624219048</v>
      </c>
      <c r="K235" s="12">
        <v>8710624219055</v>
      </c>
      <c r="L235" s="10">
        <v>533</v>
      </c>
      <c r="M235" s="13">
        <v>0</v>
      </c>
      <c r="N235" s="14">
        <f t="shared" si="3"/>
        <v>0</v>
      </c>
    </row>
    <row r="236" spans="1:14" s="8" customFormat="1" ht="13.8" x14ac:dyDescent="0.3">
      <c r="A236" s="15">
        <v>143545</v>
      </c>
      <c r="B236" s="15">
        <v>1</v>
      </c>
      <c r="C236" s="16" t="s">
        <v>299</v>
      </c>
      <c r="D236" s="17">
        <v>200</v>
      </c>
      <c r="E236" s="16" t="s">
        <v>572</v>
      </c>
      <c r="F236" s="9" t="s">
        <v>355</v>
      </c>
      <c r="G236" s="9" t="s">
        <v>287</v>
      </c>
      <c r="H236" s="11"/>
      <c r="I236" s="9" t="s">
        <v>261</v>
      </c>
      <c r="J236" s="12">
        <v>8719089004985</v>
      </c>
      <c r="K236" s="12">
        <v>8719089004992</v>
      </c>
      <c r="L236" s="10">
        <v>528</v>
      </c>
      <c r="M236" s="13">
        <v>0</v>
      </c>
      <c r="N236" s="14">
        <f t="shared" si="3"/>
        <v>0</v>
      </c>
    </row>
    <row r="237" spans="1:14" s="8" customFormat="1" ht="13.8" x14ac:dyDescent="0.3">
      <c r="A237" s="15">
        <v>708700</v>
      </c>
      <c r="B237" s="15">
        <v>1</v>
      </c>
      <c r="C237" s="16" t="s">
        <v>39</v>
      </c>
      <c r="D237" s="17">
        <v>88</v>
      </c>
      <c r="E237" s="16" t="s">
        <v>572</v>
      </c>
      <c r="F237" s="9" t="s">
        <v>115</v>
      </c>
      <c r="G237" s="9" t="s">
        <v>82</v>
      </c>
      <c r="H237" s="11"/>
      <c r="I237" s="9" t="s">
        <v>261</v>
      </c>
      <c r="J237" s="12">
        <v>8712100382086</v>
      </c>
      <c r="K237" s="12">
        <v>8712100120510</v>
      </c>
      <c r="L237" s="10">
        <v>515</v>
      </c>
      <c r="M237" s="13">
        <v>0</v>
      </c>
      <c r="N237" s="14">
        <f t="shared" si="3"/>
        <v>0</v>
      </c>
    </row>
    <row r="238" spans="1:14" s="8" customFormat="1" ht="13.8" x14ac:dyDescent="0.3">
      <c r="A238" s="15">
        <v>290634</v>
      </c>
      <c r="B238" s="15">
        <v>1</v>
      </c>
      <c r="C238" s="16" t="s">
        <v>53</v>
      </c>
      <c r="D238" s="17">
        <v>500</v>
      </c>
      <c r="E238" s="16" t="s">
        <v>575</v>
      </c>
      <c r="F238" s="9" t="s">
        <v>273</v>
      </c>
      <c r="G238" s="9" t="s">
        <v>146</v>
      </c>
      <c r="H238" s="11"/>
      <c r="I238" s="9" t="s">
        <v>261</v>
      </c>
      <c r="J238" s="12">
        <v>8007150000043</v>
      </c>
      <c r="K238" s="12">
        <v>22455871</v>
      </c>
      <c r="L238" s="10">
        <v>512</v>
      </c>
      <c r="M238" s="13">
        <v>0</v>
      </c>
      <c r="N238" s="14">
        <f t="shared" si="3"/>
        <v>0</v>
      </c>
    </row>
    <row r="239" spans="1:14" s="8" customFormat="1" ht="13.8" x14ac:dyDescent="0.3">
      <c r="A239" s="15">
        <v>122892</v>
      </c>
      <c r="B239" s="15">
        <v>1</v>
      </c>
      <c r="C239" s="16" t="s">
        <v>5</v>
      </c>
      <c r="D239" s="17">
        <v>400</v>
      </c>
      <c r="E239" s="16" t="s">
        <v>572</v>
      </c>
      <c r="F239" s="9" t="s">
        <v>161</v>
      </c>
      <c r="G239" s="9" t="s">
        <v>25</v>
      </c>
      <c r="H239" s="11"/>
      <c r="I239" s="9" t="s">
        <v>261</v>
      </c>
      <c r="J239" s="12">
        <v>8710401624256</v>
      </c>
      <c r="K239" s="12">
        <v>8710401625116</v>
      </c>
      <c r="L239" s="10">
        <v>511</v>
      </c>
      <c r="M239" s="13">
        <v>0</v>
      </c>
      <c r="N239" s="14">
        <f t="shared" si="3"/>
        <v>0</v>
      </c>
    </row>
    <row r="240" spans="1:14" s="8" customFormat="1" ht="13.8" x14ac:dyDescent="0.3">
      <c r="A240" s="15">
        <v>189894</v>
      </c>
      <c r="B240" s="15">
        <v>1</v>
      </c>
      <c r="C240" s="16" t="s">
        <v>39</v>
      </c>
      <c r="D240" s="17">
        <v>48</v>
      </c>
      <c r="E240" s="16" t="s">
        <v>572</v>
      </c>
      <c r="F240" s="9" t="s">
        <v>117</v>
      </c>
      <c r="G240" s="9" t="s">
        <v>25</v>
      </c>
      <c r="H240" s="11"/>
      <c r="I240" s="9" t="s">
        <v>261</v>
      </c>
      <c r="J240" s="12">
        <v>8718989021788</v>
      </c>
      <c r="K240" s="12">
        <v>8718989021795</v>
      </c>
      <c r="L240" s="10">
        <v>493</v>
      </c>
      <c r="M240" s="13">
        <v>0</v>
      </c>
      <c r="N240" s="14">
        <f t="shared" si="3"/>
        <v>0</v>
      </c>
    </row>
    <row r="241" spans="1:14" s="8" customFormat="1" ht="13.8" x14ac:dyDescent="0.3">
      <c r="A241" s="15">
        <v>99510</v>
      </c>
      <c r="B241" s="15">
        <v>1</v>
      </c>
      <c r="C241" s="16" t="s">
        <v>5</v>
      </c>
      <c r="D241" s="17">
        <v>370</v>
      </c>
      <c r="E241" s="16" t="s">
        <v>572</v>
      </c>
      <c r="F241" s="9" t="s">
        <v>95</v>
      </c>
      <c r="G241" s="9" t="s">
        <v>96</v>
      </c>
      <c r="H241" s="11"/>
      <c r="I241" s="9" t="s">
        <v>261</v>
      </c>
      <c r="J241" s="12">
        <v>0</v>
      </c>
      <c r="K241" s="12">
        <v>0</v>
      </c>
      <c r="L241" s="10">
        <v>491</v>
      </c>
      <c r="M241" s="13">
        <v>0</v>
      </c>
      <c r="N241" s="14">
        <f t="shared" si="3"/>
        <v>0</v>
      </c>
    </row>
    <row r="242" spans="1:14" s="8" customFormat="1" ht="13.8" x14ac:dyDescent="0.3">
      <c r="A242" s="15">
        <v>185537</v>
      </c>
      <c r="B242" s="15">
        <v>1</v>
      </c>
      <c r="C242" s="16" t="s">
        <v>18</v>
      </c>
      <c r="D242" s="17">
        <v>30</v>
      </c>
      <c r="E242" s="16" t="s">
        <v>23</v>
      </c>
      <c r="F242" s="9" t="s">
        <v>336</v>
      </c>
      <c r="G242" s="9" t="s">
        <v>25</v>
      </c>
      <c r="H242" s="11"/>
      <c r="I242" s="9" t="s">
        <v>261</v>
      </c>
      <c r="J242" s="12">
        <v>8710624273378</v>
      </c>
      <c r="K242" s="12">
        <v>8710624273385</v>
      </c>
      <c r="L242" s="10">
        <v>481</v>
      </c>
      <c r="M242" s="13">
        <v>0</v>
      </c>
      <c r="N242" s="14">
        <f t="shared" si="3"/>
        <v>0</v>
      </c>
    </row>
    <row r="243" spans="1:14" s="8" customFormat="1" ht="13.8" x14ac:dyDescent="0.3">
      <c r="A243" s="15">
        <v>160789</v>
      </c>
      <c r="B243" s="15">
        <v>1</v>
      </c>
      <c r="C243" s="16" t="s">
        <v>5</v>
      </c>
      <c r="D243" s="17">
        <v>200</v>
      </c>
      <c r="E243" s="16" t="s">
        <v>572</v>
      </c>
      <c r="F243" s="9" t="s">
        <v>326</v>
      </c>
      <c r="G243" s="9" t="s">
        <v>327</v>
      </c>
      <c r="H243" s="11"/>
      <c r="I243" s="9" t="s">
        <v>261</v>
      </c>
      <c r="J243" s="12">
        <v>8718700491234</v>
      </c>
      <c r="K243" s="12">
        <v>8718700498929</v>
      </c>
      <c r="L243" s="10">
        <v>439</v>
      </c>
      <c r="M243" s="13">
        <v>0</v>
      </c>
      <c r="N243" s="14">
        <f t="shared" si="3"/>
        <v>0</v>
      </c>
    </row>
    <row r="244" spans="1:14" s="8" customFormat="1" ht="13.8" x14ac:dyDescent="0.3">
      <c r="A244" s="15">
        <v>761208</v>
      </c>
      <c r="B244" s="15">
        <v>1</v>
      </c>
      <c r="C244" s="16" t="s">
        <v>5</v>
      </c>
      <c r="D244" s="17">
        <v>250</v>
      </c>
      <c r="E244" s="16" t="s">
        <v>572</v>
      </c>
      <c r="F244" s="9" t="s">
        <v>24</v>
      </c>
      <c r="G244" s="9" t="s">
        <v>7</v>
      </c>
      <c r="H244" s="11"/>
      <c r="I244" s="9" t="s">
        <v>261</v>
      </c>
      <c r="J244" s="12">
        <v>3041090063114</v>
      </c>
      <c r="K244" s="12">
        <v>8710503016003</v>
      </c>
      <c r="L244" s="10">
        <v>433</v>
      </c>
      <c r="M244" s="13">
        <v>0</v>
      </c>
      <c r="N244" s="14">
        <f t="shared" si="3"/>
        <v>0</v>
      </c>
    </row>
    <row r="245" spans="1:14" s="8" customFormat="1" ht="13.8" x14ac:dyDescent="0.3">
      <c r="A245" s="15">
        <v>623654</v>
      </c>
      <c r="B245" s="15">
        <v>1</v>
      </c>
      <c r="C245" s="16" t="s">
        <v>77</v>
      </c>
      <c r="D245" s="17">
        <v>185</v>
      </c>
      <c r="E245" s="16" t="s">
        <v>572</v>
      </c>
      <c r="F245" s="9" t="s">
        <v>311</v>
      </c>
      <c r="G245" s="9" t="s">
        <v>81</v>
      </c>
      <c r="H245" s="11"/>
      <c r="I245" s="9" t="s">
        <v>261</v>
      </c>
      <c r="J245" s="12">
        <v>8710401278817</v>
      </c>
      <c r="K245" s="12">
        <v>8710401289684</v>
      </c>
      <c r="L245" s="10">
        <v>403</v>
      </c>
      <c r="M245" s="13">
        <v>0</v>
      </c>
      <c r="N245" s="14">
        <f t="shared" si="3"/>
        <v>0</v>
      </c>
    </row>
    <row r="246" spans="1:14" s="8" customFormat="1" ht="13.8" x14ac:dyDescent="0.3">
      <c r="A246" s="15">
        <v>189892</v>
      </c>
      <c r="B246" s="15">
        <v>1</v>
      </c>
      <c r="C246" s="16" t="s">
        <v>65</v>
      </c>
      <c r="D246" s="17">
        <v>65</v>
      </c>
      <c r="E246" s="16" t="s">
        <v>572</v>
      </c>
      <c r="F246" s="9" t="s">
        <v>365</v>
      </c>
      <c r="G246" s="9" t="s">
        <v>25</v>
      </c>
      <c r="H246" s="11"/>
      <c r="I246" s="9" t="s">
        <v>261</v>
      </c>
      <c r="J246" s="12">
        <v>8718989021726</v>
      </c>
      <c r="K246" s="12">
        <v>8718989021733</v>
      </c>
      <c r="L246" s="10">
        <v>403</v>
      </c>
      <c r="M246" s="13">
        <v>0</v>
      </c>
      <c r="N246" s="14">
        <f t="shared" si="3"/>
        <v>0</v>
      </c>
    </row>
    <row r="247" spans="1:14" s="8" customFormat="1" ht="13.8" x14ac:dyDescent="0.3">
      <c r="A247" s="15">
        <v>645431</v>
      </c>
      <c r="B247" s="15">
        <v>1</v>
      </c>
      <c r="C247" s="16" t="s">
        <v>193</v>
      </c>
      <c r="D247" s="17">
        <v>1</v>
      </c>
      <c r="E247" s="16" t="s">
        <v>573</v>
      </c>
      <c r="F247" s="9" t="s">
        <v>297</v>
      </c>
      <c r="G247" s="9" t="s">
        <v>298</v>
      </c>
      <c r="H247" s="11"/>
      <c r="I247" s="9" t="s">
        <v>261</v>
      </c>
      <c r="J247" s="12">
        <v>8711501001817</v>
      </c>
      <c r="K247" s="12">
        <v>8711501901186</v>
      </c>
      <c r="L247" s="10">
        <v>393</v>
      </c>
      <c r="M247" s="13">
        <v>0</v>
      </c>
      <c r="N247" s="14">
        <f t="shared" si="3"/>
        <v>0</v>
      </c>
    </row>
    <row r="248" spans="1:14" s="8" customFormat="1" ht="13.8" x14ac:dyDescent="0.3">
      <c r="A248" s="15">
        <v>127670</v>
      </c>
      <c r="B248" s="15">
        <v>1</v>
      </c>
      <c r="C248" s="16" t="s">
        <v>26</v>
      </c>
      <c r="D248" s="17">
        <v>28</v>
      </c>
      <c r="E248" s="16" t="s">
        <v>572</v>
      </c>
      <c r="F248" s="9" t="s">
        <v>92</v>
      </c>
      <c r="G248" s="9" t="s">
        <v>88</v>
      </c>
      <c r="H248" s="11"/>
      <c r="I248" s="9" t="s">
        <v>261</v>
      </c>
      <c r="J248" s="12">
        <v>7311310313692</v>
      </c>
      <c r="K248" s="12">
        <v>17311310313699</v>
      </c>
      <c r="L248" s="10">
        <v>389</v>
      </c>
      <c r="M248" s="13">
        <v>0</v>
      </c>
      <c r="N248" s="14">
        <f t="shared" si="3"/>
        <v>0</v>
      </c>
    </row>
    <row r="249" spans="1:14" s="8" customFormat="1" ht="13.8" x14ac:dyDescent="0.3">
      <c r="A249" s="15">
        <v>695973</v>
      </c>
      <c r="B249" s="15">
        <v>1</v>
      </c>
      <c r="C249" s="16" t="s">
        <v>39</v>
      </c>
      <c r="D249" s="17">
        <v>35</v>
      </c>
      <c r="E249" s="16" t="s">
        <v>572</v>
      </c>
      <c r="F249" s="9" t="s">
        <v>310</v>
      </c>
      <c r="G249" s="9" t="s">
        <v>94</v>
      </c>
      <c r="H249" s="11"/>
      <c r="I249" s="9" t="s">
        <v>261</v>
      </c>
      <c r="J249" s="12">
        <v>8712200966018</v>
      </c>
      <c r="K249" s="12">
        <v>8712200966001</v>
      </c>
      <c r="L249" s="10">
        <v>377</v>
      </c>
      <c r="M249" s="13">
        <v>0</v>
      </c>
      <c r="N249" s="14">
        <f t="shared" si="3"/>
        <v>0</v>
      </c>
    </row>
    <row r="250" spans="1:14" s="8" customFormat="1" ht="13.8" x14ac:dyDescent="0.3">
      <c r="A250" s="15">
        <v>122905</v>
      </c>
      <c r="B250" s="15">
        <v>1</v>
      </c>
      <c r="C250" s="16" t="s">
        <v>5</v>
      </c>
      <c r="D250" s="17">
        <v>500</v>
      </c>
      <c r="E250" s="16" t="s">
        <v>572</v>
      </c>
      <c r="F250" s="9" t="s">
        <v>148</v>
      </c>
      <c r="G250" s="9" t="s">
        <v>25</v>
      </c>
      <c r="H250" s="11"/>
      <c r="I250" s="9" t="s">
        <v>261</v>
      </c>
      <c r="J250" s="12">
        <v>8710624302429</v>
      </c>
      <c r="K250" s="12">
        <v>8710624302436</v>
      </c>
      <c r="L250" s="10">
        <v>377</v>
      </c>
      <c r="M250" s="13">
        <v>0</v>
      </c>
      <c r="N250" s="14">
        <f t="shared" si="3"/>
        <v>0</v>
      </c>
    </row>
    <row r="251" spans="1:14" s="8" customFormat="1" ht="13.8" x14ac:dyDescent="0.3">
      <c r="A251" s="15">
        <v>190380</v>
      </c>
      <c r="B251" s="15">
        <v>1</v>
      </c>
      <c r="C251" s="16" t="s">
        <v>5</v>
      </c>
      <c r="D251" s="17">
        <v>350</v>
      </c>
      <c r="E251" s="16" t="s">
        <v>572</v>
      </c>
      <c r="F251" s="9" t="s">
        <v>358</v>
      </c>
      <c r="G251" s="9" t="s">
        <v>175</v>
      </c>
      <c r="H251" s="11"/>
      <c r="I251" s="9" t="s">
        <v>261</v>
      </c>
      <c r="J251" s="12">
        <v>8410066139231</v>
      </c>
      <c r="K251" s="12">
        <v>8410066138746</v>
      </c>
      <c r="L251" s="10">
        <v>376</v>
      </c>
      <c r="M251" s="13">
        <v>0</v>
      </c>
      <c r="N251" s="14">
        <f t="shared" si="3"/>
        <v>0</v>
      </c>
    </row>
    <row r="252" spans="1:14" s="8" customFormat="1" ht="13.8" x14ac:dyDescent="0.3">
      <c r="A252" s="15">
        <v>611576</v>
      </c>
      <c r="B252" s="15">
        <v>1</v>
      </c>
      <c r="C252" s="16" t="s">
        <v>5</v>
      </c>
      <c r="D252" s="17">
        <v>1</v>
      </c>
      <c r="E252" s="16" t="s">
        <v>21</v>
      </c>
      <c r="F252" s="9" t="s">
        <v>343</v>
      </c>
      <c r="G252" s="9" t="s">
        <v>344</v>
      </c>
      <c r="H252" s="11"/>
      <c r="I252" s="9" t="s">
        <v>261</v>
      </c>
      <c r="J252" s="12">
        <v>8710437000031</v>
      </c>
      <c r="K252" s="12">
        <v>8710437021036</v>
      </c>
      <c r="L252" s="10">
        <v>375</v>
      </c>
      <c r="M252" s="13">
        <v>0</v>
      </c>
      <c r="N252" s="14">
        <f t="shared" si="3"/>
        <v>0</v>
      </c>
    </row>
    <row r="253" spans="1:14" s="8" customFormat="1" ht="13.8" x14ac:dyDescent="0.3">
      <c r="A253" s="15">
        <v>905629</v>
      </c>
      <c r="B253" s="15">
        <v>1</v>
      </c>
      <c r="C253" s="16" t="s">
        <v>5</v>
      </c>
      <c r="D253" s="17">
        <v>125</v>
      </c>
      <c r="E253" s="16" t="s">
        <v>572</v>
      </c>
      <c r="F253" s="9" t="s">
        <v>323</v>
      </c>
      <c r="G253" s="9" t="s">
        <v>83</v>
      </c>
      <c r="H253" s="11"/>
      <c r="I253" s="9" t="s">
        <v>261</v>
      </c>
      <c r="J253" s="12">
        <v>8714700166950</v>
      </c>
      <c r="K253" s="12">
        <v>8714700167384</v>
      </c>
      <c r="L253" s="10">
        <v>368</v>
      </c>
      <c r="M253" s="13">
        <v>0</v>
      </c>
      <c r="N253" s="14">
        <f t="shared" si="3"/>
        <v>0</v>
      </c>
    </row>
    <row r="254" spans="1:14" s="8" customFormat="1" ht="13.8" x14ac:dyDescent="0.3">
      <c r="A254" s="15">
        <v>124441</v>
      </c>
      <c r="B254" s="15">
        <v>1</v>
      </c>
      <c r="C254" s="16" t="s">
        <v>5</v>
      </c>
      <c r="D254" s="17">
        <v>450</v>
      </c>
      <c r="E254" s="16" t="s">
        <v>572</v>
      </c>
      <c r="F254" s="9" t="s">
        <v>149</v>
      </c>
      <c r="G254" s="9" t="s">
        <v>150</v>
      </c>
      <c r="H254" s="11"/>
      <c r="I254" s="9" t="s">
        <v>261</v>
      </c>
      <c r="J254" s="12">
        <v>8710398517005</v>
      </c>
      <c r="K254" s="12">
        <v>8710398517012</v>
      </c>
      <c r="L254" s="10">
        <v>365</v>
      </c>
      <c r="M254" s="13">
        <v>0</v>
      </c>
      <c r="N254" s="14">
        <f t="shared" si="3"/>
        <v>0</v>
      </c>
    </row>
    <row r="255" spans="1:14" s="8" customFormat="1" ht="13.8" x14ac:dyDescent="0.3">
      <c r="A255" s="15">
        <v>160115</v>
      </c>
      <c r="B255" s="15">
        <v>1</v>
      </c>
      <c r="C255" s="16" t="s">
        <v>65</v>
      </c>
      <c r="D255" s="17">
        <v>400</v>
      </c>
      <c r="E255" s="16" t="s">
        <v>572</v>
      </c>
      <c r="F255" s="9" t="s">
        <v>159</v>
      </c>
      <c r="G255" s="9" t="s">
        <v>25</v>
      </c>
      <c r="H255" s="11"/>
      <c r="I255" s="9" t="s">
        <v>261</v>
      </c>
      <c r="J255" s="12">
        <v>8710624337667</v>
      </c>
      <c r="K255" s="12">
        <v>8710624337674</v>
      </c>
      <c r="L255" s="10">
        <v>365</v>
      </c>
      <c r="M255" s="13">
        <v>0</v>
      </c>
      <c r="N255" s="14">
        <f t="shared" si="3"/>
        <v>0</v>
      </c>
    </row>
    <row r="256" spans="1:14" s="8" customFormat="1" ht="13.8" x14ac:dyDescent="0.3">
      <c r="A256" s="15">
        <v>172908</v>
      </c>
      <c r="B256" s="15">
        <v>1</v>
      </c>
      <c r="C256" s="16" t="s">
        <v>27</v>
      </c>
      <c r="D256" s="17">
        <v>175</v>
      </c>
      <c r="E256" s="16" t="s">
        <v>572</v>
      </c>
      <c r="F256" s="9" t="s">
        <v>309</v>
      </c>
      <c r="G256" s="9" t="s">
        <v>25</v>
      </c>
      <c r="H256" s="11"/>
      <c r="I256" s="9" t="s">
        <v>261</v>
      </c>
      <c r="J256" s="12">
        <v>8710624363949</v>
      </c>
      <c r="K256" s="12">
        <v>8710624363956</v>
      </c>
      <c r="L256" s="10">
        <v>364</v>
      </c>
      <c r="M256" s="13">
        <v>0</v>
      </c>
      <c r="N256" s="14">
        <f t="shared" si="3"/>
        <v>0</v>
      </c>
    </row>
    <row r="257" spans="1:14" s="8" customFormat="1" ht="13.8" x14ac:dyDescent="0.3">
      <c r="A257" s="15">
        <v>147042</v>
      </c>
      <c r="B257" s="15">
        <v>1</v>
      </c>
      <c r="C257" s="16" t="s">
        <v>20</v>
      </c>
      <c r="D257" s="17">
        <v>500</v>
      </c>
      <c r="E257" s="16" t="s">
        <v>572</v>
      </c>
      <c r="F257" s="9" t="s">
        <v>170</v>
      </c>
      <c r="G257" s="9" t="s">
        <v>25</v>
      </c>
      <c r="H257" s="11"/>
      <c r="I257" s="9" t="s">
        <v>261</v>
      </c>
      <c r="J257" s="12">
        <v>8710624341879</v>
      </c>
      <c r="K257" s="12">
        <v>8710624341886</v>
      </c>
      <c r="L257" s="10">
        <v>363</v>
      </c>
      <c r="M257" s="13">
        <v>0</v>
      </c>
      <c r="N257" s="14">
        <f t="shared" si="3"/>
        <v>0</v>
      </c>
    </row>
    <row r="258" spans="1:14" s="8" customFormat="1" ht="14.4" customHeight="1" x14ac:dyDescent="0.3">
      <c r="A258" s="15">
        <v>122842</v>
      </c>
      <c r="B258" s="15">
        <v>1</v>
      </c>
      <c r="C258" s="16" t="s">
        <v>53</v>
      </c>
      <c r="D258" s="17">
        <v>300</v>
      </c>
      <c r="E258" s="16" t="s">
        <v>575</v>
      </c>
      <c r="F258" s="9" t="s">
        <v>172</v>
      </c>
      <c r="G258" s="9" t="s">
        <v>25</v>
      </c>
      <c r="H258" s="11"/>
      <c r="I258" s="9" t="s">
        <v>261</v>
      </c>
      <c r="J258" s="12">
        <v>8710624299491</v>
      </c>
      <c r="K258" s="12">
        <v>8710624299507</v>
      </c>
      <c r="L258" s="10">
        <v>356</v>
      </c>
      <c r="M258" s="13">
        <v>0</v>
      </c>
      <c r="N258" s="14">
        <f t="shared" si="3"/>
        <v>0</v>
      </c>
    </row>
    <row r="259" spans="1:14" s="8" customFormat="1" ht="13.8" x14ac:dyDescent="0.3">
      <c r="A259" s="15">
        <v>99553</v>
      </c>
      <c r="B259" s="15">
        <v>1</v>
      </c>
      <c r="C259" s="16" t="s">
        <v>11</v>
      </c>
      <c r="D259" s="17">
        <v>90</v>
      </c>
      <c r="E259" s="16" t="s">
        <v>23</v>
      </c>
      <c r="F259" s="9" t="s">
        <v>267</v>
      </c>
      <c r="G259" s="9" t="s">
        <v>268</v>
      </c>
      <c r="H259" s="11"/>
      <c r="I259" s="9" t="s">
        <v>261</v>
      </c>
      <c r="J259" s="12">
        <v>8710401557448</v>
      </c>
      <c r="K259" s="12">
        <v>0</v>
      </c>
      <c r="L259" s="10">
        <v>335</v>
      </c>
      <c r="M259" s="13">
        <v>0</v>
      </c>
      <c r="N259" s="14">
        <f t="shared" si="3"/>
        <v>0</v>
      </c>
    </row>
    <row r="260" spans="1:14" s="8" customFormat="1" ht="13.8" x14ac:dyDescent="0.3">
      <c r="A260" s="15">
        <v>98467</v>
      </c>
      <c r="B260" s="15">
        <v>1</v>
      </c>
      <c r="C260" s="16" t="s">
        <v>53</v>
      </c>
      <c r="D260" s="17">
        <v>350</v>
      </c>
      <c r="E260" s="16" t="s">
        <v>572</v>
      </c>
      <c r="F260" s="9" t="s">
        <v>333</v>
      </c>
      <c r="G260" s="9" t="s">
        <v>25</v>
      </c>
      <c r="H260" s="11"/>
      <c r="I260" s="9" t="s">
        <v>261</v>
      </c>
      <c r="J260" s="12">
        <v>8710624283254</v>
      </c>
      <c r="K260" s="12">
        <v>8710624283261</v>
      </c>
      <c r="L260" s="10">
        <v>331</v>
      </c>
      <c r="M260" s="13">
        <v>0</v>
      </c>
      <c r="N260" s="14">
        <f t="shared" si="3"/>
        <v>0</v>
      </c>
    </row>
    <row r="261" spans="1:14" s="8" customFormat="1" ht="12.6" customHeight="1" x14ac:dyDescent="0.3">
      <c r="A261" s="15">
        <v>192291</v>
      </c>
      <c r="B261" s="15">
        <v>1</v>
      </c>
      <c r="C261" s="16" t="s">
        <v>5</v>
      </c>
      <c r="D261" s="17">
        <v>1</v>
      </c>
      <c r="E261" s="16" t="s">
        <v>573</v>
      </c>
      <c r="F261" s="9" t="s">
        <v>293</v>
      </c>
      <c r="G261" s="9" t="s">
        <v>294</v>
      </c>
      <c r="H261" s="11"/>
      <c r="I261" s="9" t="s">
        <v>261</v>
      </c>
      <c r="J261" s="12">
        <v>8710401716180</v>
      </c>
      <c r="K261" s="12">
        <v>8710401716197</v>
      </c>
      <c r="L261" s="10">
        <v>329</v>
      </c>
      <c r="M261" s="13">
        <v>0</v>
      </c>
      <c r="N261" s="14">
        <f t="shared" si="3"/>
        <v>0</v>
      </c>
    </row>
    <row r="262" spans="1:14" s="8" customFormat="1" ht="12.6" customHeight="1" x14ac:dyDescent="0.3">
      <c r="A262" s="15">
        <v>211570</v>
      </c>
      <c r="B262" s="15">
        <v>1</v>
      </c>
      <c r="C262" s="16" t="s">
        <v>27</v>
      </c>
      <c r="D262" s="17">
        <v>100</v>
      </c>
      <c r="E262" s="16" t="s">
        <v>572</v>
      </c>
      <c r="F262" s="9" t="s">
        <v>349</v>
      </c>
      <c r="G262" s="9" t="s">
        <v>320</v>
      </c>
      <c r="H262" s="11"/>
      <c r="I262" s="9" t="s">
        <v>261</v>
      </c>
      <c r="J262" s="12">
        <v>87187526</v>
      </c>
      <c r="K262" s="12">
        <v>8718700492071</v>
      </c>
      <c r="L262" s="10">
        <v>329</v>
      </c>
      <c r="M262" s="13">
        <v>0</v>
      </c>
      <c r="N262" s="14">
        <f t="shared" si="3"/>
        <v>0</v>
      </c>
    </row>
    <row r="263" spans="1:14" s="8" customFormat="1" ht="13.8" x14ac:dyDescent="0.3">
      <c r="A263" s="15">
        <v>129865</v>
      </c>
      <c r="B263" s="15">
        <v>1</v>
      </c>
      <c r="C263" s="16" t="s">
        <v>5</v>
      </c>
      <c r="D263" s="17">
        <v>1</v>
      </c>
      <c r="E263" s="16" t="s">
        <v>573</v>
      </c>
      <c r="F263" s="9" t="s">
        <v>325</v>
      </c>
      <c r="G263" s="9" t="s">
        <v>81</v>
      </c>
      <c r="H263" s="11"/>
      <c r="I263" s="9" t="s">
        <v>261</v>
      </c>
      <c r="J263" s="12">
        <v>8710401440887</v>
      </c>
      <c r="K263" s="12">
        <v>8710401440993</v>
      </c>
      <c r="L263" s="10">
        <v>320</v>
      </c>
      <c r="M263" s="13">
        <v>0</v>
      </c>
      <c r="N263" s="14">
        <f t="shared" si="3"/>
        <v>0</v>
      </c>
    </row>
    <row r="264" spans="1:14" s="8" customFormat="1" ht="13.8" x14ac:dyDescent="0.3">
      <c r="A264" s="15">
        <v>144583</v>
      </c>
      <c r="B264" s="15">
        <v>1</v>
      </c>
      <c r="C264" s="16" t="s">
        <v>27</v>
      </c>
      <c r="D264" s="17">
        <v>200</v>
      </c>
      <c r="E264" s="16" t="s">
        <v>572</v>
      </c>
      <c r="F264" s="9" t="s">
        <v>319</v>
      </c>
      <c r="G264" s="9" t="s">
        <v>320</v>
      </c>
      <c r="H264" s="11"/>
      <c r="I264" s="9" t="s">
        <v>261</v>
      </c>
      <c r="J264" s="12">
        <v>8718700498448</v>
      </c>
      <c r="K264" s="12">
        <v>8718700498455</v>
      </c>
      <c r="L264" s="10">
        <v>307</v>
      </c>
      <c r="M264" s="13">
        <v>0</v>
      </c>
      <c r="N264" s="14">
        <f t="shared" si="3"/>
        <v>0</v>
      </c>
    </row>
    <row r="265" spans="1:14" s="8" customFormat="1" ht="13.8" x14ac:dyDescent="0.3">
      <c r="A265" s="15">
        <v>810536</v>
      </c>
      <c r="B265" s="15">
        <v>1</v>
      </c>
      <c r="C265" s="16" t="s">
        <v>26</v>
      </c>
      <c r="D265" s="17">
        <v>500</v>
      </c>
      <c r="E265" s="16" t="s">
        <v>572</v>
      </c>
      <c r="F265" s="9" t="s">
        <v>322</v>
      </c>
      <c r="G265" s="9" t="s">
        <v>142</v>
      </c>
      <c r="H265" s="11"/>
      <c r="I265" s="9" t="s">
        <v>261</v>
      </c>
      <c r="J265" s="12">
        <v>8008343200660</v>
      </c>
      <c r="K265" s="12">
        <v>48008343200668</v>
      </c>
      <c r="L265" s="10">
        <v>304</v>
      </c>
      <c r="M265" s="13">
        <v>0</v>
      </c>
      <c r="N265" s="14">
        <f t="shared" si="3"/>
        <v>0</v>
      </c>
    </row>
    <row r="266" spans="1:14" s="8" customFormat="1" ht="13.8" x14ac:dyDescent="0.3">
      <c r="A266" s="15">
        <v>164683</v>
      </c>
      <c r="B266" s="15">
        <v>1</v>
      </c>
      <c r="C266" s="16" t="s">
        <v>5</v>
      </c>
      <c r="D266" s="17">
        <v>1</v>
      </c>
      <c r="E266" s="16" t="s">
        <v>573</v>
      </c>
      <c r="F266" s="9" t="s">
        <v>359</v>
      </c>
      <c r="G266" s="9" t="s">
        <v>282</v>
      </c>
      <c r="H266" s="11"/>
      <c r="I266" s="9" t="s">
        <v>261</v>
      </c>
      <c r="J266" s="12">
        <v>8710624292201</v>
      </c>
      <c r="K266" s="12">
        <v>8710624292218</v>
      </c>
      <c r="L266" s="10">
        <v>304</v>
      </c>
      <c r="M266" s="13">
        <v>0</v>
      </c>
      <c r="N266" s="14">
        <f t="shared" si="3"/>
        <v>0</v>
      </c>
    </row>
    <row r="267" spans="1:14" s="8" customFormat="1" ht="13.8" x14ac:dyDescent="0.3">
      <c r="A267" s="15">
        <v>140121</v>
      </c>
      <c r="B267" s="15">
        <v>1</v>
      </c>
      <c r="C267" s="16" t="s">
        <v>65</v>
      </c>
      <c r="D267" s="17">
        <v>375</v>
      </c>
      <c r="E267" s="16" t="s">
        <v>572</v>
      </c>
      <c r="F267" s="9" t="s">
        <v>105</v>
      </c>
      <c r="G267" s="9" t="s">
        <v>106</v>
      </c>
      <c r="H267" s="11"/>
      <c r="I267" s="9" t="s">
        <v>261</v>
      </c>
      <c r="J267" s="12">
        <v>8718719365519</v>
      </c>
      <c r="K267" s="12">
        <v>8718719367933</v>
      </c>
      <c r="L267" s="10">
        <v>300</v>
      </c>
      <c r="M267" s="13">
        <v>0</v>
      </c>
      <c r="N267" s="14">
        <f t="shared" si="3"/>
        <v>0</v>
      </c>
    </row>
    <row r="268" spans="1:14" s="8" customFormat="1" ht="13.8" x14ac:dyDescent="0.3">
      <c r="A268" s="15">
        <v>189898</v>
      </c>
      <c r="B268" s="15">
        <v>1</v>
      </c>
      <c r="C268" s="16" t="s">
        <v>5</v>
      </c>
      <c r="D268" s="17">
        <v>500</v>
      </c>
      <c r="E268" s="16" t="s">
        <v>572</v>
      </c>
      <c r="F268" s="9" t="s">
        <v>151</v>
      </c>
      <c r="G268" s="9" t="s">
        <v>152</v>
      </c>
      <c r="H268" s="11"/>
      <c r="I268" s="9" t="s">
        <v>261</v>
      </c>
      <c r="J268" s="12">
        <v>8710401826414</v>
      </c>
      <c r="K268" s="12">
        <v>8715700225654</v>
      </c>
      <c r="L268" s="10">
        <v>292</v>
      </c>
      <c r="M268" s="13">
        <v>0</v>
      </c>
      <c r="N268" s="14">
        <f t="shared" ref="N268:N331" si="4">M268*L268</f>
        <v>0</v>
      </c>
    </row>
    <row r="269" spans="1:14" s="8" customFormat="1" ht="13.8" x14ac:dyDescent="0.3">
      <c r="A269" s="15">
        <v>164229</v>
      </c>
      <c r="B269" s="15">
        <v>1</v>
      </c>
      <c r="C269" s="16" t="s">
        <v>5</v>
      </c>
      <c r="D269" s="17">
        <v>250</v>
      </c>
      <c r="E269" s="16" t="s">
        <v>572</v>
      </c>
      <c r="F269" s="9" t="s">
        <v>342</v>
      </c>
      <c r="G269" s="9" t="s">
        <v>83</v>
      </c>
      <c r="H269" s="11"/>
      <c r="I269" s="9" t="s">
        <v>261</v>
      </c>
      <c r="J269" s="12">
        <v>8714700999916</v>
      </c>
      <c r="K269" s="12">
        <v>8714700999909</v>
      </c>
      <c r="L269" s="10">
        <v>289</v>
      </c>
      <c r="M269" s="13">
        <v>0</v>
      </c>
      <c r="N269" s="14">
        <f t="shared" si="4"/>
        <v>0</v>
      </c>
    </row>
    <row r="270" spans="1:14" s="8" customFormat="1" ht="13.8" x14ac:dyDescent="0.3">
      <c r="A270" s="15">
        <v>138239</v>
      </c>
      <c r="B270" s="15">
        <v>1</v>
      </c>
      <c r="C270" s="16" t="s">
        <v>53</v>
      </c>
      <c r="D270" s="17">
        <v>1</v>
      </c>
      <c r="E270" s="16" t="s">
        <v>573</v>
      </c>
      <c r="F270" s="9" t="s">
        <v>341</v>
      </c>
      <c r="G270" s="9" t="s">
        <v>285</v>
      </c>
      <c r="H270" s="11"/>
      <c r="I270" s="9" t="s">
        <v>261</v>
      </c>
      <c r="J270" s="12">
        <v>8717399843003</v>
      </c>
      <c r="K270" s="12">
        <v>8717399845809</v>
      </c>
      <c r="L270" s="10">
        <v>284</v>
      </c>
      <c r="M270" s="13">
        <v>0</v>
      </c>
      <c r="N270" s="14">
        <f t="shared" si="4"/>
        <v>0</v>
      </c>
    </row>
    <row r="271" spans="1:14" s="8" customFormat="1" ht="13.8" x14ac:dyDescent="0.3">
      <c r="A271" s="15">
        <v>197939</v>
      </c>
      <c r="B271" s="15">
        <v>1</v>
      </c>
      <c r="C271" s="16" t="s">
        <v>26</v>
      </c>
      <c r="D271" s="17">
        <v>1.1100000000000001</v>
      </c>
      <c r="E271" s="16" t="s">
        <v>21</v>
      </c>
      <c r="F271" s="9" t="s">
        <v>318</v>
      </c>
      <c r="G271" s="9" t="s">
        <v>93</v>
      </c>
      <c r="H271" s="11"/>
      <c r="I271" s="9" t="s">
        <v>261</v>
      </c>
      <c r="J271" s="12">
        <v>8710401791040</v>
      </c>
      <c r="K271" s="12">
        <v>8710401791057</v>
      </c>
      <c r="L271" s="10">
        <v>280</v>
      </c>
      <c r="M271" s="13">
        <v>0</v>
      </c>
      <c r="N271" s="14">
        <f t="shared" si="4"/>
        <v>0</v>
      </c>
    </row>
    <row r="272" spans="1:14" s="8" customFormat="1" ht="13.8" x14ac:dyDescent="0.3">
      <c r="A272" s="15">
        <v>934212</v>
      </c>
      <c r="B272" s="15">
        <v>1</v>
      </c>
      <c r="C272" s="16" t="s">
        <v>5</v>
      </c>
      <c r="D272" s="17">
        <v>375</v>
      </c>
      <c r="E272" s="16" t="s">
        <v>572</v>
      </c>
      <c r="F272" s="9" t="s">
        <v>307</v>
      </c>
      <c r="G272" s="9" t="s">
        <v>150</v>
      </c>
      <c r="H272" s="11"/>
      <c r="I272" s="9" t="s">
        <v>261</v>
      </c>
      <c r="J272" s="12">
        <v>8710398161635</v>
      </c>
      <c r="K272" s="12">
        <v>8710398161642</v>
      </c>
      <c r="L272" s="10">
        <v>277</v>
      </c>
      <c r="M272" s="13">
        <v>0</v>
      </c>
      <c r="N272" s="14">
        <f t="shared" si="4"/>
        <v>0</v>
      </c>
    </row>
    <row r="273" spans="1:14" s="8" customFormat="1" ht="13.8" x14ac:dyDescent="0.3">
      <c r="A273" s="15">
        <v>169607</v>
      </c>
      <c r="B273" s="15">
        <v>1</v>
      </c>
      <c r="C273" s="16" t="s">
        <v>193</v>
      </c>
      <c r="D273" s="17">
        <v>75</v>
      </c>
      <c r="E273" s="16" t="s">
        <v>574</v>
      </c>
      <c r="F273" s="9" t="s">
        <v>330</v>
      </c>
      <c r="G273" s="9" t="s">
        <v>331</v>
      </c>
      <c r="H273" s="11"/>
      <c r="I273" s="9" t="s">
        <v>261</v>
      </c>
      <c r="J273" s="12">
        <v>8710401717651</v>
      </c>
      <c r="K273" s="12">
        <v>8710401717668</v>
      </c>
      <c r="L273" s="10">
        <v>272</v>
      </c>
      <c r="M273" s="13">
        <v>0</v>
      </c>
      <c r="N273" s="14">
        <f t="shared" si="4"/>
        <v>0</v>
      </c>
    </row>
    <row r="274" spans="1:14" s="8" customFormat="1" ht="13.8" x14ac:dyDescent="0.3">
      <c r="A274" s="15">
        <v>124458</v>
      </c>
      <c r="B274" s="15">
        <v>1</v>
      </c>
      <c r="C274" s="16" t="s">
        <v>27</v>
      </c>
      <c r="D274" s="17">
        <v>100</v>
      </c>
      <c r="E274" s="16" t="s">
        <v>572</v>
      </c>
      <c r="F274" s="9" t="s">
        <v>356</v>
      </c>
      <c r="G274" s="9" t="s">
        <v>106</v>
      </c>
      <c r="H274" s="11"/>
      <c r="I274" s="9" t="s">
        <v>261</v>
      </c>
      <c r="J274" s="12">
        <v>8718719365014</v>
      </c>
      <c r="K274" s="12">
        <v>8718719367032</v>
      </c>
      <c r="L274" s="10">
        <v>272</v>
      </c>
      <c r="M274" s="13">
        <v>0</v>
      </c>
      <c r="N274" s="14">
        <f t="shared" si="4"/>
        <v>0</v>
      </c>
    </row>
    <row r="275" spans="1:14" s="8" customFormat="1" ht="13.8" x14ac:dyDescent="0.3">
      <c r="A275" s="15">
        <v>810251</v>
      </c>
      <c r="B275" s="15">
        <v>1</v>
      </c>
      <c r="C275" s="16" t="s">
        <v>39</v>
      </c>
      <c r="D275" s="17">
        <v>225</v>
      </c>
      <c r="E275" s="16" t="s">
        <v>572</v>
      </c>
      <c r="F275" s="9" t="s">
        <v>114</v>
      </c>
      <c r="G275" s="9" t="s">
        <v>94</v>
      </c>
      <c r="H275" s="11"/>
      <c r="I275" s="9" t="s">
        <v>261</v>
      </c>
      <c r="J275" s="12">
        <v>8712200544247</v>
      </c>
      <c r="K275" s="12">
        <v>8712200544230</v>
      </c>
      <c r="L275" s="10">
        <v>271</v>
      </c>
      <c r="M275" s="13">
        <v>0</v>
      </c>
      <c r="N275" s="14">
        <f t="shared" si="4"/>
        <v>0</v>
      </c>
    </row>
    <row r="276" spans="1:14" s="8" customFormat="1" ht="13.8" x14ac:dyDescent="0.3">
      <c r="A276" s="15">
        <v>156583</v>
      </c>
      <c r="B276" s="15">
        <v>1</v>
      </c>
      <c r="C276" s="16" t="s">
        <v>65</v>
      </c>
      <c r="D276" s="17">
        <v>400</v>
      </c>
      <c r="E276" s="16" t="s">
        <v>572</v>
      </c>
      <c r="F276" s="9" t="s">
        <v>324</v>
      </c>
      <c r="G276" s="9" t="s">
        <v>25</v>
      </c>
      <c r="H276" s="11"/>
      <c r="I276" s="9" t="s">
        <v>261</v>
      </c>
      <c r="J276" s="12">
        <v>8710624337582</v>
      </c>
      <c r="K276" s="12">
        <v>8710624337599</v>
      </c>
      <c r="L276" s="10">
        <v>265</v>
      </c>
      <c r="M276" s="13">
        <v>0</v>
      </c>
      <c r="N276" s="14">
        <f t="shared" si="4"/>
        <v>0</v>
      </c>
    </row>
    <row r="277" spans="1:14" s="8" customFormat="1" ht="13.8" x14ac:dyDescent="0.3">
      <c r="A277" s="15">
        <v>95497</v>
      </c>
      <c r="B277" s="15">
        <v>1</v>
      </c>
      <c r="C277" s="16" t="s">
        <v>26</v>
      </c>
      <c r="D277" s="17">
        <v>500</v>
      </c>
      <c r="E277" s="16" t="s">
        <v>572</v>
      </c>
      <c r="F277" s="9" t="s">
        <v>196</v>
      </c>
      <c r="G277" s="9" t="s">
        <v>142</v>
      </c>
      <c r="H277" s="11"/>
      <c r="I277" s="9" t="s">
        <v>261</v>
      </c>
      <c r="J277" s="12">
        <v>8008343200585</v>
      </c>
      <c r="K277" s="12">
        <v>48008343200583</v>
      </c>
      <c r="L277" s="10">
        <v>253</v>
      </c>
      <c r="M277" s="13">
        <v>0</v>
      </c>
      <c r="N277" s="14">
        <f t="shared" si="4"/>
        <v>0</v>
      </c>
    </row>
    <row r="278" spans="1:14" s="8" customFormat="1" ht="13.8" x14ac:dyDescent="0.3">
      <c r="A278" s="15">
        <v>80311</v>
      </c>
      <c r="B278" s="15">
        <v>1</v>
      </c>
      <c r="C278" s="16" t="s">
        <v>53</v>
      </c>
      <c r="D278" s="17">
        <v>535</v>
      </c>
      <c r="E278" s="16" t="s">
        <v>575</v>
      </c>
      <c r="F278" s="9" t="s">
        <v>167</v>
      </c>
      <c r="G278" s="9" t="s">
        <v>168</v>
      </c>
      <c r="H278" s="11"/>
      <c r="I278" s="9" t="s">
        <v>261</v>
      </c>
      <c r="J278" s="12">
        <v>8710448460442</v>
      </c>
      <c r="K278" s="12">
        <v>8710448960447</v>
      </c>
      <c r="L278" s="10">
        <v>251</v>
      </c>
      <c r="M278" s="13">
        <v>0</v>
      </c>
      <c r="N278" s="14">
        <f t="shared" si="4"/>
        <v>0</v>
      </c>
    </row>
    <row r="279" spans="1:14" s="8" customFormat="1" ht="13.8" x14ac:dyDescent="0.3">
      <c r="A279" s="15">
        <v>175927</v>
      </c>
      <c r="B279" s="15">
        <v>1</v>
      </c>
      <c r="C279" s="16" t="s">
        <v>103</v>
      </c>
      <c r="D279" s="17">
        <v>2</v>
      </c>
      <c r="E279" s="16" t="s">
        <v>573</v>
      </c>
      <c r="F279" s="9" t="s">
        <v>332</v>
      </c>
      <c r="G279" s="9" t="s">
        <v>276</v>
      </c>
      <c r="H279" s="11"/>
      <c r="I279" s="9" t="s">
        <v>261</v>
      </c>
      <c r="J279" s="12">
        <v>4006220019446</v>
      </c>
      <c r="K279" s="12">
        <v>4006220719445</v>
      </c>
      <c r="L279" s="10">
        <v>248</v>
      </c>
      <c r="M279" s="13">
        <v>0</v>
      </c>
      <c r="N279" s="14">
        <f t="shared" si="4"/>
        <v>0</v>
      </c>
    </row>
    <row r="280" spans="1:14" s="8" customFormat="1" ht="13.8" x14ac:dyDescent="0.3">
      <c r="A280" s="15">
        <v>192279</v>
      </c>
      <c r="B280" s="15">
        <v>1</v>
      </c>
      <c r="C280" s="16" t="s">
        <v>5</v>
      </c>
      <c r="D280" s="17">
        <v>450</v>
      </c>
      <c r="E280" s="16" t="s">
        <v>572</v>
      </c>
      <c r="F280" s="9" t="s">
        <v>361</v>
      </c>
      <c r="G280" s="9" t="s">
        <v>67</v>
      </c>
      <c r="H280" s="11"/>
      <c r="I280" s="9" t="s">
        <v>261</v>
      </c>
      <c r="J280" s="12">
        <v>8720589173293</v>
      </c>
      <c r="K280" s="12">
        <v>8720589173309</v>
      </c>
      <c r="L280" s="10">
        <v>247</v>
      </c>
      <c r="M280" s="13">
        <v>0</v>
      </c>
      <c r="N280" s="14">
        <f t="shared" si="4"/>
        <v>0</v>
      </c>
    </row>
    <row r="281" spans="1:14" s="8" customFormat="1" ht="13.2" customHeight="1" x14ac:dyDescent="0.3">
      <c r="A281" s="15">
        <v>184137</v>
      </c>
      <c r="B281" s="15">
        <v>1</v>
      </c>
      <c r="C281" s="16" t="s">
        <v>11</v>
      </c>
      <c r="D281" s="17">
        <v>120</v>
      </c>
      <c r="E281" s="16" t="s">
        <v>572</v>
      </c>
      <c r="F281" s="9" t="s">
        <v>313</v>
      </c>
      <c r="G281" s="9" t="s">
        <v>112</v>
      </c>
      <c r="H281" s="11"/>
      <c r="I281" s="9" t="s">
        <v>261</v>
      </c>
      <c r="J281" s="12">
        <v>8710348242889</v>
      </c>
      <c r="K281" s="12">
        <v>0</v>
      </c>
      <c r="L281" s="10">
        <v>241</v>
      </c>
      <c r="M281" s="13">
        <v>0</v>
      </c>
      <c r="N281" s="14">
        <f t="shared" si="4"/>
        <v>0</v>
      </c>
    </row>
    <row r="282" spans="1:14" s="8" customFormat="1" ht="13.8" x14ac:dyDescent="0.3">
      <c r="A282" s="15">
        <v>160804</v>
      </c>
      <c r="B282" s="15">
        <v>1</v>
      </c>
      <c r="C282" s="16" t="s">
        <v>26</v>
      </c>
      <c r="D282" s="17">
        <v>500</v>
      </c>
      <c r="E282" s="16" t="s">
        <v>572</v>
      </c>
      <c r="F282" s="9" t="s">
        <v>338</v>
      </c>
      <c r="G282" s="9" t="s">
        <v>142</v>
      </c>
      <c r="H282" s="11"/>
      <c r="I282" s="9" t="s">
        <v>261</v>
      </c>
      <c r="J282" s="12">
        <v>8008343200486</v>
      </c>
      <c r="K282" s="12">
        <v>48008343200484</v>
      </c>
      <c r="L282" s="10">
        <v>236</v>
      </c>
      <c r="M282" s="13">
        <v>0</v>
      </c>
      <c r="N282" s="14">
        <f t="shared" si="4"/>
        <v>0</v>
      </c>
    </row>
    <row r="283" spans="1:14" s="8" customFormat="1" ht="13.8" x14ac:dyDescent="0.3">
      <c r="A283" s="15">
        <v>810557</v>
      </c>
      <c r="B283" s="15">
        <v>1</v>
      </c>
      <c r="C283" s="16" t="s">
        <v>26</v>
      </c>
      <c r="D283" s="17">
        <v>500</v>
      </c>
      <c r="E283" s="16" t="s">
        <v>572</v>
      </c>
      <c r="F283" s="9" t="s">
        <v>197</v>
      </c>
      <c r="G283" s="9" t="s">
        <v>142</v>
      </c>
      <c r="H283" s="11"/>
      <c r="I283" s="9" t="s">
        <v>261</v>
      </c>
      <c r="J283" s="12">
        <v>8008343200035</v>
      </c>
      <c r="K283" s="12">
        <v>18008343200032</v>
      </c>
      <c r="L283" s="10">
        <v>227</v>
      </c>
      <c r="M283" s="13">
        <v>0</v>
      </c>
      <c r="N283" s="14">
        <f t="shared" si="4"/>
        <v>0</v>
      </c>
    </row>
    <row r="284" spans="1:14" s="8" customFormat="1" ht="13.8" x14ac:dyDescent="0.3">
      <c r="A284" s="15">
        <v>80309</v>
      </c>
      <c r="B284" s="15">
        <v>1</v>
      </c>
      <c r="C284" s="16" t="s">
        <v>53</v>
      </c>
      <c r="D284" s="17">
        <v>535</v>
      </c>
      <c r="E284" s="16" t="s">
        <v>575</v>
      </c>
      <c r="F284" s="9" t="s">
        <v>171</v>
      </c>
      <c r="G284" s="9" t="s">
        <v>168</v>
      </c>
      <c r="H284" s="11"/>
      <c r="I284" s="9" t="s">
        <v>261</v>
      </c>
      <c r="J284" s="12">
        <v>8710448460404</v>
      </c>
      <c r="K284" s="12">
        <v>8710448960409</v>
      </c>
      <c r="L284" s="10">
        <v>215</v>
      </c>
      <c r="M284" s="13">
        <v>0</v>
      </c>
      <c r="N284" s="14">
        <f t="shared" si="4"/>
        <v>0</v>
      </c>
    </row>
    <row r="285" spans="1:14" s="8" customFormat="1" ht="13.8" x14ac:dyDescent="0.3">
      <c r="A285" s="15">
        <v>174482</v>
      </c>
      <c r="B285" s="15">
        <v>1</v>
      </c>
      <c r="C285" s="16" t="s">
        <v>5</v>
      </c>
      <c r="D285" s="17">
        <v>25</v>
      </c>
      <c r="E285" s="16" t="s">
        <v>574</v>
      </c>
      <c r="F285" s="9" t="s">
        <v>363</v>
      </c>
      <c r="G285" s="9" t="s">
        <v>364</v>
      </c>
      <c r="H285" s="11"/>
      <c r="I285" s="9" t="s">
        <v>261</v>
      </c>
      <c r="J285" s="12">
        <v>5411188121374</v>
      </c>
      <c r="K285" s="12">
        <v>5411188121381</v>
      </c>
      <c r="L285" s="10">
        <v>213</v>
      </c>
      <c r="M285" s="13">
        <v>0</v>
      </c>
      <c r="N285" s="14">
        <f t="shared" si="4"/>
        <v>0</v>
      </c>
    </row>
    <row r="286" spans="1:14" s="8" customFormat="1" ht="13.8" x14ac:dyDescent="0.3">
      <c r="A286" s="15">
        <v>620575</v>
      </c>
      <c r="B286" s="15">
        <v>1</v>
      </c>
      <c r="C286" s="16" t="s">
        <v>193</v>
      </c>
      <c r="D286" s="17">
        <v>75</v>
      </c>
      <c r="E286" s="16" t="s">
        <v>574</v>
      </c>
      <c r="F286" s="9" t="s">
        <v>339</v>
      </c>
      <c r="G286" s="9" t="s">
        <v>340</v>
      </c>
      <c r="H286" s="11"/>
      <c r="I286" s="9" t="s">
        <v>261</v>
      </c>
      <c r="J286" s="12">
        <v>87222555</v>
      </c>
      <c r="K286" s="12">
        <v>8722200951631</v>
      </c>
      <c r="L286" s="10">
        <v>212</v>
      </c>
      <c r="M286" s="13">
        <v>0</v>
      </c>
      <c r="N286" s="14">
        <f t="shared" si="4"/>
        <v>0</v>
      </c>
    </row>
    <row r="287" spans="1:14" s="8" customFormat="1" ht="12" customHeight="1" x14ac:dyDescent="0.3">
      <c r="A287" s="15">
        <v>901641</v>
      </c>
      <c r="B287" s="15">
        <v>1</v>
      </c>
      <c r="C287" s="16" t="s">
        <v>5</v>
      </c>
      <c r="D287" s="17">
        <v>59</v>
      </c>
      <c r="E287" s="16" t="s">
        <v>572</v>
      </c>
      <c r="F287" s="9" t="s">
        <v>147</v>
      </c>
      <c r="G287" s="9" t="s">
        <v>83</v>
      </c>
      <c r="H287" s="11"/>
      <c r="I287" s="9" t="s">
        <v>261</v>
      </c>
      <c r="J287" s="12">
        <v>8714700167001</v>
      </c>
      <c r="K287" s="12">
        <v>8714700167551</v>
      </c>
      <c r="L287" s="10">
        <v>208</v>
      </c>
      <c r="M287" s="13">
        <v>0</v>
      </c>
      <c r="N287" s="14">
        <f t="shared" si="4"/>
        <v>0</v>
      </c>
    </row>
    <row r="288" spans="1:14" s="8" customFormat="1" ht="13.8" x14ac:dyDescent="0.3">
      <c r="A288" s="15">
        <v>156585</v>
      </c>
      <c r="B288" s="15">
        <v>1</v>
      </c>
      <c r="C288" s="16" t="s">
        <v>65</v>
      </c>
      <c r="D288" s="17">
        <v>400</v>
      </c>
      <c r="E288" s="16" t="s">
        <v>572</v>
      </c>
      <c r="F288" s="9" t="s">
        <v>357</v>
      </c>
      <c r="G288" s="9" t="s">
        <v>25</v>
      </c>
      <c r="H288" s="11"/>
      <c r="I288" s="9" t="s">
        <v>261</v>
      </c>
      <c r="J288" s="12">
        <v>8710624337605</v>
      </c>
      <c r="K288" s="12">
        <v>8710624337612</v>
      </c>
      <c r="L288" s="10">
        <v>204</v>
      </c>
      <c r="M288" s="13">
        <v>0</v>
      </c>
      <c r="N288" s="14">
        <f t="shared" si="4"/>
        <v>0</v>
      </c>
    </row>
    <row r="289" spans="1:14" s="8" customFormat="1" ht="13.8" x14ac:dyDescent="0.3">
      <c r="A289" s="15">
        <v>645693</v>
      </c>
      <c r="B289" s="15">
        <v>1</v>
      </c>
      <c r="C289" s="16" t="s">
        <v>5</v>
      </c>
      <c r="D289" s="17">
        <v>248</v>
      </c>
      <c r="E289" s="16" t="s">
        <v>572</v>
      </c>
      <c r="F289" s="9" t="s">
        <v>109</v>
      </c>
      <c r="G289" s="9" t="s">
        <v>107</v>
      </c>
      <c r="H289" s="11"/>
      <c r="I289" s="9" t="s">
        <v>261</v>
      </c>
      <c r="J289" s="12">
        <v>8712566488407</v>
      </c>
      <c r="K289" s="12">
        <v>8711200778942</v>
      </c>
      <c r="L289" s="10">
        <v>200</v>
      </c>
      <c r="M289" s="13">
        <v>0</v>
      </c>
      <c r="N289" s="14">
        <f t="shared" si="4"/>
        <v>0</v>
      </c>
    </row>
    <row r="290" spans="1:14" s="8" customFormat="1" ht="13.8" x14ac:dyDescent="0.3">
      <c r="A290" s="15">
        <v>174470</v>
      </c>
      <c r="B290" s="15">
        <v>1</v>
      </c>
      <c r="C290" s="16" t="s">
        <v>193</v>
      </c>
      <c r="D290" s="17">
        <v>1.5</v>
      </c>
      <c r="E290" s="16" t="s">
        <v>573</v>
      </c>
      <c r="F290" s="9" t="s">
        <v>354</v>
      </c>
      <c r="G290" s="9" t="s">
        <v>25</v>
      </c>
      <c r="H290" s="11"/>
      <c r="I290" s="9" t="s">
        <v>261</v>
      </c>
      <c r="J290" s="12">
        <v>8718989006266</v>
      </c>
      <c r="K290" s="12">
        <v>8718989006273</v>
      </c>
      <c r="L290" s="10">
        <v>199</v>
      </c>
      <c r="M290" s="13">
        <v>0</v>
      </c>
      <c r="N290" s="14">
        <f t="shared" si="4"/>
        <v>0</v>
      </c>
    </row>
    <row r="291" spans="1:14" s="8" customFormat="1" ht="13.8" x14ac:dyDescent="0.3">
      <c r="A291" s="15">
        <v>645300</v>
      </c>
      <c r="B291" s="15">
        <v>1</v>
      </c>
      <c r="C291" s="16" t="s">
        <v>193</v>
      </c>
      <c r="D291" s="17">
        <v>1</v>
      </c>
      <c r="E291" s="16" t="s">
        <v>573</v>
      </c>
      <c r="F291" s="9" t="s">
        <v>334</v>
      </c>
      <c r="G291" s="9" t="s">
        <v>298</v>
      </c>
      <c r="H291" s="11"/>
      <c r="I291" s="9" t="s">
        <v>261</v>
      </c>
      <c r="J291" s="12">
        <v>8711501001800</v>
      </c>
      <c r="K291" s="12">
        <v>8711501901179</v>
      </c>
      <c r="L291" s="10">
        <v>197</v>
      </c>
      <c r="M291" s="13">
        <v>0</v>
      </c>
      <c r="N291" s="14">
        <f t="shared" si="4"/>
        <v>0</v>
      </c>
    </row>
    <row r="292" spans="1:14" s="8" customFormat="1" ht="13.8" x14ac:dyDescent="0.3">
      <c r="A292" s="15">
        <v>695025</v>
      </c>
      <c r="B292" s="15">
        <v>1</v>
      </c>
      <c r="C292" s="16" t="s">
        <v>48</v>
      </c>
      <c r="D292" s="17">
        <v>750</v>
      </c>
      <c r="E292" s="16" t="s">
        <v>575</v>
      </c>
      <c r="F292" s="9" t="s">
        <v>173</v>
      </c>
      <c r="G292" s="9" t="s">
        <v>166</v>
      </c>
      <c r="H292" s="11"/>
      <c r="I292" s="9" t="s">
        <v>261</v>
      </c>
      <c r="J292" s="12">
        <v>0</v>
      </c>
      <c r="K292" s="12">
        <v>0</v>
      </c>
      <c r="L292" s="10">
        <v>189</v>
      </c>
      <c r="M292" s="13">
        <v>0</v>
      </c>
      <c r="N292" s="14">
        <f t="shared" si="4"/>
        <v>0</v>
      </c>
    </row>
    <row r="293" spans="1:14" s="8" customFormat="1" ht="13.8" x14ac:dyDescent="0.3">
      <c r="A293" s="15">
        <v>566205</v>
      </c>
      <c r="B293" s="15">
        <v>1</v>
      </c>
      <c r="C293" s="16" t="s">
        <v>26</v>
      </c>
      <c r="D293" s="17">
        <v>500</v>
      </c>
      <c r="E293" s="16" t="s">
        <v>572</v>
      </c>
      <c r="F293" s="9" t="s">
        <v>368</v>
      </c>
      <c r="G293" s="9" t="s">
        <v>142</v>
      </c>
      <c r="H293" s="11"/>
      <c r="I293" s="9" t="s">
        <v>261</v>
      </c>
      <c r="J293" s="12">
        <v>8008343200028</v>
      </c>
      <c r="K293" s="12">
        <v>18008343200025</v>
      </c>
      <c r="L293" s="10">
        <v>179</v>
      </c>
      <c r="M293" s="13">
        <v>0</v>
      </c>
      <c r="N293" s="14">
        <f t="shared" si="4"/>
        <v>0</v>
      </c>
    </row>
    <row r="294" spans="1:14" s="8" customFormat="1" ht="12" customHeight="1" x14ac:dyDescent="0.3">
      <c r="A294" s="15">
        <v>721680</v>
      </c>
      <c r="B294" s="15">
        <v>1</v>
      </c>
      <c r="C294" s="16" t="s">
        <v>65</v>
      </c>
      <c r="D294" s="17">
        <v>397</v>
      </c>
      <c r="E294" s="16" t="s">
        <v>572</v>
      </c>
      <c r="F294" s="9" t="s">
        <v>321</v>
      </c>
      <c r="G294" s="9" t="s">
        <v>111</v>
      </c>
      <c r="H294" s="11"/>
      <c r="I294" s="9" t="s">
        <v>261</v>
      </c>
      <c r="J294" s="12">
        <v>78895700022</v>
      </c>
      <c r="K294" s="12">
        <v>30078895700023</v>
      </c>
      <c r="L294" s="10">
        <v>175</v>
      </c>
      <c r="M294" s="13">
        <v>0</v>
      </c>
      <c r="N294" s="14">
        <f t="shared" si="4"/>
        <v>0</v>
      </c>
    </row>
    <row r="295" spans="1:14" s="8" customFormat="1" ht="13.8" x14ac:dyDescent="0.3">
      <c r="A295" s="15">
        <v>164177</v>
      </c>
      <c r="B295" s="15">
        <v>1</v>
      </c>
      <c r="C295" s="16" t="s">
        <v>65</v>
      </c>
      <c r="D295" s="17">
        <v>600</v>
      </c>
      <c r="E295" s="16" t="s">
        <v>572</v>
      </c>
      <c r="F295" s="9" t="s">
        <v>329</v>
      </c>
      <c r="G295" s="9" t="s">
        <v>25</v>
      </c>
      <c r="H295" s="11"/>
      <c r="I295" s="9" t="s">
        <v>261</v>
      </c>
      <c r="J295" s="12">
        <v>8710624237660</v>
      </c>
      <c r="K295" s="12">
        <v>8710624237677</v>
      </c>
      <c r="L295" s="10">
        <v>171</v>
      </c>
      <c r="M295" s="13">
        <v>0</v>
      </c>
      <c r="N295" s="14">
        <f t="shared" si="4"/>
        <v>0</v>
      </c>
    </row>
    <row r="296" spans="1:14" s="8" customFormat="1" ht="13.8" x14ac:dyDescent="0.3">
      <c r="A296" s="15">
        <v>620538</v>
      </c>
      <c r="B296" s="15">
        <v>1</v>
      </c>
      <c r="C296" s="16" t="s">
        <v>193</v>
      </c>
      <c r="D296" s="17">
        <v>75</v>
      </c>
      <c r="E296" s="16" t="s">
        <v>574</v>
      </c>
      <c r="F296" s="9" t="s">
        <v>345</v>
      </c>
      <c r="G296" s="9" t="s">
        <v>340</v>
      </c>
      <c r="H296" s="11"/>
      <c r="I296" s="9" t="s">
        <v>261</v>
      </c>
      <c r="J296" s="12">
        <v>87222524</v>
      </c>
      <c r="K296" s="12">
        <v>8722200951600</v>
      </c>
      <c r="L296" s="10">
        <v>169</v>
      </c>
      <c r="M296" s="13">
        <v>0</v>
      </c>
      <c r="N296" s="14">
        <f t="shared" si="4"/>
        <v>0</v>
      </c>
    </row>
    <row r="297" spans="1:14" s="8" customFormat="1" ht="13.8" x14ac:dyDescent="0.3">
      <c r="A297" s="15">
        <v>76511</v>
      </c>
      <c r="B297" s="15">
        <v>1</v>
      </c>
      <c r="C297" s="16" t="s">
        <v>65</v>
      </c>
      <c r="D297" s="17">
        <v>500</v>
      </c>
      <c r="E297" s="16" t="s">
        <v>575</v>
      </c>
      <c r="F297" s="9" t="s">
        <v>367</v>
      </c>
      <c r="G297" s="9" t="s">
        <v>144</v>
      </c>
      <c r="H297" s="11"/>
      <c r="I297" s="9" t="s">
        <v>261</v>
      </c>
      <c r="J297" s="12">
        <v>8710401040896</v>
      </c>
      <c r="K297" s="12">
        <v>8710401042647</v>
      </c>
      <c r="L297" s="10">
        <v>167</v>
      </c>
      <c r="M297" s="13">
        <v>0</v>
      </c>
      <c r="N297" s="14">
        <f t="shared" si="4"/>
        <v>0</v>
      </c>
    </row>
    <row r="298" spans="1:14" s="8" customFormat="1" ht="13.8" x14ac:dyDescent="0.3">
      <c r="A298" s="15">
        <v>59195</v>
      </c>
      <c r="B298" s="15">
        <v>1</v>
      </c>
      <c r="C298" s="16" t="s">
        <v>39</v>
      </c>
      <c r="D298" s="17">
        <v>35</v>
      </c>
      <c r="E298" s="16" t="s">
        <v>572</v>
      </c>
      <c r="F298" s="9" t="s">
        <v>346</v>
      </c>
      <c r="G298" s="9" t="s">
        <v>94</v>
      </c>
      <c r="H298" s="11"/>
      <c r="I298" s="9" t="s">
        <v>261</v>
      </c>
      <c r="J298" s="12">
        <v>8712200066503</v>
      </c>
      <c r="K298" s="12">
        <v>8712200066589</v>
      </c>
      <c r="L298" s="10">
        <v>161</v>
      </c>
      <c r="M298" s="13">
        <v>0</v>
      </c>
      <c r="N298" s="14">
        <f t="shared" si="4"/>
        <v>0</v>
      </c>
    </row>
    <row r="299" spans="1:14" s="8" customFormat="1" ht="13.8" x14ac:dyDescent="0.3">
      <c r="A299" s="15">
        <v>810272</v>
      </c>
      <c r="B299" s="15">
        <v>1</v>
      </c>
      <c r="C299" s="16" t="s">
        <v>5</v>
      </c>
      <c r="D299" s="17">
        <v>200</v>
      </c>
      <c r="E299" s="16" t="s">
        <v>572</v>
      </c>
      <c r="F299" s="9" t="s">
        <v>352</v>
      </c>
      <c r="G299" s="9" t="s">
        <v>66</v>
      </c>
      <c r="H299" s="11"/>
      <c r="I299" s="9" t="s">
        <v>261</v>
      </c>
      <c r="J299" s="12">
        <v>8712631002835</v>
      </c>
      <c r="K299" s="12">
        <v>8712631821436</v>
      </c>
      <c r="L299" s="10">
        <v>160</v>
      </c>
      <c r="M299" s="13">
        <v>0</v>
      </c>
      <c r="N299" s="14">
        <f t="shared" si="4"/>
        <v>0</v>
      </c>
    </row>
    <row r="300" spans="1:14" s="8" customFormat="1" ht="13.8" x14ac:dyDescent="0.3">
      <c r="A300" s="15">
        <v>112999</v>
      </c>
      <c r="B300" s="15">
        <v>1</v>
      </c>
      <c r="C300" s="16" t="s">
        <v>5</v>
      </c>
      <c r="D300" s="17">
        <v>400</v>
      </c>
      <c r="E300" s="16" t="s">
        <v>572</v>
      </c>
      <c r="F300" s="9" t="s">
        <v>370</v>
      </c>
      <c r="G300" s="9" t="s">
        <v>25</v>
      </c>
      <c r="H300" s="11"/>
      <c r="I300" s="9" t="s">
        <v>261</v>
      </c>
      <c r="J300" s="12">
        <v>8710624218058</v>
      </c>
      <c r="K300" s="12">
        <v>8710624218065</v>
      </c>
      <c r="L300" s="10">
        <v>160</v>
      </c>
      <c r="M300" s="13">
        <v>0</v>
      </c>
      <c r="N300" s="14">
        <f t="shared" si="4"/>
        <v>0</v>
      </c>
    </row>
    <row r="301" spans="1:14" s="8" customFormat="1" ht="13.8" x14ac:dyDescent="0.3">
      <c r="A301" s="15">
        <v>161099</v>
      </c>
      <c r="B301" s="15">
        <v>1</v>
      </c>
      <c r="C301" s="16" t="s">
        <v>65</v>
      </c>
      <c r="D301" s="17">
        <v>450</v>
      </c>
      <c r="E301" s="16" t="s">
        <v>572</v>
      </c>
      <c r="F301" s="9" t="s">
        <v>337</v>
      </c>
      <c r="G301" s="9" t="s">
        <v>154</v>
      </c>
      <c r="H301" s="11"/>
      <c r="I301" s="9" t="s">
        <v>261</v>
      </c>
      <c r="J301" s="12">
        <v>4008400401621</v>
      </c>
      <c r="K301" s="12">
        <v>4008400401607</v>
      </c>
      <c r="L301" s="10">
        <v>151</v>
      </c>
      <c r="M301" s="13">
        <v>0</v>
      </c>
      <c r="N301" s="14">
        <f t="shared" si="4"/>
        <v>0</v>
      </c>
    </row>
    <row r="302" spans="1:14" s="8" customFormat="1" ht="13.8" x14ac:dyDescent="0.3">
      <c r="A302" s="15">
        <v>695038</v>
      </c>
      <c r="B302" s="15">
        <v>1</v>
      </c>
      <c r="C302" s="16" t="s">
        <v>48</v>
      </c>
      <c r="D302" s="17">
        <v>750</v>
      </c>
      <c r="E302" s="16" t="s">
        <v>575</v>
      </c>
      <c r="F302" s="9" t="s">
        <v>350</v>
      </c>
      <c r="G302" s="9" t="s">
        <v>166</v>
      </c>
      <c r="H302" s="11"/>
      <c r="I302" s="9" t="s">
        <v>261</v>
      </c>
      <c r="J302" s="12">
        <v>8710401683062</v>
      </c>
      <c r="K302" s="12">
        <v>8710448178187</v>
      </c>
      <c r="L302" s="10">
        <v>149</v>
      </c>
      <c r="M302" s="13">
        <v>0</v>
      </c>
      <c r="N302" s="14">
        <f t="shared" si="4"/>
        <v>0</v>
      </c>
    </row>
    <row r="303" spans="1:14" s="8" customFormat="1" ht="13.8" x14ac:dyDescent="0.3">
      <c r="A303" s="15">
        <v>161116</v>
      </c>
      <c r="B303" s="15">
        <v>1</v>
      </c>
      <c r="C303" s="16" t="s">
        <v>26</v>
      </c>
      <c r="D303" s="17">
        <v>5</v>
      </c>
      <c r="E303" s="16" t="s">
        <v>21</v>
      </c>
      <c r="F303" s="9" t="s">
        <v>200</v>
      </c>
      <c r="G303" s="9" t="s">
        <v>201</v>
      </c>
      <c r="H303" s="11"/>
      <c r="I303" s="9" t="s">
        <v>261</v>
      </c>
      <c r="J303" s="12">
        <v>8710401653294</v>
      </c>
      <c r="K303" s="12">
        <v>8710401653324</v>
      </c>
      <c r="L303" s="10">
        <v>148</v>
      </c>
      <c r="M303" s="13">
        <v>0</v>
      </c>
      <c r="N303" s="14">
        <f t="shared" si="4"/>
        <v>0</v>
      </c>
    </row>
    <row r="304" spans="1:14" s="8" customFormat="1" ht="13.8" x14ac:dyDescent="0.3">
      <c r="A304" s="15">
        <v>33870</v>
      </c>
      <c r="B304" s="15">
        <v>1</v>
      </c>
      <c r="C304" s="16" t="s">
        <v>11</v>
      </c>
      <c r="D304" s="17">
        <v>180</v>
      </c>
      <c r="E304" s="16" t="s">
        <v>572</v>
      </c>
      <c r="F304" s="9" t="s">
        <v>158</v>
      </c>
      <c r="G304" s="9" t="s">
        <v>112</v>
      </c>
      <c r="H304" s="11"/>
      <c r="I304" s="9" t="s">
        <v>261</v>
      </c>
      <c r="J304" s="12">
        <v>8710348385449</v>
      </c>
      <c r="K304" s="12">
        <v>8710348384923</v>
      </c>
      <c r="L304" s="10">
        <v>135</v>
      </c>
      <c r="M304" s="13">
        <v>0</v>
      </c>
      <c r="N304" s="14">
        <f t="shared" si="4"/>
        <v>0</v>
      </c>
    </row>
    <row r="305" spans="1:14" s="8" customFormat="1" ht="13.8" x14ac:dyDescent="0.3">
      <c r="A305" s="15">
        <v>199191</v>
      </c>
      <c r="B305" s="15">
        <v>1</v>
      </c>
      <c r="C305" s="16" t="s">
        <v>5</v>
      </c>
      <c r="D305" s="17">
        <v>135</v>
      </c>
      <c r="E305" s="16" t="s">
        <v>572</v>
      </c>
      <c r="F305" s="9" t="s">
        <v>91</v>
      </c>
      <c r="G305" s="9" t="s">
        <v>88</v>
      </c>
      <c r="H305" s="11"/>
      <c r="I305" s="9" t="s">
        <v>261</v>
      </c>
      <c r="J305" s="12">
        <v>7311312008220</v>
      </c>
      <c r="K305" s="12">
        <v>17311312008227</v>
      </c>
      <c r="L305" s="10">
        <v>135</v>
      </c>
      <c r="M305" s="13">
        <v>0</v>
      </c>
      <c r="N305" s="14">
        <f t="shared" si="4"/>
        <v>0</v>
      </c>
    </row>
    <row r="306" spans="1:14" s="8" customFormat="1" ht="13.8" x14ac:dyDescent="0.3">
      <c r="A306" s="15">
        <v>112348</v>
      </c>
      <c r="B306" s="15">
        <v>1</v>
      </c>
      <c r="C306" s="16" t="s">
        <v>48</v>
      </c>
      <c r="D306" s="17">
        <v>750</v>
      </c>
      <c r="E306" s="16" t="s">
        <v>575</v>
      </c>
      <c r="F306" s="9" t="s">
        <v>169</v>
      </c>
      <c r="G306" s="9" t="s">
        <v>166</v>
      </c>
      <c r="H306" s="11"/>
      <c r="I306" s="9" t="s">
        <v>261</v>
      </c>
      <c r="J306" s="12">
        <v>8710401450701</v>
      </c>
      <c r="K306" s="12">
        <v>8710448194910</v>
      </c>
      <c r="L306" s="10">
        <v>119</v>
      </c>
      <c r="M306" s="13">
        <v>0</v>
      </c>
      <c r="N306" s="14">
        <f t="shared" si="4"/>
        <v>0</v>
      </c>
    </row>
    <row r="307" spans="1:14" s="8" customFormat="1" ht="13.8" x14ac:dyDescent="0.3">
      <c r="A307" s="15">
        <v>145995</v>
      </c>
      <c r="B307" s="15">
        <v>1</v>
      </c>
      <c r="C307" s="16" t="s">
        <v>5</v>
      </c>
      <c r="D307" s="17">
        <v>306</v>
      </c>
      <c r="E307" s="16" t="s">
        <v>572</v>
      </c>
      <c r="F307" s="9" t="s">
        <v>366</v>
      </c>
      <c r="G307" s="9" t="s">
        <v>82</v>
      </c>
      <c r="H307" s="11"/>
      <c r="I307" s="9" t="s">
        <v>261</v>
      </c>
      <c r="J307" s="12">
        <v>8710522729861</v>
      </c>
      <c r="K307" s="12">
        <v>8710522729878</v>
      </c>
      <c r="L307" s="10">
        <v>119</v>
      </c>
      <c r="M307" s="13">
        <v>0</v>
      </c>
      <c r="N307" s="14">
        <f t="shared" si="4"/>
        <v>0</v>
      </c>
    </row>
    <row r="308" spans="1:14" s="8" customFormat="1" ht="13.8" x14ac:dyDescent="0.3">
      <c r="A308" s="15">
        <v>810303</v>
      </c>
      <c r="B308" s="15">
        <v>1</v>
      </c>
      <c r="C308" s="16" t="s">
        <v>11</v>
      </c>
      <c r="D308" s="17">
        <v>2.4</v>
      </c>
      <c r="E308" s="16" t="s">
        <v>21</v>
      </c>
      <c r="F308" s="9" t="s">
        <v>277</v>
      </c>
      <c r="G308" s="9" t="s">
        <v>156</v>
      </c>
      <c r="H308" s="11"/>
      <c r="I308" s="9" t="s">
        <v>261</v>
      </c>
      <c r="J308" s="12">
        <v>8008660001995</v>
      </c>
      <c r="K308" s="12">
        <v>0</v>
      </c>
      <c r="L308" s="10">
        <v>115</v>
      </c>
      <c r="M308" s="13">
        <v>0</v>
      </c>
      <c r="N308" s="14">
        <f t="shared" si="4"/>
        <v>0</v>
      </c>
    </row>
    <row r="309" spans="1:14" s="8" customFormat="1" ht="13.8" x14ac:dyDescent="0.3">
      <c r="A309" s="15">
        <v>194760</v>
      </c>
      <c r="B309" s="15">
        <v>1</v>
      </c>
      <c r="C309" s="16" t="s">
        <v>193</v>
      </c>
      <c r="D309" s="17">
        <v>1</v>
      </c>
      <c r="E309" s="16" t="s">
        <v>573</v>
      </c>
      <c r="F309" s="9" t="s">
        <v>369</v>
      </c>
      <c r="G309" s="9" t="s">
        <v>298</v>
      </c>
      <c r="H309" s="11"/>
      <c r="I309" s="9" t="s">
        <v>261</v>
      </c>
      <c r="J309" s="12">
        <v>8711501001824</v>
      </c>
      <c r="K309" s="12">
        <v>8711501901193</v>
      </c>
      <c r="L309" s="10">
        <v>109</v>
      </c>
      <c r="M309" s="13">
        <v>0</v>
      </c>
      <c r="N309" s="14">
        <f t="shared" si="4"/>
        <v>0</v>
      </c>
    </row>
    <row r="310" spans="1:14" s="8" customFormat="1" ht="13.8" x14ac:dyDescent="0.3">
      <c r="A310" s="15">
        <v>194711</v>
      </c>
      <c r="B310" s="15">
        <v>1</v>
      </c>
      <c r="C310" s="16" t="s">
        <v>48</v>
      </c>
      <c r="D310" s="17">
        <v>800</v>
      </c>
      <c r="E310" s="16" t="s">
        <v>575</v>
      </c>
      <c r="F310" s="9" t="s">
        <v>176</v>
      </c>
      <c r="G310" s="9" t="s">
        <v>116</v>
      </c>
      <c r="H310" s="11"/>
      <c r="I310" s="9" t="s">
        <v>261</v>
      </c>
      <c r="J310" s="12">
        <v>4027400148909</v>
      </c>
      <c r="K310" s="12">
        <v>4027400148916</v>
      </c>
      <c r="L310" s="10">
        <v>104</v>
      </c>
      <c r="M310" s="13">
        <v>0</v>
      </c>
      <c r="N310" s="14">
        <f t="shared" si="4"/>
        <v>0</v>
      </c>
    </row>
    <row r="311" spans="1:14" s="8" customFormat="1" ht="13.8" x14ac:dyDescent="0.3">
      <c r="A311" s="15">
        <v>95509</v>
      </c>
      <c r="B311" s="15">
        <v>1</v>
      </c>
      <c r="C311" s="16" t="s">
        <v>48</v>
      </c>
      <c r="D311" s="17">
        <v>850</v>
      </c>
      <c r="E311" s="16" t="s">
        <v>575</v>
      </c>
      <c r="F311" s="9" t="s">
        <v>347</v>
      </c>
      <c r="G311" s="9" t="s">
        <v>348</v>
      </c>
      <c r="H311" s="11"/>
      <c r="I311" s="9" t="s">
        <v>261</v>
      </c>
      <c r="J311" s="12">
        <v>8713009038906</v>
      </c>
      <c r="K311" s="12">
        <v>8713009038913</v>
      </c>
      <c r="L311" s="10">
        <v>97</v>
      </c>
      <c r="M311" s="13">
        <v>0</v>
      </c>
      <c r="N311" s="14">
        <f t="shared" si="4"/>
        <v>0</v>
      </c>
    </row>
    <row r="312" spans="1:14" s="8" customFormat="1" ht="13.8" x14ac:dyDescent="0.3">
      <c r="A312" s="15">
        <v>170314</v>
      </c>
      <c r="B312" s="15">
        <v>1</v>
      </c>
      <c r="C312" s="16" t="s">
        <v>65</v>
      </c>
      <c r="D312" s="17">
        <v>65</v>
      </c>
      <c r="E312" s="16" t="s">
        <v>572</v>
      </c>
      <c r="F312" s="9" t="s">
        <v>362</v>
      </c>
      <c r="G312" s="9" t="s">
        <v>113</v>
      </c>
      <c r="H312" s="11"/>
      <c r="I312" s="9" t="s">
        <v>261</v>
      </c>
      <c r="J312" s="12">
        <v>8710401707805</v>
      </c>
      <c r="K312" s="12">
        <v>8710401707812</v>
      </c>
      <c r="L312" s="10">
        <v>92</v>
      </c>
      <c r="M312" s="13">
        <v>0</v>
      </c>
      <c r="N312" s="14">
        <f t="shared" si="4"/>
        <v>0</v>
      </c>
    </row>
    <row r="313" spans="1:14" s="8" customFormat="1" ht="13.8" x14ac:dyDescent="0.3">
      <c r="A313" s="15">
        <v>99498</v>
      </c>
      <c r="B313" s="15">
        <v>1</v>
      </c>
      <c r="C313" s="16" t="s">
        <v>48</v>
      </c>
      <c r="D313" s="17">
        <v>800</v>
      </c>
      <c r="E313" s="16" t="s">
        <v>575</v>
      </c>
      <c r="F313" s="9" t="s">
        <v>174</v>
      </c>
      <c r="G313" s="9" t="s">
        <v>145</v>
      </c>
      <c r="H313" s="11"/>
      <c r="I313" s="9" t="s">
        <v>261</v>
      </c>
      <c r="J313" s="12">
        <v>8710448632375</v>
      </c>
      <c r="K313" s="12">
        <v>8710448132370</v>
      </c>
      <c r="L313" s="10">
        <v>87</v>
      </c>
      <c r="M313" s="13">
        <v>0</v>
      </c>
      <c r="N313" s="14">
        <f t="shared" si="4"/>
        <v>0</v>
      </c>
    </row>
    <row r="314" spans="1:14" s="8" customFormat="1" ht="13.8" x14ac:dyDescent="0.3">
      <c r="A314" s="15">
        <v>211724</v>
      </c>
      <c r="B314" s="15">
        <v>1</v>
      </c>
      <c r="C314" s="16" t="s">
        <v>39</v>
      </c>
      <c r="D314" s="17">
        <v>225</v>
      </c>
      <c r="E314" s="16" t="s">
        <v>572</v>
      </c>
      <c r="F314" s="9" t="s">
        <v>360</v>
      </c>
      <c r="G314" s="9" t="s">
        <v>94</v>
      </c>
      <c r="H314" s="11"/>
      <c r="I314" s="9" t="s">
        <v>261</v>
      </c>
      <c r="J314" s="12">
        <v>8712200576934</v>
      </c>
      <c r="K314" s="12">
        <v>8712200576941</v>
      </c>
      <c r="L314" s="10">
        <v>79</v>
      </c>
      <c r="M314" s="13">
        <v>0</v>
      </c>
      <c r="N314" s="14">
        <f t="shared" si="4"/>
        <v>0</v>
      </c>
    </row>
    <row r="315" spans="1:14" s="8" customFormat="1" ht="13.8" x14ac:dyDescent="0.3">
      <c r="A315" s="15">
        <v>751533</v>
      </c>
      <c r="B315" s="15">
        <v>1</v>
      </c>
      <c r="C315" s="16" t="s">
        <v>53</v>
      </c>
      <c r="D315" s="17">
        <v>1</v>
      </c>
      <c r="E315" s="16" t="s">
        <v>573</v>
      </c>
      <c r="F315" s="9" t="s">
        <v>351</v>
      </c>
      <c r="G315" s="9" t="s">
        <v>104</v>
      </c>
      <c r="H315" s="11"/>
      <c r="I315" s="9" t="s">
        <v>261</v>
      </c>
      <c r="J315" s="12">
        <v>8710605020502</v>
      </c>
      <c r="K315" s="12">
        <v>8710605620504</v>
      </c>
      <c r="L315" s="10">
        <v>52</v>
      </c>
      <c r="M315" s="13">
        <v>0</v>
      </c>
      <c r="N315" s="14">
        <f t="shared" si="4"/>
        <v>0</v>
      </c>
    </row>
    <row r="316" spans="1:14" s="8" customFormat="1" ht="13.8" x14ac:dyDescent="0.3">
      <c r="A316" s="15">
        <v>810324</v>
      </c>
      <c r="B316" s="15">
        <v>1</v>
      </c>
      <c r="C316" s="16" t="s">
        <v>11</v>
      </c>
      <c r="D316" s="17">
        <v>3</v>
      </c>
      <c r="E316" s="16" t="s">
        <v>21</v>
      </c>
      <c r="F316" s="9" t="s">
        <v>278</v>
      </c>
      <c r="G316" s="9" t="s">
        <v>112</v>
      </c>
      <c r="H316" s="11"/>
      <c r="I316" s="9" t="s">
        <v>261</v>
      </c>
      <c r="J316" s="12">
        <v>8710348000625</v>
      </c>
      <c r="K316" s="12">
        <v>0</v>
      </c>
      <c r="L316" s="10">
        <v>47</v>
      </c>
      <c r="M316" s="13">
        <v>0</v>
      </c>
      <c r="N316" s="14">
        <f t="shared" si="4"/>
        <v>0</v>
      </c>
    </row>
    <row r="317" spans="1:14" s="8" customFormat="1" ht="13.8" x14ac:dyDescent="0.3">
      <c r="A317" s="15">
        <v>804535</v>
      </c>
      <c r="B317" s="15">
        <v>1</v>
      </c>
      <c r="C317" s="16" t="s">
        <v>39</v>
      </c>
      <c r="D317" s="17">
        <v>275</v>
      </c>
      <c r="E317" s="16" t="s">
        <v>572</v>
      </c>
      <c r="F317" s="9" t="s">
        <v>353</v>
      </c>
      <c r="G317" s="9" t="s">
        <v>116</v>
      </c>
      <c r="H317" s="11"/>
      <c r="I317" s="9" t="s">
        <v>261</v>
      </c>
      <c r="J317" s="12">
        <v>8713883009016</v>
      </c>
      <c r="K317" s="12">
        <v>8713883080718</v>
      </c>
      <c r="L317" s="10">
        <v>45</v>
      </c>
      <c r="M317" s="13">
        <v>0</v>
      </c>
      <c r="N317" s="14">
        <f t="shared" si="4"/>
        <v>0</v>
      </c>
    </row>
    <row r="318" spans="1:14" s="8" customFormat="1" ht="13.8" x14ac:dyDescent="0.3">
      <c r="A318" s="15">
        <v>291397</v>
      </c>
      <c r="B318" s="15">
        <v>1</v>
      </c>
      <c r="C318" s="16" t="s">
        <v>11</v>
      </c>
      <c r="D318" s="17">
        <v>4</v>
      </c>
      <c r="E318" s="16" t="s">
        <v>21</v>
      </c>
      <c r="F318" s="9" t="s">
        <v>301</v>
      </c>
      <c r="G318" s="9" t="s">
        <v>302</v>
      </c>
      <c r="H318" s="11"/>
      <c r="I318" s="9" t="s">
        <v>261</v>
      </c>
      <c r="J318" s="12">
        <v>8710472002113</v>
      </c>
      <c r="K318" s="12">
        <v>0</v>
      </c>
      <c r="L318" s="10">
        <v>40</v>
      </c>
      <c r="M318" s="13">
        <v>0</v>
      </c>
      <c r="N318" s="14">
        <f t="shared" si="4"/>
        <v>0</v>
      </c>
    </row>
    <row r="319" spans="1:14" s="8" customFormat="1" ht="13.8" x14ac:dyDescent="0.3">
      <c r="A319" s="15">
        <v>193545</v>
      </c>
      <c r="B319" s="15">
        <v>1</v>
      </c>
      <c r="C319" s="16" t="s">
        <v>11</v>
      </c>
      <c r="D319" s="17">
        <v>2</v>
      </c>
      <c r="E319" s="16" t="s">
        <v>21</v>
      </c>
      <c r="F319" s="9" t="s">
        <v>315</v>
      </c>
      <c r="G319" s="9" t="s">
        <v>316</v>
      </c>
      <c r="H319" s="11"/>
      <c r="I319" s="9" t="s">
        <v>261</v>
      </c>
      <c r="J319" s="12">
        <v>8719200266858</v>
      </c>
      <c r="K319" s="12">
        <v>0</v>
      </c>
      <c r="L319" s="10">
        <v>33</v>
      </c>
      <c r="M319" s="13">
        <v>0</v>
      </c>
      <c r="N319" s="14">
        <f t="shared" si="4"/>
        <v>0</v>
      </c>
    </row>
    <row r="320" spans="1:14" s="8" customFormat="1" ht="13.8" x14ac:dyDescent="0.3">
      <c r="A320" s="15">
        <v>810311</v>
      </c>
      <c r="B320" s="15">
        <v>1</v>
      </c>
      <c r="C320" s="16" t="s">
        <v>11</v>
      </c>
      <c r="D320" s="17">
        <v>2.5</v>
      </c>
      <c r="E320" s="16" t="s">
        <v>21</v>
      </c>
      <c r="F320" s="9" t="s">
        <v>155</v>
      </c>
      <c r="G320" s="9" t="s">
        <v>156</v>
      </c>
      <c r="H320" s="11"/>
      <c r="I320" s="9" t="s">
        <v>261</v>
      </c>
      <c r="J320" s="12">
        <v>8008660713508</v>
      </c>
      <c r="K320" s="12">
        <v>0</v>
      </c>
      <c r="L320" s="10">
        <v>23</v>
      </c>
      <c r="M320" s="13">
        <v>0</v>
      </c>
      <c r="N320" s="14">
        <f t="shared" si="4"/>
        <v>0</v>
      </c>
    </row>
    <row r="321" spans="1:14" s="8" customFormat="1" ht="13.8" x14ac:dyDescent="0.3">
      <c r="A321" s="15">
        <v>810285</v>
      </c>
      <c r="B321" s="15">
        <v>1</v>
      </c>
      <c r="C321" s="16" t="s">
        <v>11</v>
      </c>
      <c r="D321" s="17">
        <v>3</v>
      </c>
      <c r="E321" s="16" t="s">
        <v>21</v>
      </c>
      <c r="F321" s="9" t="s">
        <v>312</v>
      </c>
      <c r="G321" s="9" t="s">
        <v>153</v>
      </c>
      <c r="H321" s="11"/>
      <c r="I321" s="9" t="s">
        <v>261</v>
      </c>
      <c r="J321" s="12">
        <v>8711200309344</v>
      </c>
      <c r="K321" s="12">
        <v>0</v>
      </c>
      <c r="L321" s="10">
        <v>13</v>
      </c>
      <c r="M321" s="13">
        <v>0</v>
      </c>
      <c r="N321" s="14">
        <f t="shared" si="4"/>
        <v>0</v>
      </c>
    </row>
    <row r="322" spans="1:14" s="8" customFormat="1" ht="13.8" x14ac:dyDescent="0.3">
      <c r="A322" s="15">
        <v>194487</v>
      </c>
      <c r="B322" s="15">
        <v>1</v>
      </c>
      <c r="C322" s="16" t="s">
        <v>5</v>
      </c>
      <c r="D322" s="17">
        <v>250</v>
      </c>
      <c r="E322" s="16" t="s">
        <v>575</v>
      </c>
      <c r="F322" s="9" t="s">
        <v>461</v>
      </c>
      <c r="G322" s="9" t="s">
        <v>371</v>
      </c>
      <c r="H322" s="11"/>
      <c r="I322" s="9" t="s">
        <v>462</v>
      </c>
      <c r="J322" s="12">
        <v>8712800037330</v>
      </c>
      <c r="K322" s="12">
        <v>8712800546535</v>
      </c>
      <c r="L322" s="10">
        <v>1376</v>
      </c>
      <c r="M322" s="13">
        <v>0</v>
      </c>
      <c r="N322" s="14">
        <f t="shared" si="4"/>
        <v>0</v>
      </c>
    </row>
    <row r="323" spans="1:14" s="8" customFormat="1" ht="13.8" x14ac:dyDescent="0.3">
      <c r="A323" s="15">
        <v>194505</v>
      </c>
      <c r="B323" s="15">
        <v>1</v>
      </c>
      <c r="C323" s="16" t="s">
        <v>5</v>
      </c>
      <c r="D323" s="17">
        <v>250</v>
      </c>
      <c r="E323" s="16" t="s">
        <v>575</v>
      </c>
      <c r="F323" s="9" t="s">
        <v>463</v>
      </c>
      <c r="G323" s="9" t="s">
        <v>379</v>
      </c>
      <c r="H323" s="11"/>
      <c r="I323" s="9" t="s">
        <v>462</v>
      </c>
      <c r="J323" s="12">
        <v>8712800052418</v>
      </c>
      <c r="K323" s="12">
        <v>8712800501695</v>
      </c>
      <c r="L323" s="10">
        <v>640</v>
      </c>
      <c r="M323" s="13">
        <v>0</v>
      </c>
      <c r="N323" s="14">
        <f t="shared" si="4"/>
        <v>0</v>
      </c>
    </row>
    <row r="324" spans="1:14" s="8" customFormat="1" ht="13.8" x14ac:dyDescent="0.3">
      <c r="A324" s="15">
        <v>897761</v>
      </c>
      <c r="B324" s="15">
        <v>1</v>
      </c>
      <c r="C324" s="16" t="s">
        <v>26</v>
      </c>
      <c r="D324" s="17">
        <v>371</v>
      </c>
      <c r="E324" s="16" t="s">
        <v>572</v>
      </c>
      <c r="F324" s="9" t="s">
        <v>87</v>
      </c>
      <c r="G324" s="9" t="s">
        <v>88</v>
      </c>
      <c r="H324" s="11"/>
      <c r="I324" s="9" t="s">
        <v>89</v>
      </c>
      <c r="J324" s="12">
        <v>7311310312879</v>
      </c>
      <c r="K324" s="12">
        <v>17311310312876</v>
      </c>
      <c r="L324" s="10">
        <v>271</v>
      </c>
      <c r="M324" s="13">
        <v>0</v>
      </c>
      <c r="N324" s="14">
        <f t="shared" si="4"/>
        <v>0</v>
      </c>
    </row>
    <row r="325" spans="1:14" s="8" customFormat="1" ht="13.8" x14ac:dyDescent="0.3">
      <c r="A325" s="15">
        <v>376312</v>
      </c>
      <c r="B325" s="15">
        <v>1</v>
      </c>
      <c r="C325" s="16" t="s">
        <v>26</v>
      </c>
      <c r="D325" s="17">
        <v>320</v>
      </c>
      <c r="E325" s="16" t="s">
        <v>572</v>
      </c>
      <c r="F325" s="9" t="s">
        <v>90</v>
      </c>
      <c r="G325" s="9" t="s">
        <v>88</v>
      </c>
      <c r="H325" s="11"/>
      <c r="I325" s="9" t="s">
        <v>89</v>
      </c>
      <c r="J325" s="12">
        <v>7311310331276</v>
      </c>
      <c r="K325" s="12">
        <v>17311310331273</v>
      </c>
      <c r="L325" s="10">
        <v>241</v>
      </c>
      <c r="M325" s="13">
        <v>0</v>
      </c>
      <c r="N325" s="14">
        <f t="shared" si="4"/>
        <v>0</v>
      </c>
    </row>
    <row r="326" spans="1:14" s="8" customFormat="1" ht="13.8" x14ac:dyDescent="0.3">
      <c r="A326" s="15">
        <v>397245</v>
      </c>
      <c r="B326" s="15">
        <v>1</v>
      </c>
      <c r="C326" s="16" t="s">
        <v>53</v>
      </c>
      <c r="D326" s="17">
        <v>1</v>
      </c>
      <c r="E326" s="16" t="s">
        <v>573</v>
      </c>
      <c r="F326" s="9" t="s">
        <v>419</v>
      </c>
      <c r="G326" s="9" t="s">
        <v>146</v>
      </c>
      <c r="H326" s="11"/>
      <c r="I326" s="9" t="s">
        <v>420</v>
      </c>
      <c r="J326" s="12">
        <v>8007150000111</v>
      </c>
      <c r="K326" s="12">
        <v>28007150908107</v>
      </c>
      <c r="L326" s="10">
        <v>45</v>
      </c>
      <c r="M326" s="13">
        <v>0</v>
      </c>
      <c r="N326" s="14">
        <f t="shared" si="4"/>
        <v>0</v>
      </c>
    </row>
    <row r="327" spans="1:14" s="8" customFormat="1" ht="12.6" customHeight="1" x14ac:dyDescent="0.3">
      <c r="A327" s="15">
        <v>474136</v>
      </c>
      <c r="B327" s="15">
        <v>1</v>
      </c>
      <c r="C327" s="16" t="s">
        <v>5</v>
      </c>
      <c r="D327" s="17">
        <v>1</v>
      </c>
      <c r="E327" s="16" t="s">
        <v>21</v>
      </c>
      <c r="F327" s="9" t="s">
        <v>529</v>
      </c>
      <c r="G327" s="9" t="s">
        <v>521</v>
      </c>
      <c r="H327" s="11"/>
      <c r="I327" s="9" t="s">
        <v>530</v>
      </c>
      <c r="J327" s="12">
        <v>8713946004187</v>
      </c>
      <c r="K327" s="12">
        <v>0</v>
      </c>
      <c r="L327" s="10">
        <v>63</v>
      </c>
      <c r="M327" s="13">
        <v>0</v>
      </c>
      <c r="N327" s="14">
        <f t="shared" si="4"/>
        <v>0</v>
      </c>
    </row>
    <row r="328" spans="1:14" s="8" customFormat="1" ht="13.8" x14ac:dyDescent="0.3">
      <c r="A328" s="15">
        <v>830078</v>
      </c>
      <c r="B328" s="15">
        <v>1</v>
      </c>
      <c r="C328" s="16" t="s">
        <v>27</v>
      </c>
      <c r="D328" s="17">
        <v>300</v>
      </c>
      <c r="E328" s="16" t="s">
        <v>572</v>
      </c>
      <c r="F328" s="9" t="s">
        <v>520</v>
      </c>
      <c r="G328" s="9" t="s">
        <v>521</v>
      </c>
      <c r="H328" s="11"/>
      <c r="I328" s="9" t="s">
        <v>522</v>
      </c>
      <c r="J328" s="12">
        <v>8713946037246</v>
      </c>
      <c r="K328" s="12">
        <v>0</v>
      </c>
      <c r="L328" s="10">
        <v>17712</v>
      </c>
      <c r="M328" s="13">
        <v>0</v>
      </c>
      <c r="N328" s="14">
        <f t="shared" si="4"/>
        <v>0</v>
      </c>
    </row>
    <row r="329" spans="1:14" s="8" customFormat="1" ht="13.8" x14ac:dyDescent="0.3">
      <c r="A329" s="15">
        <v>829904</v>
      </c>
      <c r="B329" s="15">
        <v>1</v>
      </c>
      <c r="C329" s="16" t="s">
        <v>27</v>
      </c>
      <c r="D329" s="17">
        <v>220</v>
      </c>
      <c r="E329" s="16" t="s">
        <v>572</v>
      </c>
      <c r="F329" s="9" t="s">
        <v>523</v>
      </c>
      <c r="G329" s="9" t="s">
        <v>521</v>
      </c>
      <c r="H329" s="11"/>
      <c r="I329" s="9" t="s">
        <v>522</v>
      </c>
      <c r="J329" s="12">
        <v>8713946037192</v>
      </c>
      <c r="K329" s="12">
        <v>0</v>
      </c>
      <c r="L329" s="10">
        <v>6843</v>
      </c>
      <c r="M329" s="13">
        <v>0</v>
      </c>
      <c r="N329" s="14">
        <f t="shared" si="4"/>
        <v>0</v>
      </c>
    </row>
    <row r="330" spans="1:14" s="8" customFormat="1" ht="13.8" x14ac:dyDescent="0.3">
      <c r="A330" s="15">
        <v>687250</v>
      </c>
      <c r="B330" s="15">
        <v>1</v>
      </c>
      <c r="C330" s="16" t="s">
        <v>27</v>
      </c>
      <c r="D330" s="17">
        <v>375</v>
      </c>
      <c r="E330" s="16" t="s">
        <v>572</v>
      </c>
      <c r="F330" s="9" t="s">
        <v>526</v>
      </c>
      <c r="G330" s="9" t="s">
        <v>521</v>
      </c>
      <c r="H330" s="11"/>
      <c r="I330" s="9" t="s">
        <v>522</v>
      </c>
      <c r="J330" s="12">
        <v>8713946039257</v>
      </c>
      <c r="K330" s="12">
        <v>0</v>
      </c>
      <c r="L330" s="10">
        <v>133</v>
      </c>
      <c r="M330" s="13">
        <v>0</v>
      </c>
      <c r="N330" s="14">
        <f t="shared" si="4"/>
        <v>0</v>
      </c>
    </row>
    <row r="331" spans="1:14" s="8" customFormat="1" ht="13.8" x14ac:dyDescent="0.3">
      <c r="A331" s="15">
        <v>6704</v>
      </c>
      <c r="B331" s="15">
        <v>1</v>
      </c>
      <c r="C331" s="16" t="s">
        <v>21</v>
      </c>
      <c r="D331" s="17">
        <v>1</v>
      </c>
      <c r="E331" s="16" t="s">
        <v>23</v>
      </c>
      <c r="F331" s="9" t="s">
        <v>524</v>
      </c>
      <c r="G331" s="9" t="s">
        <v>521</v>
      </c>
      <c r="H331" s="11"/>
      <c r="I331" s="9" t="s">
        <v>522</v>
      </c>
      <c r="J331" s="12">
        <v>8713946025762</v>
      </c>
      <c r="K331" s="12">
        <v>0</v>
      </c>
      <c r="L331" s="10">
        <v>61</v>
      </c>
      <c r="M331" s="13">
        <v>0</v>
      </c>
      <c r="N331" s="14">
        <f t="shared" si="4"/>
        <v>0</v>
      </c>
    </row>
    <row r="332" spans="1:14" s="8" customFormat="1" ht="13.8" x14ac:dyDescent="0.3">
      <c r="A332" s="15">
        <v>5948</v>
      </c>
      <c r="B332" s="15">
        <v>1</v>
      </c>
      <c r="C332" s="16" t="s">
        <v>21</v>
      </c>
      <c r="D332" s="17">
        <v>1</v>
      </c>
      <c r="E332" s="16" t="s">
        <v>23</v>
      </c>
      <c r="F332" s="9" t="s">
        <v>527</v>
      </c>
      <c r="G332" s="9" t="s">
        <v>521</v>
      </c>
      <c r="H332" s="11"/>
      <c r="I332" s="9" t="s">
        <v>522</v>
      </c>
      <c r="J332" s="12">
        <v>8713946026257</v>
      </c>
      <c r="K332" s="12">
        <v>0</v>
      </c>
      <c r="L332" s="10">
        <v>56</v>
      </c>
      <c r="M332" s="13">
        <v>0</v>
      </c>
      <c r="N332" s="14">
        <f t="shared" ref="N332:N377" si="5">M332*L332</f>
        <v>0</v>
      </c>
    </row>
    <row r="333" spans="1:14" s="8" customFormat="1" ht="13.8" x14ac:dyDescent="0.3">
      <c r="A333" s="15">
        <v>6893</v>
      </c>
      <c r="B333" s="15">
        <v>1</v>
      </c>
      <c r="C333" s="16" t="s">
        <v>21</v>
      </c>
      <c r="D333" s="17">
        <v>1</v>
      </c>
      <c r="E333" s="16" t="s">
        <v>23</v>
      </c>
      <c r="F333" s="9" t="s">
        <v>528</v>
      </c>
      <c r="G333" s="9" t="s">
        <v>521</v>
      </c>
      <c r="H333" s="11"/>
      <c r="I333" s="9" t="s">
        <v>522</v>
      </c>
      <c r="J333" s="12">
        <v>8713946025250</v>
      </c>
      <c r="K333" s="12">
        <v>0</v>
      </c>
      <c r="L333" s="10">
        <v>50</v>
      </c>
      <c r="M333" s="13">
        <v>0</v>
      </c>
      <c r="N333" s="14">
        <f t="shared" si="5"/>
        <v>0</v>
      </c>
    </row>
    <row r="334" spans="1:14" s="8" customFormat="1" ht="13.8" x14ac:dyDescent="0.3">
      <c r="A334" s="15">
        <v>6838</v>
      </c>
      <c r="B334" s="15">
        <v>1</v>
      </c>
      <c r="C334" s="16" t="s">
        <v>21</v>
      </c>
      <c r="D334" s="17">
        <v>1</v>
      </c>
      <c r="E334" s="16" t="s">
        <v>5</v>
      </c>
      <c r="F334" s="9" t="s">
        <v>525</v>
      </c>
      <c r="G334" s="9" t="s">
        <v>521</v>
      </c>
      <c r="H334" s="11"/>
      <c r="I334" s="9" t="s">
        <v>522</v>
      </c>
      <c r="J334" s="12">
        <v>8713946025779</v>
      </c>
      <c r="K334" s="12">
        <v>0</v>
      </c>
      <c r="L334" s="10">
        <v>44</v>
      </c>
      <c r="M334" s="13">
        <v>0</v>
      </c>
      <c r="N334" s="14">
        <f t="shared" si="5"/>
        <v>0</v>
      </c>
    </row>
    <row r="335" spans="1:14" s="8" customFormat="1" ht="13.8" x14ac:dyDescent="0.3">
      <c r="A335" s="15">
        <v>891388</v>
      </c>
      <c r="B335" s="15">
        <v>1</v>
      </c>
      <c r="C335" s="16" t="s">
        <v>77</v>
      </c>
      <c r="D335" s="17">
        <v>625</v>
      </c>
      <c r="E335" s="16" t="s">
        <v>572</v>
      </c>
      <c r="F335" s="9" t="s">
        <v>198</v>
      </c>
      <c r="G335" s="9" t="s">
        <v>82</v>
      </c>
      <c r="H335" s="11"/>
      <c r="I335" s="9" t="s">
        <v>199</v>
      </c>
      <c r="J335" s="12">
        <v>3011360084231</v>
      </c>
      <c r="K335" s="12">
        <v>3011368423001</v>
      </c>
      <c r="L335" s="10">
        <v>65</v>
      </c>
      <c r="M335" s="13">
        <v>0</v>
      </c>
      <c r="N335" s="14">
        <f t="shared" si="5"/>
        <v>0</v>
      </c>
    </row>
    <row r="336" spans="1:14" s="8" customFormat="1" ht="13.8" x14ac:dyDescent="0.3">
      <c r="A336" s="15">
        <v>88538</v>
      </c>
      <c r="B336" s="15">
        <v>1</v>
      </c>
      <c r="C336" s="16" t="s">
        <v>27</v>
      </c>
      <c r="D336" s="17">
        <v>1</v>
      </c>
      <c r="E336" s="16" t="s">
        <v>21</v>
      </c>
      <c r="F336" s="9" t="s">
        <v>453</v>
      </c>
      <c r="G336" s="9" t="s">
        <v>454</v>
      </c>
      <c r="H336" s="11"/>
      <c r="I336" s="9" t="s">
        <v>455</v>
      </c>
      <c r="J336" s="12">
        <v>8710506075649</v>
      </c>
      <c r="K336" s="12">
        <v>8710506075656</v>
      </c>
      <c r="L336" s="10">
        <v>31</v>
      </c>
      <c r="M336" s="13">
        <v>0</v>
      </c>
      <c r="N336" s="14">
        <f t="shared" si="5"/>
        <v>0</v>
      </c>
    </row>
    <row r="337" spans="1:14" s="8" customFormat="1" ht="13.8" x14ac:dyDescent="0.3">
      <c r="A337" s="15">
        <v>616322</v>
      </c>
      <c r="B337" s="15">
        <v>1</v>
      </c>
      <c r="C337" s="16" t="s">
        <v>27</v>
      </c>
      <c r="D337" s="17">
        <v>1</v>
      </c>
      <c r="E337" s="16" t="s">
        <v>21</v>
      </c>
      <c r="F337" s="9" t="s">
        <v>456</v>
      </c>
      <c r="G337" s="9" t="s">
        <v>454</v>
      </c>
      <c r="H337" s="11"/>
      <c r="I337" s="9" t="s">
        <v>455</v>
      </c>
      <c r="J337" s="12">
        <v>8710506007954</v>
      </c>
      <c r="K337" s="12">
        <v>8710506008265</v>
      </c>
      <c r="L337" s="10">
        <v>20</v>
      </c>
      <c r="M337" s="13">
        <v>0</v>
      </c>
      <c r="N337" s="14">
        <f t="shared" si="5"/>
        <v>0</v>
      </c>
    </row>
    <row r="338" spans="1:14" s="8" customFormat="1" ht="13.8" x14ac:dyDescent="0.3">
      <c r="A338" s="15">
        <v>170873</v>
      </c>
      <c r="B338" s="15">
        <v>8</v>
      </c>
      <c r="C338" s="16" t="s">
        <v>5</v>
      </c>
      <c r="D338" s="17">
        <v>1.5</v>
      </c>
      <c r="E338" s="16" t="s">
        <v>573</v>
      </c>
      <c r="F338" s="9" t="s">
        <v>404</v>
      </c>
      <c r="G338" s="9" t="s">
        <v>378</v>
      </c>
      <c r="H338" s="11"/>
      <c r="I338" s="9" t="s">
        <v>405</v>
      </c>
      <c r="J338" s="12">
        <v>8720157467472</v>
      </c>
      <c r="K338" s="12">
        <v>8720157467489</v>
      </c>
      <c r="L338" s="10">
        <v>203</v>
      </c>
      <c r="M338" s="13">
        <v>0</v>
      </c>
      <c r="N338" s="14">
        <f t="shared" si="5"/>
        <v>0</v>
      </c>
    </row>
    <row r="339" spans="1:14" s="8" customFormat="1" ht="13.8" x14ac:dyDescent="0.3">
      <c r="A339" s="15">
        <v>60163</v>
      </c>
      <c r="B339" s="15">
        <v>12</v>
      </c>
      <c r="C339" s="16" t="s">
        <v>5</v>
      </c>
      <c r="D339" s="17">
        <v>1</v>
      </c>
      <c r="E339" s="16" t="s">
        <v>573</v>
      </c>
      <c r="F339" s="9" t="s">
        <v>387</v>
      </c>
      <c r="G339" s="9" t="s">
        <v>388</v>
      </c>
      <c r="H339" s="11"/>
      <c r="I339" s="9" t="s">
        <v>405</v>
      </c>
      <c r="J339" s="12">
        <v>8720157464334</v>
      </c>
      <c r="K339" s="12">
        <v>8720157464341</v>
      </c>
      <c r="L339" s="10">
        <v>75</v>
      </c>
      <c r="M339" s="13">
        <v>0</v>
      </c>
      <c r="N339" s="14">
        <f t="shared" si="5"/>
        <v>0</v>
      </c>
    </row>
    <row r="340" spans="1:14" s="8" customFormat="1" ht="13.8" x14ac:dyDescent="0.3">
      <c r="A340" s="15">
        <v>149120</v>
      </c>
      <c r="B340" s="15">
        <v>12</v>
      </c>
      <c r="C340" s="16" t="s">
        <v>193</v>
      </c>
      <c r="D340" s="17">
        <v>50</v>
      </c>
      <c r="E340" s="16" t="s">
        <v>574</v>
      </c>
      <c r="F340" s="9" t="s">
        <v>406</v>
      </c>
      <c r="G340" s="9" t="s">
        <v>407</v>
      </c>
      <c r="H340" s="11"/>
      <c r="I340" s="9" t="s">
        <v>405</v>
      </c>
      <c r="J340" s="12">
        <v>8718226322234</v>
      </c>
      <c r="K340" s="12">
        <v>8718226328809</v>
      </c>
      <c r="L340" s="10">
        <v>52</v>
      </c>
      <c r="M340" s="13">
        <v>0</v>
      </c>
      <c r="N340" s="14">
        <f t="shared" si="5"/>
        <v>0</v>
      </c>
    </row>
    <row r="341" spans="1:14" s="8" customFormat="1" ht="13.8" x14ac:dyDescent="0.3">
      <c r="A341" s="15">
        <v>149132</v>
      </c>
      <c r="B341" s="15">
        <v>12</v>
      </c>
      <c r="C341" s="16" t="s">
        <v>193</v>
      </c>
      <c r="D341" s="17">
        <v>50</v>
      </c>
      <c r="E341" s="16" t="s">
        <v>574</v>
      </c>
      <c r="F341" s="9" t="s">
        <v>408</v>
      </c>
      <c r="G341" s="9" t="s">
        <v>407</v>
      </c>
      <c r="H341" s="11"/>
      <c r="I341" s="9" t="s">
        <v>405</v>
      </c>
      <c r="J341" s="12">
        <v>8718226322210</v>
      </c>
      <c r="K341" s="12">
        <v>8718226328786</v>
      </c>
      <c r="L341" s="10">
        <v>36</v>
      </c>
      <c r="M341" s="13">
        <v>0</v>
      </c>
      <c r="N341" s="14">
        <f t="shared" si="5"/>
        <v>0</v>
      </c>
    </row>
    <row r="342" spans="1:14" s="8" customFormat="1" ht="13.8" x14ac:dyDescent="0.3">
      <c r="A342" s="15">
        <v>36289</v>
      </c>
      <c r="B342" s="15">
        <v>6</v>
      </c>
      <c r="C342" s="16" t="s">
        <v>193</v>
      </c>
      <c r="D342" s="17">
        <v>75</v>
      </c>
      <c r="E342" s="16" t="s">
        <v>574</v>
      </c>
      <c r="F342" s="9" t="s">
        <v>345</v>
      </c>
      <c r="G342" s="9" t="s">
        <v>340</v>
      </c>
      <c r="H342" s="11"/>
      <c r="I342" s="9" t="s">
        <v>411</v>
      </c>
      <c r="J342" s="12">
        <v>87222524</v>
      </c>
      <c r="K342" s="12">
        <v>8722200951600</v>
      </c>
      <c r="L342" s="10">
        <v>367</v>
      </c>
      <c r="M342" s="13">
        <v>0</v>
      </c>
      <c r="N342" s="14">
        <f t="shared" si="5"/>
        <v>0</v>
      </c>
    </row>
    <row r="343" spans="1:14" s="8" customFormat="1" ht="13.8" x14ac:dyDescent="0.3">
      <c r="A343" s="15">
        <v>695229</v>
      </c>
      <c r="B343" s="15">
        <v>6</v>
      </c>
      <c r="C343" s="16" t="s">
        <v>193</v>
      </c>
      <c r="D343" s="17">
        <v>75</v>
      </c>
      <c r="E343" s="16" t="s">
        <v>574</v>
      </c>
      <c r="F343" s="9" t="s">
        <v>382</v>
      </c>
      <c r="G343" s="9" t="s">
        <v>340</v>
      </c>
      <c r="H343" s="11"/>
      <c r="I343" s="9" t="s">
        <v>411</v>
      </c>
      <c r="J343" s="12">
        <v>87331028</v>
      </c>
      <c r="K343" s="12">
        <v>8722200952669</v>
      </c>
      <c r="L343" s="10">
        <v>57</v>
      </c>
      <c r="M343" s="13">
        <v>0</v>
      </c>
      <c r="N343" s="14">
        <f t="shared" si="5"/>
        <v>0</v>
      </c>
    </row>
    <row r="344" spans="1:14" s="8" customFormat="1" ht="13.8" x14ac:dyDescent="0.3">
      <c r="A344" s="15">
        <v>412448</v>
      </c>
      <c r="B344" s="15">
        <v>1</v>
      </c>
      <c r="C344" s="16" t="s">
        <v>103</v>
      </c>
      <c r="D344" s="17">
        <v>5</v>
      </c>
      <c r="E344" s="16" t="s">
        <v>573</v>
      </c>
      <c r="F344" s="9" t="s">
        <v>412</v>
      </c>
      <c r="G344" s="9" t="s">
        <v>340</v>
      </c>
      <c r="H344" s="11"/>
      <c r="I344" s="9" t="s">
        <v>411</v>
      </c>
      <c r="J344" s="12">
        <v>87222883</v>
      </c>
      <c r="K344" s="12">
        <v>8722200952119</v>
      </c>
      <c r="L344" s="10">
        <v>49</v>
      </c>
      <c r="M344" s="13">
        <v>0</v>
      </c>
      <c r="N344" s="14">
        <f t="shared" si="5"/>
        <v>0</v>
      </c>
    </row>
    <row r="345" spans="1:14" s="8" customFormat="1" ht="13.8" x14ac:dyDescent="0.3">
      <c r="A345" s="15">
        <v>113581</v>
      </c>
      <c r="B345" s="15">
        <v>1</v>
      </c>
      <c r="C345" s="16" t="s">
        <v>11</v>
      </c>
      <c r="D345" s="17">
        <v>3.6</v>
      </c>
      <c r="E345" s="16" t="s">
        <v>573</v>
      </c>
      <c r="F345" s="9" t="s">
        <v>162</v>
      </c>
      <c r="G345" s="9" t="s">
        <v>163</v>
      </c>
      <c r="H345" s="11"/>
      <c r="I345" s="9" t="s">
        <v>164</v>
      </c>
      <c r="J345" s="12">
        <v>8710348443712</v>
      </c>
      <c r="K345" s="12">
        <v>0</v>
      </c>
      <c r="L345" s="10">
        <v>16</v>
      </c>
      <c r="M345" s="13">
        <v>0</v>
      </c>
      <c r="N345" s="14">
        <f t="shared" si="5"/>
        <v>0</v>
      </c>
    </row>
    <row r="346" spans="1:14" s="8" customFormat="1" ht="13.8" x14ac:dyDescent="0.3">
      <c r="A346" s="15">
        <v>873220</v>
      </c>
      <c r="B346" s="15">
        <v>10</v>
      </c>
      <c r="C346" s="16" t="s">
        <v>26</v>
      </c>
      <c r="D346" s="17">
        <v>250</v>
      </c>
      <c r="E346" s="16" t="s">
        <v>572</v>
      </c>
      <c r="F346" s="9" t="s">
        <v>58</v>
      </c>
      <c r="G346" s="9" t="s">
        <v>55</v>
      </c>
      <c r="H346" s="11"/>
      <c r="I346" s="9" t="s">
        <v>59</v>
      </c>
      <c r="J346" s="12">
        <v>4001686309599</v>
      </c>
      <c r="K346" s="12">
        <v>4001686309582</v>
      </c>
      <c r="L346" s="10">
        <v>209</v>
      </c>
      <c r="M346" s="13">
        <v>0</v>
      </c>
      <c r="N346" s="14">
        <f t="shared" si="5"/>
        <v>0</v>
      </c>
    </row>
    <row r="347" spans="1:14" s="8" customFormat="1" ht="13.8" x14ac:dyDescent="0.3">
      <c r="A347" s="15">
        <v>186475</v>
      </c>
      <c r="B347" s="15">
        <v>12</v>
      </c>
      <c r="C347" s="16" t="s">
        <v>26</v>
      </c>
      <c r="D347" s="17">
        <v>120</v>
      </c>
      <c r="E347" s="16" t="s">
        <v>572</v>
      </c>
      <c r="F347" s="9" t="s">
        <v>61</v>
      </c>
      <c r="G347" s="9" t="s">
        <v>62</v>
      </c>
      <c r="H347" s="11"/>
      <c r="I347" s="9" t="s">
        <v>59</v>
      </c>
      <c r="J347" s="12">
        <v>8713800143458</v>
      </c>
      <c r="K347" s="12">
        <v>8713800143557</v>
      </c>
      <c r="L347" s="10">
        <v>127</v>
      </c>
      <c r="M347" s="13">
        <v>0</v>
      </c>
      <c r="N347" s="14">
        <f t="shared" si="5"/>
        <v>0</v>
      </c>
    </row>
    <row r="348" spans="1:14" s="8" customFormat="1" ht="13.8" x14ac:dyDescent="0.3">
      <c r="A348" s="15">
        <v>873291</v>
      </c>
      <c r="B348" s="15">
        <v>12</v>
      </c>
      <c r="C348" s="16" t="s">
        <v>26</v>
      </c>
      <c r="D348" s="17">
        <v>250</v>
      </c>
      <c r="E348" s="16" t="s">
        <v>572</v>
      </c>
      <c r="F348" s="9" t="s">
        <v>56</v>
      </c>
      <c r="G348" s="9" t="s">
        <v>55</v>
      </c>
      <c r="H348" s="11"/>
      <c r="I348" s="9" t="s">
        <v>59</v>
      </c>
      <c r="J348" s="12">
        <v>4001686719602</v>
      </c>
      <c r="K348" s="12">
        <v>4001686719572</v>
      </c>
      <c r="L348" s="10">
        <v>88</v>
      </c>
      <c r="M348" s="13">
        <v>0</v>
      </c>
      <c r="N348" s="14">
        <f t="shared" si="5"/>
        <v>0</v>
      </c>
    </row>
    <row r="349" spans="1:14" s="8" customFormat="1" ht="13.8" x14ac:dyDescent="0.3">
      <c r="A349" s="15">
        <v>125068</v>
      </c>
      <c r="B349" s="15">
        <v>18</v>
      </c>
      <c r="C349" s="16" t="s">
        <v>26</v>
      </c>
      <c r="D349" s="17">
        <v>165</v>
      </c>
      <c r="E349" s="16" t="s">
        <v>572</v>
      </c>
      <c r="F349" s="9" t="s">
        <v>60</v>
      </c>
      <c r="G349" s="9" t="s">
        <v>57</v>
      </c>
      <c r="H349" s="11"/>
      <c r="I349" s="9" t="s">
        <v>59</v>
      </c>
      <c r="J349" s="12">
        <v>8717399043618</v>
      </c>
      <c r="K349" s="12">
        <v>8721077490731</v>
      </c>
      <c r="L349" s="10">
        <v>84</v>
      </c>
      <c r="M349" s="13">
        <v>0</v>
      </c>
      <c r="N349" s="14">
        <f t="shared" si="5"/>
        <v>0</v>
      </c>
    </row>
    <row r="350" spans="1:14" s="8" customFormat="1" ht="13.8" x14ac:dyDescent="0.3">
      <c r="A350" s="15">
        <v>93158</v>
      </c>
      <c r="B350" s="15">
        <v>15</v>
      </c>
      <c r="C350" s="16" t="s">
        <v>26</v>
      </c>
      <c r="D350" s="17">
        <v>110</v>
      </c>
      <c r="E350" s="16" t="s">
        <v>572</v>
      </c>
      <c r="F350" s="9" t="s">
        <v>63</v>
      </c>
      <c r="G350" s="9" t="s">
        <v>64</v>
      </c>
      <c r="H350" s="11"/>
      <c r="I350" s="9" t="s">
        <v>59</v>
      </c>
      <c r="J350" s="12">
        <v>8713600098873</v>
      </c>
      <c r="K350" s="12">
        <v>8713600998876</v>
      </c>
      <c r="L350" s="10">
        <v>15</v>
      </c>
      <c r="M350" s="13">
        <v>0</v>
      </c>
      <c r="N350" s="14">
        <f t="shared" si="5"/>
        <v>0</v>
      </c>
    </row>
    <row r="351" spans="1:14" s="8" customFormat="1" ht="13.8" x14ac:dyDescent="0.3">
      <c r="A351" s="15">
        <v>282576</v>
      </c>
      <c r="B351" s="15">
        <v>1</v>
      </c>
      <c r="C351" s="16" t="s">
        <v>11</v>
      </c>
      <c r="D351" s="17">
        <v>225</v>
      </c>
      <c r="E351" s="16" t="s">
        <v>572</v>
      </c>
      <c r="F351" s="9" t="s">
        <v>72</v>
      </c>
      <c r="G351" s="9" t="s">
        <v>73</v>
      </c>
      <c r="H351" s="11"/>
      <c r="I351" s="9" t="s">
        <v>74</v>
      </c>
      <c r="J351" s="12">
        <v>8711000356357</v>
      </c>
      <c r="K351" s="12">
        <v>0</v>
      </c>
      <c r="L351" s="10">
        <v>25</v>
      </c>
      <c r="M351" s="13">
        <v>0</v>
      </c>
      <c r="N351" s="14">
        <f t="shared" si="5"/>
        <v>0</v>
      </c>
    </row>
    <row r="352" spans="1:14" s="8" customFormat="1" ht="13.8" x14ac:dyDescent="0.3">
      <c r="A352" s="15">
        <v>282589</v>
      </c>
      <c r="B352" s="15">
        <v>1</v>
      </c>
      <c r="C352" s="16" t="s">
        <v>11</v>
      </c>
      <c r="D352" s="17">
        <v>440</v>
      </c>
      <c r="E352" s="16" t="s">
        <v>572</v>
      </c>
      <c r="F352" s="9" t="s">
        <v>75</v>
      </c>
      <c r="G352" s="9" t="s">
        <v>73</v>
      </c>
      <c r="H352" s="11"/>
      <c r="I352" s="9" t="s">
        <v>74</v>
      </c>
      <c r="J352" s="12">
        <v>8711000356319</v>
      </c>
      <c r="K352" s="12">
        <v>0</v>
      </c>
      <c r="L352" s="10">
        <v>16</v>
      </c>
      <c r="M352" s="13">
        <v>0</v>
      </c>
      <c r="N352" s="14">
        <f t="shared" si="5"/>
        <v>0</v>
      </c>
    </row>
    <row r="353" spans="1:14" s="8" customFormat="1" ht="13.8" x14ac:dyDescent="0.3">
      <c r="A353" s="15">
        <v>496206</v>
      </c>
      <c r="B353" s="15">
        <v>1</v>
      </c>
      <c r="C353" s="16" t="s">
        <v>20</v>
      </c>
      <c r="D353" s="17">
        <v>10</v>
      </c>
      <c r="E353" s="16" t="s">
        <v>573</v>
      </c>
      <c r="F353" s="9" t="s">
        <v>409</v>
      </c>
      <c r="G353" s="9" t="s">
        <v>166</v>
      </c>
      <c r="H353" s="11"/>
      <c r="I353" s="9" t="s">
        <v>410</v>
      </c>
      <c r="J353" s="12">
        <v>8710401798520</v>
      </c>
      <c r="K353" s="12">
        <v>0</v>
      </c>
      <c r="L353" s="10">
        <v>43</v>
      </c>
      <c r="M353" s="13">
        <v>0</v>
      </c>
      <c r="N353" s="14">
        <f t="shared" si="5"/>
        <v>0</v>
      </c>
    </row>
    <row r="354" spans="1:14" s="8" customFormat="1" ht="13.8" x14ac:dyDescent="0.3">
      <c r="A354" s="15">
        <v>33664</v>
      </c>
      <c r="B354" s="15">
        <v>1</v>
      </c>
      <c r="C354" s="16" t="s">
        <v>26</v>
      </c>
      <c r="D354" s="17">
        <v>900</v>
      </c>
      <c r="E354" s="16" t="s">
        <v>572</v>
      </c>
      <c r="F354" s="9" t="s">
        <v>256</v>
      </c>
      <c r="G354" s="9" t="s">
        <v>216</v>
      </c>
      <c r="H354" s="11"/>
      <c r="I354" s="9" t="s">
        <v>519</v>
      </c>
      <c r="J354" s="12">
        <v>8717591519164</v>
      </c>
      <c r="K354" s="12">
        <v>8717591519171</v>
      </c>
      <c r="L354" s="10">
        <v>52</v>
      </c>
      <c r="M354" s="13">
        <v>0</v>
      </c>
      <c r="N354" s="14">
        <f t="shared" si="5"/>
        <v>0</v>
      </c>
    </row>
    <row r="355" spans="1:14" s="8" customFormat="1" ht="13.8" x14ac:dyDescent="0.3">
      <c r="A355" s="15">
        <v>641518</v>
      </c>
      <c r="B355" s="15">
        <v>1</v>
      </c>
      <c r="C355" s="16" t="s">
        <v>27</v>
      </c>
      <c r="D355" s="17">
        <v>200</v>
      </c>
      <c r="E355" s="16" t="s">
        <v>572</v>
      </c>
      <c r="F355" s="9" t="s">
        <v>457</v>
      </c>
      <c r="G355" s="9" t="s">
        <v>211</v>
      </c>
      <c r="H355" s="11"/>
      <c r="I355" s="9" t="s">
        <v>458</v>
      </c>
      <c r="J355" s="12">
        <v>8710401601646</v>
      </c>
      <c r="K355" s="12">
        <v>0</v>
      </c>
      <c r="L355" s="10">
        <v>173</v>
      </c>
      <c r="M355" s="13">
        <v>0</v>
      </c>
      <c r="N355" s="14">
        <f t="shared" si="5"/>
        <v>0</v>
      </c>
    </row>
    <row r="356" spans="1:14" s="8" customFormat="1" ht="13.8" x14ac:dyDescent="0.3">
      <c r="A356" s="15">
        <v>641597</v>
      </c>
      <c r="B356" s="15">
        <v>1</v>
      </c>
      <c r="C356" s="16" t="s">
        <v>27</v>
      </c>
      <c r="D356" s="17">
        <v>300</v>
      </c>
      <c r="E356" s="16" t="s">
        <v>572</v>
      </c>
      <c r="F356" s="9" t="s">
        <v>459</v>
      </c>
      <c r="G356" s="9" t="s">
        <v>211</v>
      </c>
      <c r="H356" s="11"/>
      <c r="I356" s="9" t="s">
        <v>458</v>
      </c>
      <c r="J356" s="12">
        <v>8710401601714</v>
      </c>
      <c r="K356" s="12">
        <v>0</v>
      </c>
      <c r="L356" s="10">
        <v>107</v>
      </c>
      <c r="M356" s="13">
        <v>0</v>
      </c>
      <c r="N356" s="14">
        <f t="shared" si="5"/>
        <v>0</v>
      </c>
    </row>
    <row r="357" spans="1:14" s="8" customFormat="1" ht="13.8" x14ac:dyDescent="0.3">
      <c r="A357" s="15">
        <v>32336</v>
      </c>
      <c r="B357" s="15">
        <v>1</v>
      </c>
      <c r="C357" s="16" t="s">
        <v>11</v>
      </c>
      <c r="D357" s="17">
        <v>800</v>
      </c>
      <c r="E357" s="16" t="s">
        <v>572</v>
      </c>
      <c r="F357" s="9" t="s">
        <v>446</v>
      </c>
      <c r="G357" s="9" t="s">
        <v>432</v>
      </c>
      <c r="H357" s="11"/>
      <c r="I357" s="9" t="s">
        <v>447</v>
      </c>
      <c r="J357" s="12">
        <v>8710401403059</v>
      </c>
      <c r="K357" s="12">
        <v>4250243422374</v>
      </c>
      <c r="L357" s="10">
        <v>16</v>
      </c>
      <c r="M357" s="13">
        <v>0</v>
      </c>
      <c r="N357" s="14">
        <f t="shared" si="5"/>
        <v>0</v>
      </c>
    </row>
    <row r="358" spans="1:14" s="8" customFormat="1" ht="13.8" x14ac:dyDescent="0.3">
      <c r="A358" s="15">
        <v>181885</v>
      </c>
      <c r="B358" s="15">
        <v>1</v>
      </c>
      <c r="C358" s="16" t="s">
        <v>23</v>
      </c>
      <c r="D358" s="17">
        <v>250</v>
      </c>
      <c r="E358" s="16" t="s">
        <v>572</v>
      </c>
      <c r="F358" s="9" t="s">
        <v>433</v>
      </c>
      <c r="G358" s="9" t="s">
        <v>432</v>
      </c>
      <c r="H358" s="11"/>
      <c r="I358" s="9" t="s">
        <v>434</v>
      </c>
      <c r="J358" s="12">
        <v>8718272025127</v>
      </c>
      <c r="K358" s="12">
        <v>0</v>
      </c>
      <c r="L358" s="10">
        <v>6664</v>
      </c>
      <c r="M358" s="13">
        <v>0</v>
      </c>
      <c r="N358" s="14">
        <f t="shared" si="5"/>
        <v>0</v>
      </c>
    </row>
    <row r="359" spans="1:14" s="8" customFormat="1" ht="13.8" x14ac:dyDescent="0.3">
      <c r="A359" s="15">
        <v>141145</v>
      </c>
      <c r="B359" s="15">
        <v>1</v>
      </c>
      <c r="C359" s="16" t="s">
        <v>140</v>
      </c>
      <c r="D359" s="17">
        <v>300</v>
      </c>
      <c r="E359" s="16" t="s">
        <v>572</v>
      </c>
      <c r="F359" s="9" t="s">
        <v>436</v>
      </c>
      <c r="G359" s="9" t="s">
        <v>432</v>
      </c>
      <c r="H359" s="11"/>
      <c r="I359" s="9" t="s">
        <v>434</v>
      </c>
      <c r="J359" s="12">
        <v>8718272046092</v>
      </c>
      <c r="K359" s="12">
        <v>0</v>
      </c>
      <c r="L359" s="10">
        <v>1087</v>
      </c>
      <c r="M359" s="13">
        <v>0</v>
      </c>
      <c r="N359" s="14">
        <f t="shared" si="5"/>
        <v>0</v>
      </c>
    </row>
    <row r="360" spans="1:14" s="8" customFormat="1" ht="13.8" x14ac:dyDescent="0.3">
      <c r="A360" s="15">
        <v>141142</v>
      </c>
      <c r="B360" s="15">
        <v>1</v>
      </c>
      <c r="C360" s="16" t="s">
        <v>140</v>
      </c>
      <c r="D360" s="17">
        <v>300</v>
      </c>
      <c r="E360" s="16" t="s">
        <v>572</v>
      </c>
      <c r="F360" s="9" t="s">
        <v>437</v>
      </c>
      <c r="G360" s="9" t="s">
        <v>432</v>
      </c>
      <c r="H360" s="11"/>
      <c r="I360" s="9" t="s">
        <v>434</v>
      </c>
      <c r="J360" s="12">
        <v>8718272046115</v>
      </c>
      <c r="K360" s="12">
        <v>0</v>
      </c>
      <c r="L360" s="10">
        <v>1072</v>
      </c>
      <c r="M360" s="13">
        <v>0</v>
      </c>
      <c r="N360" s="14">
        <f t="shared" si="5"/>
        <v>0</v>
      </c>
    </row>
    <row r="361" spans="1:14" s="8" customFormat="1" ht="13.8" x14ac:dyDescent="0.3">
      <c r="A361" s="15">
        <v>514517</v>
      </c>
      <c r="B361" s="15">
        <v>1</v>
      </c>
      <c r="C361" s="16" t="s">
        <v>27</v>
      </c>
      <c r="D361" s="17">
        <v>375</v>
      </c>
      <c r="E361" s="16" t="s">
        <v>572</v>
      </c>
      <c r="F361" s="9" t="s">
        <v>435</v>
      </c>
      <c r="G361" s="9" t="s">
        <v>432</v>
      </c>
      <c r="H361" s="11"/>
      <c r="I361" s="9" t="s">
        <v>434</v>
      </c>
      <c r="J361" s="12">
        <v>8718272026155</v>
      </c>
      <c r="K361" s="12">
        <v>0</v>
      </c>
      <c r="L361" s="10">
        <v>865</v>
      </c>
      <c r="M361" s="13">
        <v>0</v>
      </c>
      <c r="N361" s="14">
        <f t="shared" si="5"/>
        <v>0</v>
      </c>
    </row>
    <row r="362" spans="1:14" s="8" customFormat="1" ht="13.8" x14ac:dyDescent="0.3">
      <c r="A362" s="15">
        <v>141143</v>
      </c>
      <c r="B362" s="15">
        <v>1</v>
      </c>
      <c r="C362" s="16" t="s">
        <v>140</v>
      </c>
      <c r="D362" s="17">
        <v>200</v>
      </c>
      <c r="E362" s="16" t="s">
        <v>572</v>
      </c>
      <c r="F362" s="9" t="s">
        <v>439</v>
      </c>
      <c r="G362" s="9" t="s">
        <v>432</v>
      </c>
      <c r="H362" s="11"/>
      <c r="I362" s="9" t="s">
        <v>434</v>
      </c>
      <c r="J362" s="12">
        <v>8718272046108</v>
      </c>
      <c r="K362" s="12">
        <v>0</v>
      </c>
      <c r="L362" s="10">
        <v>676</v>
      </c>
      <c r="M362" s="13">
        <v>0</v>
      </c>
      <c r="N362" s="14">
        <f t="shared" si="5"/>
        <v>0</v>
      </c>
    </row>
    <row r="363" spans="1:14" s="8" customFormat="1" ht="13.8" x14ac:dyDescent="0.3">
      <c r="A363" s="15">
        <v>183947</v>
      </c>
      <c r="B363" s="15">
        <v>1</v>
      </c>
      <c r="C363" s="16" t="s">
        <v>5</v>
      </c>
      <c r="D363" s="17">
        <v>180</v>
      </c>
      <c r="E363" s="16" t="s">
        <v>572</v>
      </c>
      <c r="F363" s="9" t="s">
        <v>438</v>
      </c>
      <c r="G363" s="9" t="s">
        <v>432</v>
      </c>
      <c r="H363" s="11"/>
      <c r="I363" s="9" t="s">
        <v>434</v>
      </c>
      <c r="J363" s="12">
        <v>8718272025431</v>
      </c>
      <c r="K363" s="12">
        <v>0</v>
      </c>
      <c r="L363" s="10">
        <v>441</v>
      </c>
      <c r="M363" s="13">
        <v>0</v>
      </c>
      <c r="N363" s="14">
        <f t="shared" si="5"/>
        <v>0</v>
      </c>
    </row>
    <row r="364" spans="1:14" s="8" customFormat="1" ht="13.8" x14ac:dyDescent="0.3">
      <c r="A364" s="15">
        <v>516027</v>
      </c>
      <c r="B364" s="15">
        <v>1</v>
      </c>
      <c r="C364" s="16" t="s">
        <v>27</v>
      </c>
      <c r="D364" s="17">
        <v>300</v>
      </c>
      <c r="E364" s="16" t="s">
        <v>572</v>
      </c>
      <c r="F364" s="9" t="s">
        <v>442</v>
      </c>
      <c r="G364" s="9" t="s">
        <v>432</v>
      </c>
      <c r="H364" s="11"/>
      <c r="I364" s="9" t="s">
        <v>434</v>
      </c>
      <c r="J364" s="12">
        <v>8718272026216</v>
      </c>
      <c r="K364" s="12">
        <v>0</v>
      </c>
      <c r="L364" s="10">
        <v>283</v>
      </c>
      <c r="M364" s="13">
        <v>0</v>
      </c>
      <c r="N364" s="14">
        <f t="shared" si="5"/>
        <v>0</v>
      </c>
    </row>
    <row r="365" spans="1:14" s="8" customFormat="1" ht="13.8" x14ac:dyDescent="0.3">
      <c r="A365" s="15">
        <v>184171</v>
      </c>
      <c r="B365" s="15">
        <v>1</v>
      </c>
      <c r="C365" s="16" t="s">
        <v>5</v>
      </c>
      <c r="D365" s="17">
        <v>250</v>
      </c>
      <c r="E365" s="16" t="s">
        <v>572</v>
      </c>
      <c r="F365" s="9" t="s">
        <v>443</v>
      </c>
      <c r="G365" s="9" t="s">
        <v>432</v>
      </c>
      <c r="H365" s="11"/>
      <c r="I365" s="9" t="s">
        <v>434</v>
      </c>
      <c r="J365" s="12">
        <v>8718272025479</v>
      </c>
      <c r="K365" s="12">
        <v>0</v>
      </c>
      <c r="L365" s="10">
        <v>244</v>
      </c>
      <c r="M365" s="13">
        <v>0</v>
      </c>
      <c r="N365" s="14">
        <f t="shared" si="5"/>
        <v>0</v>
      </c>
    </row>
    <row r="366" spans="1:14" s="8" customFormat="1" ht="13.8" x14ac:dyDescent="0.3">
      <c r="A366" s="15">
        <v>184134</v>
      </c>
      <c r="B366" s="15">
        <v>1</v>
      </c>
      <c r="C366" s="16" t="s">
        <v>23</v>
      </c>
      <c r="D366" s="17">
        <v>250</v>
      </c>
      <c r="E366" s="16" t="s">
        <v>572</v>
      </c>
      <c r="F366" s="9" t="s">
        <v>441</v>
      </c>
      <c r="G366" s="9" t="s">
        <v>432</v>
      </c>
      <c r="H366" s="11"/>
      <c r="I366" s="9" t="s">
        <v>434</v>
      </c>
      <c r="J366" s="12">
        <v>8718272025455</v>
      </c>
      <c r="K366" s="12">
        <v>0</v>
      </c>
      <c r="L366" s="10">
        <v>239</v>
      </c>
      <c r="M366" s="13">
        <v>0</v>
      </c>
      <c r="N366" s="14">
        <f t="shared" si="5"/>
        <v>0</v>
      </c>
    </row>
    <row r="367" spans="1:14" s="8" customFormat="1" ht="13.8" x14ac:dyDescent="0.3">
      <c r="A367" s="15">
        <v>5961</v>
      </c>
      <c r="B367" s="15">
        <v>1</v>
      </c>
      <c r="C367" s="16" t="s">
        <v>21</v>
      </c>
      <c r="D367" s="17">
        <v>1</v>
      </c>
      <c r="E367" s="16" t="s">
        <v>23</v>
      </c>
      <c r="F367" s="9" t="s">
        <v>440</v>
      </c>
      <c r="G367" s="9" t="s">
        <v>432</v>
      </c>
      <c r="H367" s="11"/>
      <c r="I367" s="9" t="s">
        <v>434</v>
      </c>
      <c r="J367" s="12">
        <v>8718272005556</v>
      </c>
      <c r="K367" s="12">
        <v>0</v>
      </c>
      <c r="L367" s="10">
        <v>153</v>
      </c>
      <c r="M367" s="13">
        <v>0</v>
      </c>
      <c r="N367" s="14">
        <f t="shared" si="5"/>
        <v>0</v>
      </c>
    </row>
    <row r="368" spans="1:14" s="8" customFormat="1" ht="13.8" x14ac:dyDescent="0.3">
      <c r="A368" s="15">
        <v>182386</v>
      </c>
      <c r="B368" s="15">
        <v>1</v>
      </c>
      <c r="C368" s="16" t="s">
        <v>5</v>
      </c>
      <c r="D368" s="17">
        <v>200</v>
      </c>
      <c r="E368" s="16" t="s">
        <v>572</v>
      </c>
      <c r="F368" s="9" t="s">
        <v>445</v>
      </c>
      <c r="G368" s="9" t="s">
        <v>432</v>
      </c>
      <c r="H368" s="11"/>
      <c r="I368" s="9" t="s">
        <v>434</v>
      </c>
      <c r="J368" s="12">
        <v>8718272025189</v>
      </c>
      <c r="K368" s="12">
        <v>0</v>
      </c>
      <c r="L368" s="10">
        <v>111</v>
      </c>
      <c r="M368" s="13">
        <v>0</v>
      </c>
      <c r="N368" s="14">
        <f t="shared" si="5"/>
        <v>0</v>
      </c>
    </row>
    <row r="369" spans="1:14" s="8" customFormat="1" ht="13.8" x14ac:dyDescent="0.3">
      <c r="A369" s="15">
        <v>843160</v>
      </c>
      <c r="B369" s="15">
        <v>1</v>
      </c>
      <c r="C369" s="16" t="s">
        <v>5</v>
      </c>
      <c r="D369" s="17">
        <v>500</v>
      </c>
      <c r="E369" s="16" t="s">
        <v>572</v>
      </c>
      <c r="F369" s="9" t="s">
        <v>444</v>
      </c>
      <c r="G369" s="9" t="s">
        <v>432</v>
      </c>
      <c r="H369" s="11"/>
      <c r="I369" s="9" t="s">
        <v>434</v>
      </c>
      <c r="J369" s="12">
        <v>8718272027084</v>
      </c>
      <c r="K369" s="12">
        <v>0</v>
      </c>
      <c r="L369" s="10">
        <v>39</v>
      </c>
      <c r="M369" s="13">
        <v>0</v>
      </c>
      <c r="N369" s="14">
        <f t="shared" si="5"/>
        <v>0</v>
      </c>
    </row>
    <row r="370" spans="1:14" s="8" customFormat="1" ht="13.8" x14ac:dyDescent="0.3">
      <c r="A370" s="15">
        <v>5683</v>
      </c>
      <c r="B370" s="15">
        <v>1</v>
      </c>
      <c r="C370" s="16" t="s">
        <v>21</v>
      </c>
      <c r="D370" s="17">
        <v>1</v>
      </c>
      <c r="E370" s="16" t="s">
        <v>23</v>
      </c>
      <c r="F370" s="9" t="s">
        <v>426</v>
      </c>
      <c r="G370" s="9" t="s">
        <v>427</v>
      </c>
      <c r="H370" s="11"/>
      <c r="I370" s="9" t="s">
        <v>428</v>
      </c>
      <c r="J370" s="12">
        <v>8710401291779</v>
      </c>
      <c r="K370" s="12">
        <v>8716653070575</v>
      </c>
      <c r="L370" s="10">
        <v>54</v>
      </c>
      <c r="M370" s="13">
        <v>0</v>
      </c>
      <c r="N370" s="14">
        <f t="shared" si="5"/>
        <v>0</v>
      </c>
    </row>
    <row r="371" spans="1:14" s="8" customFormat="1" ht="13.8" x14ac:dyDescent="0.3">
      <c r="A371" s="15">
        <v>178466</v>
      </c>
      <c r="B371" s="15">
        <v>1</v>
      </c>
      <c r="C371" s="16" t="s">
        <v>5</v>
      </c>
      <c r="D371" s="17">
        <v>125</v>
      </c>
      <c r="E371" s="16" t="s">
        <v>572</v>
      </c>
      <c r="F371" s="9" t="s">
        <v>262</v>
      </c>
      <c r="G371" s="9" t="s">
        <v>218</v>
      </c>
      <c r="H371" s="11"/>
      <c r="I371" s="9" t="s">
        <v>429</v>
      </c>
      <c r="J371" s="12">
        <v>8716221098284</v>
      </c>
      <c r="K371" s="12">
        <v>8718337206003</v>
      </c>
      <c r="L371" s="10">
        <v>367</v>
      </c>
      <c r="M371" s="13">
        <v>0</v>
      </c>
      <c r="N371" s="14">
        <f t="shared" si="5"/>
        <v>0</v>
      </c>
    </row>
    <row r="372" spans="1:14" s="8" customFormat="1" ht="13.8" x14ac:dyDescent="0.3">
      <c r="A372" s="15">
        <v>92728</v>
      </c>
      <c r="B372" s="15">
        <v>1</v>
      </c>
      <c r="C372" s="16" t="s">
        <v>27</v>
      </c>
      <c r="D372" s="17">
        <v>350</v>
      </c>
      <c r="E372" s="16" t="s">
        <v>572</v>
      </c>
      <c r="F372" s="9" t="s">
        <v>430</v>
      </c>
      <c r="G372" s="9" t="s">
        <v>431</v>
      </c>
      <c r="H372" s="11"/>
      <c r="I372" s="9" t="s">
        <v>429</v>
      </c>
      <c r="J372" s="12">
        <v>8713911015361</v>
      </c>
      <c r="K372" s="12">
        <v>8713911015439</v>
      </c>
      <c r="L372" s="10">
        <v>64</v>
      </c>
      <c r="M372" s="13">
        <v>0</v>
      </c>
      <c r="N372" s="14">
        <f t="shared" si="5"/>
        <v>0</v>
      </c>
    </row>
    <row r="373" spans="1:14" s="8" customFormat="1" ht="13.8" x14ac:dyDescent="0.3">
      <c r="A373" s="15">
        <v>198889</v>
      </c>
      <c r="B373" s="15">
        <v>6</v>
      </c>
      <c r="C373" s="16" t="s">
        <v>193</v>
      </c>
      <c r="D373" s="17">
        <v>1.5</v>
      </c>
      <c r="E373" s="16" t="s">
        <v>573</v>
      </c>
      <c r="F373" s="9" t="s">
        <v>423</v>
      </c>
      <c r="G373" s="9" t="s">
        <v>377</v>
      </c>
      <c r="H373" s="11"/>
      <c r="I373" s="9" t="s">
        <v>424</v>
      </c>
      <c r="J373" s="12">
        <v>8722200963030</v>
      </c>
      <c r="K373" s="12">
        <v>8722200965447</v>
      </c>
      <c r="L373" s="10">
        <v>567</v>
      </c>
      <c r="M373" s="13">
        <v>0</v>
      </c>
      <c r="N373" s="14">
        <f t="shared" si="5"/>
        <v>0</v>
      </c>
    </row>
    <row r="374" spans="1:14" s="8" customFormat="1" ht="13.8" x14ac:dyDescent="0.3">
      <c r="A374" s="15">
        <v>154583</v>
      </c>
      <c r="B374" s="15">
        <v>4</v>
      </c>
      <c r="C374" s="16" t="s">
        <v>193</v>
      </c>
      <c r="D374" s="17">
        <v>1.5</v>
      </c>
      <c r="E374" s="16" t="s">
        <v>573</v>
      </c>
      <c r="F374" s="9" t="s">
        <v>423</v>
      </c>
      <c r="G374" s="9" t="s">
        <v>377</v>
      </c>
      <c r="H374" s="11"/>
      <c r="I374" s="9" t="s">
        <v>424</v>
      </c>
      <c r="J374" s="12">
        <v>0</v>
      </c>
      <c r="K374" s="12">
        <v>8722200963092</v>
      </c>
      <c r="L374" s="10">
        <v>480</v>
      </c>
      <c r="M374" s="13">
        <v>0</v>
      </c>
      <c r="N374" s="14">
        <f t="shared" si="5"/>
        <v>0</v>
      </c>
    </row>
    <row r="375" spans="1:14" s="8" customFormat="1" ht="13.8" x14ac:dyDescent="0.3">
      <c r="A375" s="15">
        <v>150153</v>
      </c>
      <c r="B375" s="15">
        <v>24</v>
      </c>
      <c r="C375" s="16" t="s">
        <v>193</v>
      </c>
      <c r="D375" s="17">
        <v>50</v>
      </c>
      <c r="E375" s="16" t="s">
        <v>574</v>
      </c>
      <c r="F375" s="9" t="s">
        <v>425</v>
      </c>
      <c r="G375" s="9" t="s">
        <v>422</v>
      </c>
      <c r="H375" s="11"/>
      <c r="I375" s="9" t="s">
        <v>424</v>
      </c>
      <c r="J375" s="12">
        <v>5410013116646</v>
      </c>
      <c r="K375" s="12">
        <v>5410013116653</v>
      </c>
      <c r="L375" s="10">
        <v>27</v>
      </c>
      <c r="M375" s="13">
        <v>0</v>
      </c>
      <c r="N375" s="14">
        <f t="shared" si="5"/>
        <v>0</v>
      </c>
    </row>
    <row r="376" spans="1:14" s="8" customFormat="1" ht="13.8" x14ac:dyDescent="0.3">
      <c r="A376" s="15">
        <v>645305</v>
      </c>
      <c r="B376" s="15">
        <v>12</v>
      </c>
      <c r="C376" s="16" t="s">
        <v>193</v>
      </c>
      <c r="D376" s="17">
        <v>30</v>
      </c>
      <c r="E376" s="16" t="s">
        <v>574</v>
      </c>
      <c r="F376" s="9" t="s">
        <v>413</v>
      </c>
      <c r="G376" s="9" t="s">
        <v>376</v>
      </c>
      <c r="H376" s="11"/>
      <c r="I376" s="9" t="s">
        <v>414</v>
      </c>
      <c r="J376" s="12">
        <v>5410438035942</v>
      </c>
      <c r="K376" s="12">
        <v>5410438035959</v>
      </c>
      <c r="L376" s="10">
        <v>43</v>
      </c>
      <c r="M376" s="13">
        <v>0</v>
      </c>
      <c r="N376" s="14">
        <f t="shared" si="5"/>
        <v>0</v>
      </c>
    </row>
    <row r="377" spans="1:14" s="8" customFormat="1" ht="13.8" x14ac:dyDescent="0.3">
      <c r="A377" s="15">
        <v>645546</v>
      </c>
      <c r="B377" s="15">
        <v>12</v>
      </c>
      <c r="C377" s="16" t="s">
        <v>193</v>
      </c>
      <c r="D377" s="17">
        <v>30</v>
      </c>
      <c r="E377" s="16" t="s">
        <v>574</v>
      </c>
      <c r="F377" s="9" t="s">
        <v>415</v>
      </c>
      <c r="G377" s="9" t="s">
        <v>373</v>
      </c>
      <c r="H377" s="11"/>
      <c r="I377" s="9" t="s">
        <v>414</v>
      </c>
      <c r="J377" s="12">
        <v>5410438036000</v>
      </c>
      <c r="K377" s="12">
        <v>5410438036017</v>
      </c>
      <c r="L377" s="10">
        <v>17</v>
      </c>
      <c r="M377" s="13">
        <v>0</v>
      </c>
      <c r="N377" s="14">
        <f t="shared" si="5"/>
        <v>0</v>
      </c>
    </row>
  </sheetData>
  <sheetProtection algorithmName="SHA-512" hashValue="QrF7wDXHLOQX5MqdEJCupG7LHfUe/TAAXkx7trMSR3aO/GrO1uRXTs0WvclDIQEMDYVURpGSqECgFVhd3XPcCQ==" saltValue="3KyebluXlgzu32MJn//VKg==" spinCount="100000" sheet="1" objects="1" scenarios="1"/>
  <mergeCells count="12">
    <mergeCell ref="E6:G6"/>
    <mergeCell ref="E7:G7"/>
    <mergeCell ref="E8:G8"/>
    <mergeCell ref="A6:D6"/>
    <mergeCell ref="A7:D7"/>
    <mergeCell ref="A8:D8"/>
    <mergeCell ref="A1:M1"/>
    <mergeCell ref="A2:M2"/>
    <mergeCell ref="E3:F3"/>
    <mergeCell ref="A3:D3"/>
    <mergeCell ref="A5:D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Abeelen, Adrie van</dc:creator>
  <cp:lastModifiedBy>Eline Koopmans</cp:lastModifiedBy>
  <dcterms:created xsi:type="dcterms:W3CDTF">2024-10-10T11:48:00Z</dcterms:created>
  <dcterms:modified xsi:type="dcterms:W3CDTF">2024-11-26T14:22:14Z</dcterms:modified>
</cp:coreProperties>
</file>