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Worksheet ruimtestaat vloer" sheetId="1" r:id="rId2"/>
  </sheets>
  <calcPr calcId="125725" fullCalcOnLoad="true"/>
</workbook>
</file>

<file path=xl/sharedStrings.xml><?xml version="1.0" encoding="utf-8"?>
<sst xmlns="http://schemas.openxmlformats.org/spreadsheetml/2006/main" count="429" uniqueCount="424">
  <si>
    <t>NR</t>
  </si>
  <si>
    <t>Gebruik</t>
  </si>
  <si>
    <t>Oppervlak</t>
  </si>
  <si>
    <t>Omtrek</t>
  </si>
  <si>
    <t>Vloerafwerking 1</t>
  </si>
  <si>
    <t>Opp. 1</t>
  </si>
  <si>
    <t>vloer</t>
  </si>
  <si>
    <t>Vloerafwerking 2</t>
  </si>
  <si>
    <t>Opp. 2</t>
  </si>
  <si>
    <t>vloer</t>
  </si>
  <si>
    <t>schoonmaak</t>
  </si>
  <si>
    <t>m2</t>
  </si>
  <si>
    <t>m</t>
  </si>
  <si>
    <t>m2</t>
  </si>
  <si>
    <t>merk</t>
  </si>
  <si>
    <t>type</t>
  </si>
  <si>
    <t>kleur</t>
  </si>
  <si>
    <t>m2</t>
  </si>
  <si>
    <t>merk</t>
  </si>
  <si>
    <t>type</t>
  </si>
  <si>
    <t>kleur</t>
  </si>
  <si>
    <t>dagen per jaar</t>
  </si>
  <si>
    <t>m2 per dag</t>
  </si>
  <si>
    <t>0.01</t>
  </si>
  <si>
    <t>verkeer</t>
  </si>
  <si>
    <t>schoonloopmat</t>
  </si>
  <si>
    <t/>
  </si>
  <si>
    <t>0.02</t>
  </si>
  <si>
    <t>techniek</t>
  </si>
  <si>
    <t>onafgewerkt</t>
  </si>
  <si>
    <t/>
  </si>
  <si>
    <t>0.03</t>
  </si>
  <si>
    <t>kantoor</t>
  </si>
  <si>
    <t>linoleum</t>
  </si>
  <si>
    <t>Forbo</t>
  </si>
  <si>
    <t>Fresco</t>
  </si>
  <si>
    <t>3890 Oat</t>
  </si>
  <si>
    <t/>
  </si>
  <si>
    <t>0.04</t>
  </si>
  <si>
    <t>berging</t>
  </si>
  <si>
    <t>linoleum</t>
  </si>
  <si>
    <t>Forbo</t>
  </si>
  <si>
    <t>Fresco</t>
  </si>
  <si>
    <t>3890 Oat</t>
  </si>
  <si>
    <t/>
  </si>
  <si>
    <t>0.05</t>
  </si>
  <si>
    <t>werkkast</t>
  </si>
  <si>
    <t>tegelvloer</t>
  </si>
  <si>
    <t/>
  </si>
  <si>
    <t>0.06</t>
  </si>
  <si>
    <t>sanitair</t>
  </si>
  <si>
    <t>troffelvloer</t>
  </si>
  <si>
    <t/>
  </si>
  <si>
    <t>0.07</t>
  </si>
  <si>
    <t>kantoor</t>
  </si>
  <si>
    <t>linoleum</t>
  </si>
  <si>
    <t>Forbo</t>
  </si>
  <si>
    <t>Fresco</t>
  </si>
  <si>
    <t>3890 Oat</t>
  </si>
  <si>
    <t/>
  </si>
  <si>
    <t>0.08</t>
  </si>
  <si>
    <t>onderwijs</t>
  </si>
  <si>
    <t>linoleum</t>
  </si>
  <si>
    <t>Forbo</t>
  </si>
  <si>
    <t>Fresco</t>
  </si>
  <si>
    <t>3890 Oat</t>
  </si>
  <si>
    <t/>
  </si>
  <si>
    <t>0.09</t>
  </si>
  <si>
    <t>sanitair</t>
  </si>
  <si>
    <t>troffelvloer</t>
  </si>
  <si>
    <t/>
  </si>
  <si>
    <t>0.10</t>
  </si>
  <si>
    <t>verkeer</t>
  </si>
  <si>
    <t>schoonloopmat</t>
  </si>
  <si>
    <t/>
  </si>
  <si>
    <t>0.11</t>
  </si>
  <si>
    <t>verkeer</t>
  </si>
  <si>
    <t>schoonloopmat</t>
  </si>
  <si>
    <t/>
  </si>
  <si>
    <t>0.12</t>
  </si>
  <si>
    <t>verkeer</t>
  </si>
  <si>
    <t>linoleum</t>
  </si>
  <si>
    <t>Forbo</t>
  </si>
  <si>
    <t>Real</t>
  </si>
  <si>
    <t>3891 Saga</t>
  </si>
  <si>
    <t/>
  </si>
  <si>
    <t>0.13</t>
  </si>
  <si>
    <t>kantoor</t>
  </si>
  <si>
    <t>linoleum</t>
  </si>
  <si>
    <t>Forbo</t>
  </si>
  <si>
    <t>Vivace</t>
  </si>
  <si>
    <t>3413 Green Melody</t>
  </si>
  <si>
    <t/>
  </si>
  <si>
    <t>0.14</t>
  </si>
  <si>
    <t>verkeer</t>
  </si>
  <si>
    <t>linoleum</t>
  </si>
  <si>
    <t>Forbo</t>
  </si>
  <si>
    <t>Vivace</t>
  </si>
  <si>
    <t>3413 Green Melody</t>
  </si>
  <si>
    <t/>
  </si>
  <si>
    <t>0.15</t>
  </si>
  <si>
    <t>medegebruik</t>
  </si>
  <si>
    <t>linoleum</t>
  </si>
  <si>
    <t>Forbo</t>
  </si>
  <si>
    <t>Real</t>
  </si>
  <si>
    <t>3270 Violet</t>
  </si>
  <si>
    <t/>
  </si>
  <si>
    <t>0.16</t>
  </si>
  <si>
    <t>sanitair</t>
  </si>
  <si>
    <t>troffelvloer</t>
  </si>
  <si>
    <t/>
  </si>
  <si>
    <t>0.17</t>
  </si>
  <si>
    <t>medegebruik</t>
  </si>
  <si>
    <t>linoleum</t>
  </si>
  <si>
    <t>Forbo</t>
  </si>
  <si>
    <t>Real</t>
  </si>
  <si>
    <t>3270 Violet</t>
  </si>
  <si>
    <t/>
  </si>
  <si>
    <t>0.18</t>
  </si>
  <si>
    <t>onderwijs</t>
  </si>
  <si>
    <t>linoleum</t>
  </si>
  <si>
    <t>Forbo</t>
  </si>
  <si>
    <t>Real</t>
  </si>
  <si>
    <t>3270 Violet</t>
  </si>
  <si>
    <t/>
  </si>
  <si>
    <t>0.19</t>
  </si>
  <si>
    <t>sanitair</t>
  </si>
  <si>
    <t>troffelvloer</t>
  </si>
  <si>
    <t/>
  </si>
  <si>
    <t>0.20</t>
  </si>
  <si>
    <t>sanitair</t>
  </si>
  <si>
    <t>troffelvloer</t>
  </si>
  <si>
    <t/>
  </si>
  <si>
    <t>0.21</t>
  </si>
  <si>
    <t>onderwijs</t>
  </si>
  <si>
    <t>tegelvloer</t>
  </si>
  <si>
    <t/>
  </si>
  <si>
    <t>0.22</t>
  </si>
  <si>
    <t>verkeer</t>
  </si>
  <si>
    <t>linoleum</t>
  </si>
  <si>
    <t>Forbo</t>
  </si>
  <si>
    <t>Real</t>
  </si>
  <si>
    <t>3174 Sahara</t>
  </si>
  <si>
    <t/>
  </si>
  <si>
    <t>0.23</t>
  </si>
  <si>
    <t>verkeer</t>
  </si>
  <si>
    <t>linoleum</t>
  </si>
  <si>
    <t>Forbo</t>
  </si>
  <si>
    <t>Real</t>
  </si>
  <si>
    <t>3174 Sahara</t>
  </si>
  <si>
    <t/>
  </si>
  <si>
    <t>0.24</t>
  </si>
  <si>
    <t>verkeer</t>
  </si>
  <si>
    <t>schoonloopmat</t>
  </si>
  <si>
    <t/>
  </si>
  <si>
    <t>0.25</t>
  </si>
  <si>
    <t>berging</t>
  </si>
  <si>
    <t>linoleum</t>
  </si>
  <si>
    <t/>
  </si>
  <si>
    <t>0.26</t>
  </si>
  <si>
    <t>techniek</t>
  </si>
  <si>
    <t>onafgewerkt</t>
  </si>
  <si>
    <t/>
  </si>
  <si>
    <t>0.27</t>
  </si>
  <si>
    <t>berging</t>
  </si>
  <si>
    <t>sportvloer</t>
  </si>
  <si>
    <t/>
  </si>
  <si>
    <t>0.28</t>
  </si>
  <si>
    <t>onderwijs</t>
  </si>
  <si>
    <t>sportvloer</t>
  </si>
  <si>
    <t/>
  </si>
  <si>
    <t>0.29</t>
  </si>
  <si>
    <t>onderwijs</t>
  </si>
  <si>
    <t>sportvloer</t>
  </si>
  <si>
    <t/>
  </si>
  <si>
    <t>1.01</t>
  </si>
  <si>
    <t>verkeer</t>
  </si>
  <si>
    <t>linoleum</t>
  </si>
  <si>
    <t/>
  </si>
  <si>
    <t>1.02</t>
  </si>
  <si>
    <t>onderwijs</t>
  </si>
  <si>
    <t>linoleum</t>
  </si>
  <si>
    <t>Forbo</t>
  </si>
  <si>
    <t>Fresco</t>
  </si>
  <si>
    <t>3890 Oat</t>
  </si>
  <si>
    <t/>
  </si>
  <si>
    <t>1.03</t>
  </si>
  <si>
    <t>kantoor</t>
  </si>
  <si>
    <t>linoleum</t>
  </si>
  <si>
    <t>Forbo</t>
  </si>
  <si>
    <t>Fresco</t>
  </si>
  <si>
    <t>3890 Oat</t>
  </si>
  <si>
    <t/>
  </si>
  <si>
    <t>1.04</t>
  </si>
  <si>
    <t>sanitair</t>
  </si>
  <si>
    <t>troffelvloer</t>
  </si>
  <si>
    <t/>
  </si>
  <si>
    <t>1.05</t>
  </si>
  <si>
    <t>sanitair</t>
  </si>
  <si>
    <t>troffelvloer</t>
  </si>
  <si>
    <t/>
  </si>
  <si>
    <t>1.06</t>
  </si>
  <si>
    <t>onderwijs</t>
  </si>
  <si>
    <t>linoleum</t>
  </si>
  <si>
    <t>Forbo</t>
  </si>
  <si>
    <t>Fresco</t>
  </si>
  <si>
    <t>3890 Oat</t>
  </si>
  <si>
    <t/>
  </si>
  <si>
    <t>1.07</t>
  </si>
  <si>
    <t>verkeer</t>
  </si>
  <si>
    <t>linoleum</t>
  </si>
  <si>
    <t>Forbo</t>
  </si>
  <si>
    <t>Real</t>
  </si>
  <si>
    <t>3891 Saga</t>
  </si>
  <si>
    <t/>
  </si>
  <si>
    <t>1.08</t>
  </si>
  <si>
    <t>verkeer</t>
  </si>
  <si>
    <t>linoleum</t>
  </si>
  <si>
    <t>Forbo</t>
  </si>
  <si>
    <t>Vivace</t>
  </si>
  <si>
    <t>3413 Green Melody</t>
  </si>
  <si>
    <t/>
  </si>
  <si>
    <t>1.09</t>
  </si>
  <si>
    <t>onderwijs</t>
  </si>
  <si>
    <t>linoleum</t>
  </si>
  <si>
    <t>Forbo</t>
  </si>
  <si>
    <t>Real</t>
  </si>
  <si>
    <t>3270 Violet</t>
  </si>
  <si>
    <t/>
  </si>
  <si>
    <t>1.10</t>
  </si>
  <si>
    <t>sanitair</t>
  </si>
  <si>
    <t>troffelvloer</t>
  </si>
  <si>
    <t/>
  </si>
  <si>
    <t>1.11</t>
  </si>
  <si>
    <t>onderwijs</t>
  </si>
  <si>
    <t>linoleum</t>
  </si>
  <si>
    <t>Forbo</t>
  </si>
  <si>
    <t>Real</t>
  </si>
  <si>
    <t>3270 Violet</t>
  </si>
  <si>
    <t/>
  </si>
  <si>
    <t>1.12</t>
  </si>
  <si>
    <t>onderwijs</t>
  </si>
  <si>
    <t>linoleum</t>
  </si>
  <si>
    <t>Forbo</t>
  </si>
  <si>
    <t>Real</t>
  </si>
  <si>
    <t>3270 Violet</t>
  </si>
  <si>
    <t/>
  </si>
  <si>
    <t>1.13</t>
  </si>
  <si>
    <t>sanitair</t>
  </si>
  <si>
    <t>troffelvloer</t>
  </si>
  <si>
    <t/>
  </si>
  <si>
    <t>1.14</t>
  </si>
  <si>
    <t>onderwijs</t>
  </si>
  <si>
    <t>linoleum</t>
  </si>
  <si>
    <t>Forbo</t>
  </si>
  <si>
    <t>Real</t>
  </si>
  <si>
    <t>3270 Violet</t>
  </si>
  <si>
    <t/>
  </si>
  <si>
    <t>1.15</t>
  </si>
  <si>
    <t>verkeer</t>
  </si>
  <si>
    <t>linoleum</t>
  </si>
  <si>
    <t>Forbo</t>
  </si>
  <si>
    <t>Real</t>
  </si>
  <si>
    <t>3174 Sahara</t>
  </si>
  <si>
    <t/>
  </si>
  <si>
    <t>1.16</t>
  </si>
  <si>
    <t>verkeer</t>
  </si>
  <si>
    <t>linoleum</t>
  </si>
  <si>
    <t>Forbo</t>
  </si>
  <si>
    <t>Real</t>
  </si>
  <si>
    <t>3174 Sahara</t>
  </si>
  <si>
    <t>norament</t>
  </si>
  <si>
    <t>1.17</t>
  </si>
  <si>
    <t>werkkast</t>
  </si>
  <si>
    <t>tegelvloer</t>
  </si>
  <si>
    <t/>
  </si>
  <si>
    <t>1.18</t>
  </si>
  <si>
    <t>techniek</t>
  </si>
  <si>
    <t>onafgewerkt</t>
  </si>
  <si>
    <t/>
  </si>
  <si>
    <t>1.19</t>
  </si>
  <si>
    <t>medegebruik</t>
  </si>
  <si>
    <t>linoleum</t>
  </si>
  <si>
    <t>Forbo</t>
  </si>
  <si>
    <t>Real</t>
  </si>
  <si>
    <t>3174 Sahara</t>
  </si>
  <si>
    <t/>
  </si>
  <si>
    <t>1.20</t>
  </si>
  <si>
    <t>kantoor</t>
  </si>
  <si>
    <t>linoleum</t>
  </si>
  <si>
    <t>Forbo</t>
  </si>
  <si>
    <t>Real</t>
  </si>
  <si>
    <t>3174 Sahara</t>
  </si>
  <si>
    <t/>
  </si>
  <si>
    <t>1.21</t>
  </si>
  <si>
    <t>sanitair</t>
  </si>
  <si>
    <t>troffelvloer</t>
  </si>
  <si>
    <t/>
  </si>
  <si>
    <t>1.20</t>
  </si>
  <si>
    <t>kantoor</t>
  </si>
  <si>
    <t>linoleum</t>
  </si>
  <si>
    <t>Forbo</t>
  </si>
  <si>
    <t>Real</t>
  </si>
  <si>
    <t>3174 Sahara</t>
  </si>
  <si>
    <t/>
  </si>
  <si>
    <t>1.21</t>
  </si>
  <si>
    <t>sanitair</t>
  </si>
  <si>
    <t>troffelvloer</t>
  </si>
  <si>
    <t>Forbo</t>
  </si>
  <si>
    <t>Real</t>
  </si>
  <si>
    <t>3174 Sahara</t>
  </si>
  <si>
    <t/>
  </si>
  <si>
    <t>2.01</t>
  </si>
  <si>
    <t>verkeer</t>
  </si>
  <si>
    <t>linoleum</t>
  </si>
  <si>
    <t>norament</t>
  </si>
  <si>
    <t>2.02</t>
  </si>
  <si>
    <t>onderwijs</t>
  </si>
  <si>
    <t>linoleum</t>
  </si>
  <si>
    <t>Forbo</t>
  </si>
  <si>
    <t>Fresco</t>
  </si>
  <si>
    <t>3890 Oat</t>
  </si>
  <si>
    <t/>
  </si>
  <si>
    <t>2.03</t>
  </si>
  <si>
    <t>kantoor</t>
  </si>
  <si>
    <t>linoleum</t>
  </si>
  <si>
    <t>Forbo</t>
  </si>
  <si>
    <t>Fresco</t>
  </si>
  <si>
    <t>3890 Oat</t>
  </si>
  <si>
    <t/>
  </si>
  <si>
    <t>2.04</t>
  </si>
  <si>
    <t>sanitair</t>
  </si>
  <si>
    <t>troffelvloer</t>
  </si>
  <si>
    <t/>
  </si>
  <si>
    <t>2.05</t>
  </si>
  <si>
    <t>kantoor</t>
  </si>
  <si>
    <t>linoleum</t>
  </si>
  <si>
    <t>Forbo</t>
  </si>
  <si>
    <t>Fresco</t>
  </si>
  <si>
    <t>3890 Oat</t>
  </si>
  <si>
    <t/>
  </si>
  <si>
    <t>2.06</t>
  </si>
  <si>
    <t>onderwijs</t>
  </si>
  <si>
    <t>linoleum</t>
  </si>
  <si>
    <t>Forbo</t>
  </si>
  <si>
    <t>Fresco</t>
  </si>
  <si>
    <t>3890 Oat</t>
  </si>
  <si>
    <t/>
  </si>
  <si>
    <t>2.07</t>
  </si>
  <si>
    <t>techniek</t>
  </si>
  <si>
    <t>onafgewerkt</t>
  </si>
  <si>
    <t/>
  </si>
  <si>
    <t>2.08</t>
  </si>
  <si>
    <t>verkeer</t>
  </si>
  <si>
    <t>linoleum</t>
  </si>
  <si>
    <t>Forbo</t>
  </si>
  <si>
    <t>Real</t>
  </si>
  <si>
    <t>3891 Saga</t>
  </si>
  <si>
    <t/>
  </si>
  <si>
    <t>2.09</t>
  </si>
  <si>
    <t>onderwijs</t>
  </si>
  <si>
    <t>linoleum</t>
  </si>
  <si>
    <t>Forbo</t>
  </si>
  <si>
    <t>Real</t>
  </si>
  <si>
    <t>3270 Violet</t>
  </si>
  <si>
    <t/>
  </si>
  <si>
    <t>2.10</t>
  </si>
  <si>
    <t>sanitair</t>
  </si>
  <si>
    <t>troffelvloer</t>
  </si>
  <si>
    <t/>
  </si>
  <si>
    <t>2.11</t>
  </si>
  <si>
    <t>onderwijs</t>
  </si>
  <si>
    <t>linoleum</t>
  </si>
  <si>
    <t>Forbo</t>
  </si>
  <si>
    <t>Real</t>
  </si>
  <si>
    <t>3270 Violet</t>
  </si>
  <si>
    <t/>
  </si>
  <si>
    <t>2.12</t>
  </si>
  <si>
    <t>onderwijs</t>
  </si>
  <si>
    <t>linoleum</t>
  </si>
  <si>
    <t>Forbo</t>
  </si>
  <si>
    <t>Real</t>
  </si>
  <si>
    <t>3270 Violet</t>
  </si>
  <si>
    <t/>
  </si>
  <si>
    <t>2.13</t>
  </si>
  <si>
    <t>sanitair</t>
  </si>
  <si>
    <t>troffelvloer</t>
  </si>
  <si>
    <t/>
  </si>
  <si>
    <t>2.14</t>
  </si>
  <si>
    <t>onderwijs</t>
  </si>
  <si>
    <t>linoleum</t>
  </si>
  <si>
    <t>Forbo</t>
  </si>
  <si>
    <t>Real</t>
  </si>
  <si>
    <t>3270 Violet</t>
  </si>
  <si>
    <t/>
  </si>
  <si>
    <t>2.15</t>
  </si>
  <si>
    <t>verkeer</t>
  </si>
  <si>
    <t>linoleum</t>
  </si>
  <si>
    <t>Forbo</t>
  </si>
  <si>
    <t>Real</t>
  </si>
  <si>
    <t>3174 Sahara</t>
  </si>
  <si>
    <t/>
  </si>
  <si>
    <t>2.16</t>
  </si>
  <si>
    <t>verkeer</t>
  </si>
  <si>
    <t>linoleum</t>
  </si>
  <si>
    <t>Forbo</t>
  </si>
  <si>
    <t>Real</t>
  </si>
  <si>
    <t>3174 Sahara</t>
  </si>
  <si>
    <t>norament</t>
  </si>
  <si>
    <t>2.17</t>
  </si>
  <si>
    <t>onderwijs</t>
  </si>
  <si>
    <t>linoleum</t>
  </si>
  <si>
    <t>Forbo</t>
  </si>
  <si>
    <t>Real</t>
  </si>
  <si>
    <t>3174 Sahara</t>
  </si>
  <si>
    <t/>
  </si>
  <si>
    <t>2.18</t>
  </si>
  <si>
    <t>onderwijs</t>
  </si>
  <si>
    <t>linoleum</t>
  </si>
  <si>
    <t>Forbo</t>
  </si>
  <si>
    <t>Real</t>
  </si>
  <si>
    <t>3174 Sahara</t>
  </si>
  <si>
    <t/>
  </si>
  <si>
    <t>TOTAAL</t>
  </si>
</sst>
</file>

<file path=xl/styles.xml><?xml version="1.0" encoding="utf-8"?>
<styleSheet xmlns="http://schemas.openxmlformats.org/spreadsheetml/2006/main">
  <numFmts count="2">
    <numFmt numFmtId="166" formatCode="0.0"/>
    <numFmt numFmtId="167" formatCode="0"/>
  </numFmts>
  <fonts count="35">
    <font>
      <sz val="11"/>
      <name val="Calibri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  <font>
      <name val="Arial"/>
      <sz val="10"/>
      <color rgb="FF000000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thin">
        <color rgb="FF000000"/>
      </right>
      <top style="thin">
        <color rgb="FF000000"/>
      </top>
      <bottom style="none"/>
    </border>
    <border>
      <left style="thin">
        <color rgb="FF000000"/>
      </left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none"/>
      <top style="thin">
        <color rgb="FF000000"/>
      </top>
      <bottom style="none"/>
    </border>
    <border>
      <left style="none"/>
      <right style="thin">
        <color rgb="FF000000"/>
      </right>
      <top style="thin">
        <color rgb="FF000000"/>
      </top>
      <bottom style="none"/>
    </border>
    <border>
      <left style="none"/>
      <right style="thin">
        <color rgb="FF000000"/>
      </right>
      <top style="thin">
        <color rgb="FF000000"/>
      </top>
      <bottom style="none"/>
    </border>
    <border>
      <left style="thin">
        <color rgb="FF000000"/>
      </left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thin">
        <color rgb="FF000000"/>
      </right>
      <top style="none"/>
      <bottom style="thin">
        <color rgb="FF000000"/>
      </bottom>
    </border>
    <border>
      <left style="thin">
        <color rgb="FF000000"/>
      </left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none"/>
      <top style="none"/>
      <bottom style="thin">
        <color rgb="FF000000"/>
      </bottom>
    </border>
    <border>
      <left style="none"/>
      <right style="thin">
        <color rgb="FF000000"/>
      </right>
      <top style="none"/>
      <bottom style="thin">
        <color rgb="FF000000"/>
      </bottom>
    </border>
    <border>
      <left style="thin">
        <color rgb="FF000000"/>
      </left>
      <right style="none"/>
      <top style="none"/>
      <bottom style="thin">
        <color rgb="FF000000"/>
      </bottom>
    </border>
    <border>
      <left style="none"/>
      <right style="thin">
        <color rgb="FF000000"/>
      </right>
      <top style="none"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5">
    <xf numFmtId="0" fontId="0" fillId="0" borderId="0" xfId="0"/>
    <xf numFmtId="49" fontId="1" fillId="0" borderId="1" xfId="0" applyNumberFormat="true" applyFont="true" applyBorder="true" applyAlignment="true">
      <alignment horizontal="general" vertical="bottom" textRotation="0"/>
    </xf>
    <xf numFmtId="49" fontId="2" fillId="0" borderId="2" xfId="0" applyNumberFormat="true" applyFont="true" applyBorder="true" applyAlignment="true">
      <alignment horizontal="general" vertical="bottom" textRotation="0"/>
    </xf>
    <xf numFmtId="166" fontId="3" fillId="0" borderId="3" xfId="0" applyNumberFormat="true" applyFont="true" applyBorder="true" applyAlignment="true">
      <alignment horizontal="general" vertical="bottom" textRotation="0"/>
    </xf>
    <xf numFmtId="166" fontId="4" fillId="0" borderId="4" xfId="0" applyNumberFormat="true" applyFont="true" applyBorder="true" applyAlignment="true">
      <alignment horizontal="general" vertical="bottom" textRotation="0"/>
    </xf>
    <xf numFmtId="167" fontId="5" fillId="0" borderId="5" xfId="0" applyNumberFormat="true" applyFont="true" applyBorder="true" applyAlignment="true">
      <alignment horizontal="general" vertical="bottom" textRotation="0"/>
    </xf>
    <xf numFmtId="167" fontId="6" fillId="0" borderId="6" xfId="0" applyNumberFormat="true" applyFont="true" applyBorder="true" applyAlignment="true">
      <alignment horizontal="right" vertical="bottom" textRotation="0"/>
    </xf>
    <xf numFmtId="167" fontId="7" fillId="0" borderId="7" xfId="0" applyNumberFormat="true" applyFont="true" applyBorder="true" applyAlignment="true">
      <alignment horizontal="left" vertical="bottom" textRotation="0"/>
    </xf>
    <xf numFmtId="167" fontId="8" fillId="0" borderId="8" xfId="0" applyNumberFormat="true" applyFont="true" applyBorder="true" applyAlignment="true">
      <alignment horizontal="left" vertical="bottom" textRotation="0"/>
    </xf>
    <xf numFmtId="167" fontId="9" fillId="0" borderId="9" xfId="0" applyNumberFormat="true" applyFont="true" applyBorder="true" applyAlignment="true">
      <alignment horizontal="general" vertical="bottom" textRotation="0"/>
    </xf>
    <xf numFmtId="49" fontId="10" fillId="0" borderId="10" xfId="0" applyNumberFormat="true" applyFont="true" applyBorder="true" applyAlignment="true">
      <alignment horizontal="right" vertical="bottom" textRotation="0"/>
    </xf>
    <xf numFmtId="49" fontId="11" fillId="0" borderId="11" xfId="0" applyNumberFormat="true" applyFont="true" applyBorder="true" applyAlignment="true">
      <alignment horizontal="right" vertical="bottom" textRotation="0"/>
    </xf>
    <xf numFmtId="166" fontId="12" fillId="0" borderId="12" xfId="0" applyNumberFormat="true" applyFont="true" applyBorder="true" applyAlignment="true">
      <alignment horizontal="right" vertical="bottom" textRotation="0"/>
    </xf>
    <xf numFmtId="166" fontId="13" fillId="0" borderId="13" xfId="0" applyNumberFormat="true" applyFont="true" applyBorder="true" applyAlignment="true">
      <alignment horizontal="right" vertical="bottom" textRotation="0"/>
    </xf>
    <xf numFmtId="0" fontId="14" fillId="0" borderId="14" xfId="0" applyNumberFormat="true" applyFont="true" applyBorder="true" applyAlignment="true">
      <alignment horizontal="right" vertical="bottom" textRotation="0"/>
    </xf>
    <xf numFmtId="167" fontId="15" fillId="0" borderId="15" xfId="0" applyNumberFormat="true" applyFont="true" applyBorder="true" applyAlignment="true">
      <alignment horizontal="right" vertical="bottom" textRotation="0"/>
    </xf>
    <xf numFmtId="167" fontId="16" fillId="0" borderId="16" xfId="0" applyNumberFormat="true" applyFont="true" applyBorder="true" applyAlignment="true">
      <alignment horizontal="left" vertical="bottom" textRotation="0"/>
    </xf>
    <xf numFmtId="167" fontId="17" fillId="0" borderId="17" xfId="0" applyNumberFormat="true" applyFont="true" applyBorder="true" applyAlignment="true">
      <alignment horizontal="left" vertical="bottom" textRotation="0"/>
    </xf>
    <xf numFmtId="167" fontId="18" fillId="0" borderId="18" xfId="0" applyNumberFormat="true" applyFont="true" applyBorder="true" applyAlignment="true">
      <alignment horizontal="general" vertical="bottom" textRotation="0"/>
    </xf>
    <xf numFmtId="167" fontId="19" fillId="0" borderId="19" xfId="0" applyNumberFormat="true" applyFont="true" applyBorder="true" applyAlignment="true">
      <alignment horizontal="general" vertical="bottom" textRotation="0"/>
    </xf>
    <xf numFmtId="49" fontId="20" fillId="0" borderId="20" xfId="0" applyNumberFormat="true" applyFont="true" applyBorder="true" applyAlignment="true">
      <alignment horizontal="general" vertical="bottom" textRotation="0"/>
    </xf>
    <xf numFmtId="167" fontId="21" fillId="0" borderId="21" xfId="0" applyNumberFormat="true" applyFont="true" applyBorder="true" applyAlignment="true">
      <alignment horizontal="general" vertical="bottom" textRotation="0"/>
    </xf>
    <xf numFmtId="166" fontId="22" fillId="0" borderId="22" xfId="0" applyNumberFormat="true" applyFont="true" applyBorder="true" applyAlignment="true">
      <alignment horizontal="general" vertical="bottom" textRotation="0"/>
    </xf>
    <xf numFmtId="167" fontId="23" fillId="0" borderId="23" xfId="0" applyNumberFormat="true" applyFont="true" applyBorder="true" applyAlignment="true">
      <alignment horizontal="general" vertical="bottom" textRotation="0"/>
    </xf>
    <xf numFmtId="1" fontId="24" fillId="0" borderId="24" xfId="0" applyNumberFormat="true" applyFont="true" applyBorder="true" applyAlignment="true">
      <alignment horizontal="general" vertical="bottom" textRotation="0"/>
    </xf>
    <xf numFmtId="0" fontId="25" fillId="0" borderId="25" xfId="0" applyNumberFormat="true" applyFont="true" applyBorder="true" applyAlignment="true">
      <alignment horizontal="general" vertical="bottom" textRotation="0"/>
    </xf>
    <xf numFmtId="0" fontId="26" fillId="0" borderId="26" xfId="0" applyNumberFormat="true" applyFont="true" applyBorder="true" applyAlignment="true">
      <alignment horizontal="general" vertical="bottom" textRotation="0"/>
    </xf>
    <xf numFmtId="0" fontId="27" fillId="0" borderId="27" xfId="0" applyNumberFormat="true" applyFont="true" applyBorder="true" applyAlignment="true">
      <alignment horizontal="general" vertical="bottom" textRotation="0"/>
    </xf>
    <xf numFmtId="49" fontId="28" fillId="0" borderId="28" xfId="0" applyNumberFormat="true" applyFont="true" applyBorder="true" applyAlignment="true">
      <alignment horizontal="general" vertical="bottom" textRotation="0"/>
    </xf>
    <xf numFmtId="0" fontId="29" fillId="0" borderId="29" xfId="0" applyNumberFormat="true" applyFont="true" applyBorder="true" applyAlignment="true">
      <alignment horizontal="general" vertical="bottom" textRotation="0"/>
    </xf>
    <xf numFmtId="166" fontId="30" fillId="0" borderId="30" xfId="0" applyNumberFormat="true" applyFont="true" applyBorder="true" applyAlignment="true">
      <alignment horizontal="general" vertical="bottom" textRotation="0"/>
    </xf>
    <xf numFmtId="166" fontId="31" fillId="0" borderId="31" xfId="0" applyNumberFormat="true" applyFont="true" applyBorder="true" applyAlignment="true">
      <alignment horizontal="general" vertical="bottom" textRotation="0"/>
    </xf>
    <xf numFmtId="1" fontId="32" fillId="0" borderId="32" xfId="0" applyNumberFormat="true" applyFont="true" applyBorder="true" applyAlignment="true">
      <alignment horizontal="general" vertical="bottom" textRotation="0"/>
    </xf>
    <xf numFmtId="0" fontId="33" fillId="0" borderId="33" xfId="0" applyNumberFormat="true" applyFont="true" applyBorder="true" applyAlignment="true">
      <alignment horizontal="general" vertical="bottom" textRotation="0"/>
    </xf>
    <xf numFmtId="1" fontId="34" fillId="0" borderId="34" xfId="0" applyNumberFormat="true" applyFont="true" applyBorder="true" applyAlignment="true">
      <alignment horizontal="general" vertical="bottom" textRotation="0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"/>
  <sheetFormatPr defaultRowHeight="15"/>
  <cols>
    <col min="1" max="1" width="8.37890625" customWidth="true"/>
    <col min="2" max="2" width="14.28515625" customWidth="true"/>
    <col min="3" max="3" width="10.28515625" customWidth="true"/>
    <col min="4" max="4" width="8.5703125" customWidth="true"/>
    <col min="5" max="5" width="17.140625" customWidth="true"/>
    <col min="6" max="6" width="9.5234375" customWidth="true"/>
    <col min="7" max="7" width="7.6171875" customWidth="true"/>
    <col min="8" max="8" width="9.5234375" customWidth="true"/>
    <col min="9" max="9" width="19.046875" customWidth="true"/>
    <col min="10" max="10" width="17.140625" customWidth="true"/>
    <col min="11" max="11" width="9.5234375" customWidth="true"/>
    <col min="12" max="12" width="7.6171875" customWidth="true"/>
    <col min="13" max="13" width="9.5234375" customWidth="true"/>
    <col min="14" max="14" width="19.046875" customWidth="true"/>
    <col min="15" max="15" width="14.85546875" customWidth="true"/>
    <col min="16" max="16" width="14.85546875" customWidth="true"/>
  </cols>
  <sheetData>
    <row r="1" ht="15" customHeight="true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6</v>
      </c>
      <c r="I1" s="8" t="s">
        <v>6</v>
      </c>
      <c r="J1" s="5" t="s">
        <v>7</v>
      </c>
      <c r="K1" s="6" t="s">
        <v>8</v>
      </c>
      <c r="L1" s="7" t="s">
        <v>9</v>
      </c>
      <c r="M1" s="7" t="s">
        <v>9</v>
      </c>
      <c r="N1" s="8" t="s">
        <v>9</v>
      </c>
      <c r="O1" s="5" t="s">
        <v>10</v>
      </c>
      <c r="P1" s="9" t="s">
        <v>10</v>
      </c>
    </row>
    <row r="2" ht="15" customHeight="true">
      <c r="A2" s="10"/>
      <c r="B2" s="11"/>
      <c r="C2" s="12" t="s">
        <v>11</v>
      </c>
      <c r="D2" s="13" t="s">
        <v>12</v>
      </c>
      <c r="E2" s="14"/>
      <c r="F2" s="15" t="s">
        <v>13</v>
      </c>
      <c r="G2" s="16" t="s">
        <v>14</v>
      </c>
      <c r="H2" s="16" t="s">
        <v>15</v>
      </c>
      <c r="I2" s="17" t="s">
        <v>16</v>
      </c>
      <c r="J2" s="14"/>
      <c r="K2" s="15" t="s">
        <v>17</v>
      </c>
      <c r="L2" s="16" t="s">
        <v>18</v>
      </c>
      <c r="M2" s="16" t="s">
        <v>19</v>
      </c>
      <c r="N2" s="17" t="s">
        <v>20</v>
      </c>
      <c r="O2" s="18" t="s">
        <v>21</v>
      </c>
      <c r="P2" s="19" t="s">
        <v>22</v>
      </c>
    </row>
    <row r="3" ht="15" customHeight="true">
      <c r="A3" s="20" t="s">
        <v>23</v>
      </c>
      <c r="B3" s="21" t="s">
        <v>24</v>
      </c>
      <c r="C3" s="22">
        <v>6.1356174094465521</v>
      </c>
      <c r="D3" s="22">
        <v>9.9759152483401401</v>
      </c>
      <c r="E3" s="23" t="s">
        <v>25</v>
      </c>
      <c r="F3" s="22">
        <v>6.1356174094465521</v>
      </c>
      <c r="G3" s="24"/>
      <c r="H3" s="25"/>
      <c r="I3" s="26"/>
      <c r="J3" s="21" t="s">
        <v>26</v>
      </c>
      <c r="K3" s="22">
        <v>0</v>
      </c>
      <c r="L3" s="24"/>
      <c r="M3" s="24"/>
      <c r="N3" s="24"/>
      <c r="O3" s="23">
        <v>200</v>
      </c>
      <c r="P3" s="22">
        <f>IF(O3&gt;0, C3, " ")</f>
        <v>6.1356174094465521</v>
      </c>
    </row>
    <row r="4" ht="15" customHeight="true">
      <c r="A4" s="20" t="s">
        <v>27</v>
      </c>
      <c r="B4" s="21" t="s">
        <v>28</v>
      </c>
      <c r="C4" s="22">
        <v>0.60331189803616658</v>
      </c>
      <c r="D4" s="22">
        <v>4.9196317755550929</v>
      </c>
      <c r="E4" s="23" t="s">
        <v>29</v>
      </c>
      <c r="F4" s="22">
        <v>0.60331189803616814</v>
      </c>
      <c r="G4" s="24"/>
      <c r="H4" s="26"/>
      <c r="I4" s="26"/>
      <c r="J4" s="21" t="s">
        <v>30</v>
      </c>
      <c r="K4" s="22">
        <v>0</v>
      </c>
      <c r="L4" s="24"/>
      <c r="M4" s="24"/>
      <c r="N4" s="24"/>
      <c r="O4" s="27"/>
      <c r="P4" s="22">
        <f>IF(O4&gt;0, C4, 0)</f>
        <v>0</v>
      </c>
    </row>
    <row r="5" ht="15" customHeight="true">
      <c r="A5" s="20" t="s">
        <v>31</v>
      </c>
      <c r="B5" s="21" t="s">
        <v>32</v>
      </c>
      <c r="C5" s="22">
        <v>18.048376545710617</v>
      </c>
      <c r="D5" s="22">
        <v>19.790317177525537</v>
      </c>
      <c r="E5" s="23" t="s">
        <v>33</v>
      </c>
      <c r="F5" s="22">
        <v>18.048376545710621</v>
      </c>
      <c r="G5" s="22" t="s">
        <v>34</v>
      </c>
      <c r="H5" s="21" t="s">
        <v>35</v>
      </c>
      <c r="I5" s="21" t="s">
        <v>36</v>
      </c>
      <c r="J5" s="21" t="s">
        <v>37</v>
      </c>
      <c r="K5" s="22">
        <v>0</v>
      </c>
      <c r="L5" s="24"/>
      <c r="M5" s="24"/>
      <c r="N5" s="24"/>
      <c r="O5" s="23">
        <v>200</v>
      </c>
      <c r="P5" s="22">
        <f>IF(O5&gt;0, C5, 0)</f>
        <v>18.048376545710617</v>
      </c>
    </row>
    <row r="6" ht="15" customHeight="true">
      <c r="A6" s="20" t="s">
        <v>38</v>
      </c>
      <c r="B6" s="21" t="s">
        <v>39</v>
      </c>
      <c r="C6" s="22">
        <v>21.899535750935488</v>
      </c>
      <c r="D6" s="22">
        <v>21.446000000000151</v>
      </c>
      <c r="E6" s="23" t="s">
        <v>40</v>
      </c>
      <c r="F6" s="22">
        <v>21.899535750935488</v>
      </c>
      <c r="G6" s="22" t="s">
        <v>41</v>
      </c>
      <c r="H6" s="21" t="s">
        <v>42</v>
      </c>
      <c r="I6" s="21" t="s">
        <v>43</v>
      </c>
      <c r="J6" s="21" t="s">
        <v>44</v>
      </c>
      <c r="K6" s="22">
        <v>0</v>
      </c>
      <c r="L6" s="24"/>
      <c r="M6" s="24"/>
      <c r="N6" s="24"/>
      <c r="O6" s="27"/>
      <c r="P6" s="22">
        <f>IF(O6&gt;0, C6, 0)</f>
        <v>0</v>
      </c>
    </row>
    <row r="7" ht="15" customHeight="true">
      <c r="A7" s="20" t="s">
        <v>45</v>
      </c>
      <c r="B7" s="21" t="s">
        <v>46</v>
      </c>
      <c r="C7" s="22">
        <v>2.7744135629256492</v>
      </c>
      <c r="D7" s="22">
        <v>7.0030686139088578</v>
      </c>
      <c r="E7" s="23" t="s">
        <v>47</v>
      </c>
      <c r="F7" s="22">
        <v>2.7744135629256492</v>
      </c>
      <c r="G7" s="24"/>
      <c r="H7" s="26"/>
      <c r="I7" s="26"/>
      <c r="J7" s="21" t="s">
        <v>48</v>
      </c>
      <c r="K7" s="22">
        <v>0</v>
      </c>
      <c r="L7" s="24"/>
      <c r="M7" s="24"/>
      <c r="N7" s="24"/>
      <c r="O7" s="27"/>
      <c r="P7" s="22">
        <f>IF(O7&gt;0, C7, 0)</f>
        <v>0</v>
      </c>
    </row>
    <row r="8" ht="15" customHeight="true">
      <c r="A8" s="20" t="s">
        <v>49</v>
      </c>
      <c r="B8" s="21" t="s">
        <v>50</v>
      </c>
      <c r="C8" s="22">
        <v>4.5917900000002811</v>
      </c>
      <c r="D8" s="22">
        <v>8.5939999999997632</v>
      </c>
      <c r="E8" s="23" t="s">
        <v>51</v>
      </c>
      <c r="F8" s="22">
        <v>4.591790000000274</v>
      </c>
      <c r="G8" s="24"/>
      <c r="H8" s="26"/>
      <c r="I8" s="26"/>
      <c r="J8" s="21" t="s">
        <v>52</v>
      </c>
      <c r="K8" s="22">
        <v>0</v>
      </c>
      <c r="L8" s="24"/>
      <c r="M8" s="24"/>
      <c r="N8" s="24"/>
      <c r="O8" s="23">
        <v>200</v>
      </c>
      <c r="P8" s="22">
        <f>IF(O8&gt;0, C8, 0)</f>
        <v>4.5917900000002811</v>
      </c>
    </row>
    <row r="9" ht="15" customHeight="true">
      <c r="A9" s="20" t="s">
        <v>53</v>
      </c>
      <c r="B9" s="21" t="s">
        <v>54</v>
      </c>
      <c r="C9" s="22">
        <v>36.282028999999959</v>
      </c>
      <c r="D9" s="22">
        <v>26.292000000000002</v>
      </c>
      <c r="E9" s="23" t="s">
        <v>55</v>
      </c>
      <c r="F9" s="22">
        <v>36.282028999999937</v>
      </c>
      <c r="G9" s="22" t="s">
        <v>56</v>
      </c>
      <c r="H9" s="21" t="s">
        <v>57</v>
      </c>
      <c r="I9" s="21" t="s">
        <v>58</v>
      </c>
      <c r="J9" s="21" t="s">
        <v>59</v>
      </c>
      <c r="K9" s="22">
        <v>0</v>
      </c>
      <c r="L9" s="24"/>
      <c r="M9" s="24"/>
      <c r="N9" s="24"/>
      <c r="O9" s="23">
        <v>200</v>
      </c>
      <c r="P9" s="22">
        <f>IF(O9&gt;0, C9, 0)</f>
        <v>36.282028999999959</v>
      </c>
    </row>
    <row r="10" ht="15" customHeight="true">
      <c r="A10" s="20" t="s">
        <v>60</v>
      </c>
      <c r="B10" s="21" t="s">
        <v>61</v>
      </c>
      <c r="C10" s="22">
        <v>50.724598000002338</v>
      </c>
      <c r="D10" s="22">
        <v>28.65800000000047</v>
      </c>
      <c r="E10" s="23" t="s">
        <v>62</v>
      </c>
      <c r="F10" s="22">
        <v>50.724598000002366</v>
      </c>
      <c r="G10" s="22" t="s">
        <v>63</v>
      </c>
      <c r="H10" s="21" t="s">
        <v>64</v>
      </c>
      <c r="I10" s="21" t="s">
        <v>65</v>
      </c>
      <c r="J10" s="21" t="s">
        <v>66</v>
      </c>
      <c r="K10" s="22">
        <v>0</v>
      </c>
      <c r="L10" s="24"/>
      <c r="M10" s="24"/>
      <c r="N10" s="24"/>
      <c r="O10" s="23">
        <v>200</v>
      </c>
      <c r="P10" s="22">
        <f>IF(O10&gt;0, C10, 0)</f>
        <v>50.724598000002338</v>
      </c>
    </row>
    <row r="11" ht="15" customHeight="true">
      <c r="A11" s="20" t="s">
        <v>67</v>
      </c>
      <c r="B11" s="21" t="s">
        <v>68</v>
      </c>
      <c r="C11" s="22">
        <v>2.5196199999998692</v>
      </c>
      <c r="D11" s="22">
        <v>6.8739999999997616</v>
      </c>
      <c r="E11" s="23" t="s">
        <v>69</v>
      </c>
      <c r="F11" s="22">
        <v>2.5196199999998692</v>
      </c>
      <c r="G11" s="24"/>
      <c r="H11" s="26"/>
      <c r="I11" s="26"/>
      <c r="J11" s="21" t="s">
        <v>70</v>
      </c>
      <c r="K11" s="22">
        <v>0</v>
      </c>
      <c r="L11" s="24"/>
      <c r="M11" s="24"/>
      <c r="N11" s="24"/>
      <c r="O11" s="23">
        <v>200</v>
      </c>
      <c r="P11" s="22">
        <f>IF(O11&gt;0, C11, 0)</f>
        <v>2.5196199999998692</v>
      </c>
    </row>
    <row r="12" ht="15" customHeight="true">
      <c r="A12" s="20" t="s">
        <v>71</v>
      </c>
      <c r="B12" s="21" t="s">
        <v>72</v>
      </c>
      <c r="C12" s="22">
        <v>11.53724999999999</v>
      </c>
      <c r="D12" s="22">
        <v>14.289999999999827</v>
      </c>
      <c r="E12" s="23" t="s">
        <v>73</v>
      </c>
      <c r="F12" s="22">
        <v>11.537250000000013</v>
      </c>
      <c r="G12" s="24"/>
      <c r="H12" s="26"/>
      <c r="I12" s="26"/>
      <c r="J12" s="21" t="s">
        <v>74</v>
      </c>
      <c r="K12" s="22">
        <v>0</v>
      </c>
      <c r="L12" s="24"/>
      <c r="M12" s="24"/>
      <c r="N12" s="24"/>
      <c r="O12" s="23">
        <v>200</v>
      </c>
      <c r="P12" s="22">
        <f>IF(O12&gt;0, C12, 0)</f>
        <v>11.53724999999999</v>
      </c>
    </row>
    <row r="13" ht="15" customHeight="true">
      <c r="A13" s="20" t="s">
        <v>75</v>
      </c>
      <c r="B13" s="21" t="s">
        <v>76</v>
      </c>
      <c r="C13" s="22">
        <v>9.5131050000006407</v>
      </c>
      <c r="D13" s="22">
        <v>12.613023540748767</v>
      </c>
      <c r="E13" s="23" t="s">
        <v>77</v>
      </c>
      <c r="F13" s="22">
        <v>9.5131050000009516</v>
      </c>
      <c r="G13" s="24"/>
      <c r="H13" s="26"/>
      <c r="I13" s="26"/>
      <c r="J13" s="21" t="s">
        <v>78</v>
      </c>
      <c r="K13" s="22">
        <v>0</v>
      </c>
      <c r="L13" s="24"/>
      <c r="M13" s="26"/>
      <c r="N13" s="26"/>
      <c r="O13" s="23">
        <v>200</v>
      </c>
      <c r="P13" s="22">
        <f>IF(O13&gt;0, C13, 0)</f>
        <v>9.5131050000006407</v>
      </c>
    </row>
    <row r="14" ht="15" customHeight="true">
      <c r="A14" s="20" t="s">
        <v>79</v>
      </c>
      <c r="B14" s="21" t="s">
        <v>80</v>
      </c>
      <c r="C14" s="22">
        <v>69.425167907125939</v>
      </c>
      <c r="D14" s="22">
        <v>60.066983857169191</v>
      </c>
      <c r="E14" s="23" t="s">
        <v>81</v>
      </c>
      <c r="F14" s="22">
        <v>69.425167907125569</v>
      </c>
      <c r="G14" s="22" t="s">
        <v>82</v>
      </c>
      <c r="H14" s="21" t="s">
        <v>83</v>
      </c>
      <c r="I14" s="21" t="s">
        <v>84</v>
      </c>
      <c r="J14" s="21" t="s">
        <v>85</v>
      </c>
      <c r="K14" s="22">
        <v>0</v>
      </c>
      <c r="L14" s="24"/>
      <c r="M14" s="26"/>
      <c r="N14" s="26"/>
      <c r="O14" s="23">
        <v>200</v>
      </c>
      <c r="P14" s="22">
        <f>IF(O14&gt;0, C14, 0)</f>
        <v>69.425167907125939</v>
      </c>
    </row>
    <row r="15" ht="15" customHeight="true">
      <c r="A15" s="20" t="s">
        <v>86</v>
      </c>
      <c r="B15" s="21" t="s">
        <v>87</v>
      </c>
      <c r="C15" s="22">
        <v>6.2707172924118337</v>
      </c>
      <c r="D15" s="22">
        <v>11.331663605373459</v>
      </c>
      <c r="E15" s="23" t="s">
        <v>88</v>
      </c>
      <c r="F15" s="22">
        <v>6.2707172924118337</v>
      </c>
      <c r="G15" s="22" t="s">
        <v>89</v>
      </c>
      <c r="H15" s="21" t="s">
        <v>90</v>
      </c>
      <c r="I15" s="21" t="s">
        <v>91</v>
      </c>
      <c r="J15" s="21" t="s">
        <v>92</v>
      </c>
      <c r="K15" s="22">
        <v>0</v>
      </c>
      <c r="L15" s="24"/>
      <c r="M15" s="24"/>
      <c r="N15" s="24"/>
      <c r="O15" s="23">
        <v>200</v>
      </c>
      <c r="P15" s="22">
        <f>IF(O15&gt;0, C15, 0)</f>
        <v>6.2707172924118337</v>
      </c>
    </row>
    <row r="16" ht="15" customHeight="true">
      <c r="A16" s="20" t="s">
        <v>93</v>
      </c>
      <c r="B16" s="21" t="s">
        <v>94</v>
      </c>
      <c r="C16" s="22">
        <v>11.255891503651062</v>
      </c>
      <c r="D16" s="22">
        <v>15.44615510969294</v>
      </c>
      <c r="E16" s="23" t="s">
        <v>95</v>
      </c>
      <c r="F16" s="22">
        <v>11.255891503651023</v>
      </c>
      <c r="G16" s="22" t="s">
        <v>96</v>
      </c>
      <c r="H16" s="21" t="s">
        <v>97</v>
      </c>
      <c r="I16" s="21" t="s">
        <v>98</v>
      </c>
      <c r="J16" s="21" t="s">
        <v>99</v>
      </c>
      <c r="K16" s="22">
        <v>0</v>
      </c>
      <c r="L16" s="24"/>
      <c r="M16" s="24"/>
      <c r="N16" s="24"/>
      <c r="O16" s="23">
        <v>200</v>
      </c>
      <c r="P16" s="22">
        <f>IF(O16&gt;0, C16, 0)</f>
        <v>11.255891503651062</v>
      </c>
    </row>
    <row r="17" ht="15" customHeight="true">
      <c r="A17" s="20" t="s">
        <v>100</v>
      </c>
      <c r="B17" s="21" t="s">
        <v>101</v>
      </c>
      <c r="C17" s="22">
        <v>54.891148931560366</v>
      </c>
      <c r="D17" s="22">
        <v>32.06590136879538</v>
      </c>
      <c r="E17" s="23" t="s">
        <v>102</v>
      </c>
      <c r="F17" s="22">
        <v>54.891148931560338</v>
      </c>
      <c r="G17" s="22" t="s">
        <v>103</v>
      </c>
      <c r="H17" s="21" t="s">
        <v>104</v>
      </c>
      <c r="I17" s="21" t="s">
        <v>105</v>
      </c>
      <c r="J17" s="21" t="s">
        <v>106</v>
      </c>
      <c r="K17" s="22">
        <v>0</v>
      </c>
      <c r="L17" s="24"/>
      <c r="M17" s="24"/>
      <c r="N17" s="24"/>
      <c r="O17" s="23">
        <v>200</v>
      </c>
      <c r="P17" s="22">
        <f>IF(O17&gt;0, C17, 0)</f>
        <v>54.891148931560366</v>
      </c>
    </row>
    <row r="18" ht="15" customHeight="true">
      <c r="A18" s="20" t="s">
        <v>107</v>
      </c>
      <c r="B18" s="21" t="s">
        <v>108</v>
      </c>
      <c r="C18" s="22">
        <v>6.492039134001538</v>
      </c>
      <c r="D18" s="22">
        <v>10.753999363236414</v>
      </c>
      <c r="E18" s="23" t="s">
        <v>109</v>
      </c>
      <c r="F18" s="22">
        <v>6.492039134001538</v>
      </c>
      <c r="G18" s="24"/>
      <c r="H18" s="26"/>
      <c r="I18" s="26"/>
      <c r="J18" s="21" t="s">
        <v>110</v>
      </c>
      <c r="K18" s="22">
        <v>0</v>
      </c>
      <c r="L18" s="24"/>
      <c r="M18" s="24"/>
      <c r="N18" s="24"/>
      <c r="O18" s="23">
        <v>200</v>
      </c>
      <c r="P18" s="22">
        <f>IF(O18&gt;0, C18, 0)</f>
        <v>6.492039134001538</v>
      </c>
    </row>
    <row r="19" ht="15" customHeight="true">
      <c r="A19" s="20" t="s">
        <v>111</v>
      </c>
      <c r="B19" s="21" t="s">
        <v>112</v>
      </c>
      <c r="C19" s="22">
        <v>54.5276872563674</v>
      </c>
      <c r="D19" s="22">
        <v>32.180134872654207</v>
      </c>
      <c r="E19" s="23" t="s">
        <v>113</v>
      </c>
      <c r="F19" s="22">
        <v>54.5276872563674</v>
      </c>
      <c r="G19" s="22" t="s">
        <v>114</v>
      </c>
      <c r="H19" s="21" t="s">
        <v>115</v>
      </c>
      <c r="I19" s="21" t="s">
        <v>116</v>
      </c>
      <c r="J19" s="21" t="s">
        <v>117</v>
      </c>
      <c r="K19" s="22">
        <v>0</v>
      </c>
      <c r="L19" s="24"/>
      <c r="M19" s="24"/>
      <c r="N19" s="24"/>
      <c r="O19" s="23">
        <v>200</v>
      </c>
      <c r="P19" s="22">
        <f>IF(O19&gt;0, C19, 0)</f>
        <v>54.5276872563674</v>
      </c>
    </row>
    <row r="20" ht="15" customHeight="true">
      <c r="A20" s="20" t="s">
        <v>118</v>
      </c>
      <c r="B20" s="21" t="s">
        <v>119</v>
      </c>
      <c r="C20" s="22">
        <v>55.177551637878835</v>
      </c>
      <c r="D20" s="22">
        <v>32.066087242421801</v>
      </c>
      <c r="E20" s="23" t="s">
        <v>120</v>
      </c>
      <c r="F20" s="22">
        <v>55.177551637879013</v>
      </c>
      <c r="G20" s="22" t="s">
        <v>121</v>
      </c>
      <c r="H20" s="21" t="s">
        <v>122</v>
      </c>
      <c r="I20" s="21" t="s">
        <v>123</v>
      </c>
      <c r="J20" s="21" t="s">
        <v>124</v>
      </c>
      <c r="K20" s="22">
        <v>0</v>
      </c>
      <c r="L20" s="24"/>
      <c r="M20" s="24"/>
      <c r="N20" s="24"/>
      <c r="O20" s="23">
        <v>200</v>
      </c>
      <c r="P20" s="22">
        <f>IF(O20&gt;0, C20, 0)</f>
        <v>55.177551637878835</v>
      </c>
    </row>
    <row r="21" ht="15" customHeight="true">
      <c r="A21" s="20" t="s">
        <v>125</v>
      </c>
      <c r="B21" s="21" t="s">
        <v>126</v>
      </c>
      <c r="C21" s="22">
        <v>6.3332891340016104</v>
      </c>
      <c r="D21" s="22">
        <v>10.753999363236479</v>
      </c>
      <c r="E21" s="23" t="s">
        <v>127</v>
      </c>
      <c r="F21" s="22">
        <v>6.333289134001598</v>
      </c>
      <c r="G21" s="24"/>
      <c r="H21" s="26"/>
      <c r="I21" s="26"/>
      <c r="J21" s="21" t="s">
        <v>128</v>
      </c>
      <c r="K21" s="22">
        <v>0</v>
      </c>
      <c r="L21" s="24"/>
      <c r="M21" s="24"/>
      <c r="N21" s="24"/>
      <c r="O21" s="23">
        <v>200</v>
      </c>
      <c r="P21" s="22">
        <f>IF(O21&gt;0, C21, 0)</f>
        <v>6.3332891340016104</v>
      </c>
    </row>
    <row r="22" ht="15" customHeight="true">
      <c r="A22" s="20" t="s">
        <v>129</v>
      </c>
      <c r="B22" s="21" t="s">
        <v>130</v>
      </c>
      <c r="C22" s="22">
        <v>4.8913376360179184</v>
      </c>
      <c r="D22" s="22">
        <v>8.8790518581457221</v>
      </c>
      <c r="E22" s="23" t="s">
        <v>131</v>
      </c>
      <c r="F22" s="22">
        <v>4.8913376360179184</v>
      </c>
      <c r="G22" s="24"/>
      <c r="H22" s="26"/>
      <c r="I22" s="26"/>
      <c r="J22" s="21" t="s">
        <v>132</v>
      </c>
      <c r="K22" s="22">
        <v>0</v>
      </c>
      <c r="L22" s="24"/>
      <c r="M22" s="24"/>
      <c r="N22" s="24"/>
      <c r="O22" s="23">
        <v>200</v>
      </c>
      <c r="P22" s="22">
        <f>IF(O22&gt;0, C22, 0)</f>
        <v>4.8913376360179184</v>
      </c>
    </row>
    <row r="23" ht="15" customHeight="true">
      <c r="A23" s="20" t="s">
        <v>133</v>
      </c>
      <c r="B23" s="21" t="s">
        <v>134</v>
      </c>
      <c r="C23" s="22">
        <v>39.17141723134214</v>
      </c>
      <c r="D23" s="22">
        <v>33.647943329389967</v>
      </c>
      <c r="E23" s="23" t="s">
        <v>135</v>
      </c>
      <c r="F23" s="22">
        <v>39.171417231342211</v>
      </c>
      <c r="G23" s="24"/>
      <c r="H23" s="26"/>
      <c r="I23" s="26"/>
      <c r="J23" s="21" t="s">
        <v>136</v>
      </c>
      <c r="K23" s="22">
        <v>0</v>
      </c>
      <c r="L23" s="24"/>
      <c r="M23" s="24"/>
      <c r="N23" s="24"/>
      <c r="O23" s="23">
        <v>200</v>
      </c>
      <c r="P23" s="22">
        <f>IF(O23&gt;0, C23, 0)</f>
        <v>39.17141723134214</v>
      </c>
    </row>
    <row r="24" ht="15" customHeight="true">
      <c r="A24" s="20" t="s">
        <v>137</v>
      </c>
      <c r="B24" s="21" t="s">
        <v>138</v>
      </c>
      <c r="C24" s="22">
        <v>29.354245980953529</v>
      </c>
      <c r="D24" s="22">
        <v>28.978349543630941</v>
      </c>
      <c r="E24" s="23" t="s">
        <v>139</v>
      </c>
      <c r="F24" s="22">
        <v>29.354245980954357</v>
      </c>
      <c r="G24" s="22" t="s">
        <v>140</v>
      </c>
      <c r="H24" s="21" t="s">
        <v>141</v>
      </c>
      <c r="I24" s="21" t="s">
        <v>142</v>
      </c>
      <c r="J24" s="21" t="s">
        <v>143</v>
      </c>
      <c r="K24" s="22">
        <v>0</v>
      </c>
      <c r="L24" s="24"/>
      <c r="M24" s="24"/>
      <c r="N24" s="24"/>
      <c r="O24" s="23">
        <v>200</v>
      </c>
      <c r="P24" s="22">
        <f>IF(O24&gt;0, C24, 0)</f>
        <v>29.354245980953529</v>
      </c>
    </row>
    <row r="25" ht="15" customHeight="true">
      <c r="A25" s="20" t="s">
        <v>144</v>
      </c>
      <c r="B25" s="21" t="s">
        <v>145</v>
      </c>
      <c r="C25" s="22">
        <v>7.0319513603821191</v>
      </c>
      <c r="D25" s="22">
        <v>14.455495160864849</v>
      </c>
      <c r="E25" s="23" t="s">
        <v>146</v>
      </c>
      <c r="F25" s="22">
        <v>7.0319513603820631</v>
      </c>
      <c r="G25" s="22" t="s">
        <v>147</v>
      </c>
      <c r="H25" s="21" t="s">
        <v>148</v>
      </c>
      <c r="I25" s="21" t="s">
        <v>149</v>
      </c>
      <c r="J25" s="21" t="s">
        <v>150</v>
      </c>
      <c r="K25" s="22">
        <v>0</v>
      </c>
      <c r="L25" s="24"/>
      <c r="M25" s="24"/>
      <c r="N25" s="24"/>
      <c r="O25" s="23">
        <v>200</v>
      </c>
      <c r="P25" s="22">
        <f>IF(O25&gt;0, C25, 0)</f>
        <v>7.0319513603821191</v>
      </c>
    </row>
    <row r="26" ht="15" customHeight="true">
      <c r="A26" s="20" t="s">
        <v>151</v>
      </c>
      <c r="B26" s="21" t="s">
        <v>152</v>
      </c>
      <c r="C26" s="22">
        <v>17.06028999999997</v>
      </c>
      <c r="D26" s="22">
        <v>18.343999999999955</v>
      </c>
      <c r="E26" s="23" t="s">
        <v>153</v>
      </c>
      <c r="F26" s="22">
        <v>17.060289999999942</v>
      </c>
      <c r="G26" s="24"/>
      <c r="H26" s="26"/>
      <c r="I26" s="26"/>
      <c r="J26" s="21" t="s">
        <v>154</v>
      </c>
      <c r="K26" s="22">
        <v>0</v>
      </c>
      <c r="L26" s="24"/>
      <c r="M26" s="24"/>
      <c r="N26" s="24"/>
      <c r="O26" s="23">
        <v>200</v>
      </c>
      <c r="P26" s="22">
        <f>IF(O26&gt;0, C26, 0)</f>
        <v>17.06028999999997</v>
      </c>
    </row>
    <row r="27" ht="15" customHeight="true">
      <c r="A27" s="20" t="s">
        <v>155</v>
      </c>
      <c r="B27" s="21" t="s">
        <v>156</v>
      </c>
      <c r="C27" s="22">
        <v>13.790774996946883</v>
      </c>
      <c r="D27" s="22">
        <v>14.929906723793966</v>
      </c>
      <c r="E27" s="23" t="s">
        <v>157</v>
      </c>
      <c r="F27" s="22">
        <v>13.790774996946904</v>
      </c>
      <c r="G27" s="24"/>
      <c r="H27" s="26"/>
      <c r="I27" s="26"/>
      <c r="J27" s="21" t="s">
        <v>158</v>
      </c>
      <c r="K27" s="22">
        <v>0</v>
      </c>
      <c r="L27" s="24"/>
      <c r="M27" s="24"/>
      <c r="N27" s="24"/>
      <c r="O27" s="27"/>
      <c r="P27" s="22">
        <f>IF(O27&gt;0, C27, 0)</f>
        <v>0</v>
      </c>
    </row>
    <row r="28" ht="15" customHeight="true">
      <c r="A28" s="20" t="s">
        <v>159</v>
      </c>
      <c r="B28" s="21" t="s">
        <v>160</v>
      </c>
      <c r="C28" s="22">
        <v>0.85869000000001516</v>
      </c>
      <c r="D28" s="22">
        <v>3.8460000000000218</v>
      </c>
      <c r="E28" s="23" t="s">
        <v>161</v>
      </c>
      <c r="F28" s="22">
        <v>0.85869000000001516</v>
      </c>
      <c r="G28" s="24"/>
      <c r="H28" s="26"/>
      <c r="I28" s="26"/>
      <c r="J28" s="21" t="s">
        <v>162</v>
      </c>
      <c r="K28" s="22">
        <v>0</v>
      </c>
      <c r="L28" s="24"/>
      <c r="M28" s="24"/>
      <c r="N28" s="24"/>
      <c r="O28" s="27"/>
      <c r="P28" s="22">
        <f>IF(O28&gt;0, C28, 0)</f>
        <v>0</v>
      </c>
    </row>
    <row r="29" ht="15" customHeight="true">
      <c r="A29" s="20" t="s">
        <v>163</v>
      </c>
      <c r="B29" s="21" t="s">
        <v>164</v>
      </c>
      <c r="C29" s="22">
        <v>10.694860999999936</v>
      </c>
      <c r="D29" s="22">
        <v>13.599999999999957</v>
      </c>
      <c r="E29" s="23" t="s">
        <v>165</v>
      </c>
      <c r="F29" s="22">
        <v>10.69486099999993</v>
      </c>
      <c r="G29" s="24"/>
      <c r="H29" s="26"/>
      <c r="I29" s="26"/>
      <c r="J29" s="21" t="s">
        <v>166</v>
      </c>
      <c r="K29" s="22">
        <v>0</v>
      </c>
      <c r="L29" s="24"/>
      <c r="M29" s="24"/>
      <c r="N29" s="24"/>
      <c r="O29" s="27"/>
      <c r="P29" s="22">
        <f>IF(O29&gt;0, C29, 0)</f>
        <v>0</v>
      </c>
    </row>
    <row r="30" ht="15" customHeight="true">
      <c r="A30" s="20" t="s">
        <v>167</v>
      </c>
      <c r="B30" s="21" t="s">
        <v>168</v>
      </c>
      <c r="C30" s="22">
        <v>82.656835776644286</v>
      </c>
      <c r="D30" s="22">
        <v>36.793492000439457</v>
      </c>
      <c r="E30" s="23" t="s">
        <v>169</v>
      </c>
      <c r="F30" s="22">
        <v>82.656835776644286</v>
      </c>
      <c r="G30" s="24"/>
      <c r="H30" s="26"/>
      <c r="I30" s="26"/>
      <c r="J30" s="21" t="s">
        <v>170</v>
      </c>
      <c r="K30" s="22">
        <v>0</v>
      </c>
      <c r="L30" s="24"/>
      <c r="M30" s="24"/>
      <c r="N30" s="24"/>
      <c r="O30" s="23">
        <v>200</v>
      </c>
      <c r="P30" s="22">
        <f>IF(O30&gt;0, C30, 0)</f>
        <v>82.656835776644286</v>
      </c>
    </row>
    <row r="31" ht="15" customHeight="true">
      <c r="A31" s="20" t="s">
        <v>171</v>
      </c>
      <c r="B31" s="21" t="s">
        <v>172</v>
      </c>
      <c r="C31" s="22">
        <v>83.90033034935378</v>
      </c>
      <c r="D31" s="22">
        <v>37.264617149954205</v>
      </c>
      <c r="E31" s="23" t="s">
        <v>173</v>
      </c>
      <c r="F31" s="22">
        <v>83.900330349353794</v>
      </c>
      <c r="G31" s="24"/>
      <c r="H31" s="26"/>
      <c r="I31" s="26"/>
      <c r="J31" s="21" t="s">
        <v>174</v>
      </c>
      <c r="K31" s="22">
        <v>0</v>
      </c>
      <c r="L31" s="24"/>
      <c r="M31" s="24"/>
      <c r="N31" s="24"/>
      <c r="O31" s="23">
        <v>200</v>
      </c>
      <c r="P31" s="22">
        <f>IF(O31&gt;0, C31, 0)</f>
        <v>83.90033034935378</v>
      </c>
    </row>
    <row r="32" ht="5" customHeight="true">
      <c r="A32" s="20"/>
      <c r="B32" s="26"/>
      <c r="C32" s="24"/>
      <c r="D32" s="24"/>
      <c r="E32" s="27"/>
      <c r="F32" s="24"/>
      <c r="G32" s="24"/>
      <c r="H32" s="26"/>
      <c r="I32" s="26"/>
      <c r="J32" s="26"/>
      <c r="K32" s="24"/>
      <c r="L32" s="24"/>
      <c r="M32" s="24"/>
      <c r="N32" s="24"/>
      <c r="O32" s="27"/>
      <c r="P32" s="24"/>
    </row>
    <row r="33" ht="15" customHeight="true">
      <c r="A33" s="20" t="s">
        <v>175</v>
      </c>
      <c r="B33" s="21" t="s">
        <v>176</v>
      </c>
      <c r="C33" s="22">
        <v>13.612620421459257</v>
      </c>
      <c r="D33" s="22">
        <v>21.91812776851954</v>
      </c>
      <c r="E33" s="23" t="s">
        <v>177</v>
      </c>
      <c r="F33" s="22">
        <v>4.9672623001916225</v>
      </c>
      <c r="G33" s="24"/>
      <c r="H33" s="26"/>
      <c r="I33" s="26"/>
      <c r="J33" s="21" t="s">
        <v>178</v>
      </c>
      <c r="K33" s="22">
        <v>9.3514453360310075</v>
      </c>
      <c r="L33" s="24"/>
      <c r="M33" s="24"/>
      <c r="N33" s="24"/>
      <c r="O33" s="23">
        <v>200</v>
      </c>
      <c r="P33" s="22">
        <f>IF(O33&gt;0, C33, 0)</f>
        <v>13.612620421459257</v>
      </c>
    </row>
    <row r="34" ht="15" customHeight="true">
      <c r="A34" s="20" t="s">
        <v>179</v>
      </c>
      <c r="B34" s="21" t="s">
        <v>180</v>
      </c>
      <c r="C34" s="22">
        <v>50.74229800000009</v>
      </c>
      <c r="D34" s="22">
        <v>28.658000000000008</v>
      </c>
      <c r="E34" s="23" t="s">
        <v>181</v>
      </c>
      <c r="F34" s="22">
        <v>50.74229800000009</v>
      </c>
      <c r="G34" s="22" t="s">
        <v>182</v>
      </c>
      <c r="H34" s="21" t="s">
        <v>183</v>
      </c>
      <c r="I34" s="21" t="s">
        <v>184</v>
      </c>
      <c r="J34" s="21" t="s">
        <v>185</v>
      </c>
      <c r="K34" s="22">
        <v>0</v>
      </c>
      <c r="L34" s="24"/>
      <c r="M34" s="24"/>
      <c r="N34" s="24"/>
      <c r="O34" s="23">
        <v>200</v>
      </c>
      <c r="P34" s="22">
        <f>IF(O34&gt;0, C34, 0)</f>
        <v>50.74229800000009</v>
      </c>
    </row>
    <row r="35" ht="15" customHeight="true">
      <c r="A35" s="20" t="s">
        <v>186</v>
      </c>
      <c r="B35" s="21" t="s">
        <v>187</v>
      </c>
      <c r="C35" s="22">
        <v>30.46084800000024</v>
      </c>
      <c r="D35" s="22">
        <v>26.258000000000109</v>
      </c>
      <c r="E35" s="23" t="s">
        <v>188</v>
      </c>
      <c r="F35" s="22">
        <v>30.46084800000024</v>
      </c>
      <c r="G35" s="22" t="s">
        <v>189</v>
      </c>
      <c r="H35" s="21" t="s">
        <v>190</v>
      </c>
      <c r="I35" s="21" t="s">
        <v>191</v>
      </c>
      <c r="J35" s="21" t="s">
        <v>192</v>
      </c>
      <c r="K35" s="22">
        <v>0</v>
      </c>
      <c r="L35" s="24"/>
      <c r="M35" s="24"/>
      <c r="N35" s="24"/>
      <c r="O35" s="23">
        <v>200</v>
      </c>
      <c r="P35" s="22">
        <f>IF(O35&gt;0, C35, 0)</f>
        <v>30.46084800000024</v>
      </c>
    </row>
    <row r="36" ht="15" customHeight="true">
      <c r="A36" s="20" t="s">
        <v>193</v>
      </c>
      <c r="B36" s="21" t="s">
        <v>194</v>
      </c>
      <c r="C36" s="22">
        <v>6.6008391340008306</v>
      </c>
      <c r="D36" s="22">
        <v>10.833999363235288</v>
      </c>
      <c r="E36" s="23" t="s">
        <v>195</v>
      </c>
      <c r="F36" s="22">
        <v>6.6008391340008306</v>
      </c>
      <c r="G36" s="24"/>
      <c r="H36" s="26"/>
      <c r="I36" s="26"/>
      <c r="J36" s="21" t="s">
        <v>196</v>
      </c>
      <c r="K36" s="22">
        <v>0</v>
      </c>
      <c r="L36" s="24"/>
      <c r="M36" s="24"/>
      <c r="N36" s="24"/>
      <c r="O36" s="23">
        <v>200</v>
      </c>
      <c r="P36" s="22">
        <f>IF(O36&gt;0, C36, 0)</f>
        <v>6.6008391340008306</v>
      </c>
    </row>
    <row r="37" ht="15" customHeight="true">
      <c r="A37" s="20" t="s">
        <v>197</v>
      </c>
      <c r="B37" s="21" t="s">
        <v>198</v>
      </c>
      <c r="C37" s="22">
        <v>2.8929109999998537</v>
      </c>
      <c r="D37" s="22">
        <v>6.9599999999997788</v>
      </c>
      <c r="E37" s="23" t="s">
        <v>199</v>
      </c>
      <c r="F37" s="22">
        <v>2.8929109999998537</v>
      </c>
      <c r="G37" s="24"/>
      <c r="H37" s="26"/>
      <c r="I37" s="26"/>
      <c r="J37" s="21" t="s">
        <v>200</v>
      </c>
      <c r="K37" s="22">
        <v>0</v>
      </c>
      <c r="L37" s="24"/>
      <c r="M37" s="24"/>
      <c r="N37" s="24"/>
      <c r="O37" s="23">
        <v>200</v>
      </c>
      <c r="P37" s="22">
        <f>IF(O37&gt;0, C37, 0)</f>
        <v>2.8929109999998537</v>
      </c>
    </row>
    <row r="38" ht="15" customHeight="true">
      <c r="A38" s="20" t="s">
        <v>201</v>
      </c>
      <c r="B38" s="21" t="s">
        <v>202</v>
      </c>
      <c r="C38" s="22">
        <v>52.615475000000011</v>
      </c>
      <c r="D38" s="22">
        <v>29.016000000000002</v>
      </c>
      <c r="E38" s="23" t="s">
        <v>203</v>
      </c>
      <c r="F38" s="22">
        <v>52.615475000000011</v>
      </c>
      <c r="G38" s="22" t="s">
        <v>204</v>
      </c>
      <c r="H38" s="21" t="s">
        <v>205</v>
      </c>
      <c r="I38" s="21" t="s">
        <v>206</v>
      </c>
      <c r="J38" s="21" t="s">
        <v>207</v>
      </c>
      <c r="K38" s="22">
        <v>0</v>
      </c>
      <c r="L38" s="24"/>
      <c r="M38" s="24"/>
      <c r="N38" s="24"/>
      <c r="O38" s="23">
        <v>200</v>
      </c>
      <c r="P38" s="22">
        <f>IF(O38&gt;0, C38, 0)</f>
        <v>52.615475000000011</v>
      </c>
    </row>
    <row r="39" ht="15" customHeight="true">
      <c r="A39" s="20" t="s">
        <v>208</v>
      </c>
      <c r="B39" s="21" t="s">
        <v>209</v>
      </c>
      <c r="C39" s="22">
        <v>81.094693195325831</v>
      </c>
      <c r="D39" s="22">
        <v>67.171506874347671</v>
      </c>
      <c r="E39" s="23" t="s">
        <v>210</v>
      </c>
      <c r="F39" s="22">
        <v>81.148441815607129</v>
      </c>
      <c r="G39" s="22" t="s">
        <v>211</v>
      </c>
      <c r="H39" s="21" t="s">
        <v>212</v>
      </c>
      <c r="I39" s="21" t="s">
        <v>213</v>
      </c>
      <c r="J39" s="21" t="s">
        <v>214</v>
      </c>
      <c r="K39" s="22">
        <v>0</v>
      </c>
      <c r="L39" s="24"/>
      <c r="M39" s="26"/>
      <c r="N39" s="26"/>
      <c r="O39" s="23">
        <v>200</v>
      </c>
      <c r="P39" s="22">
        <f>IF(O39&gt;0, C39, 0)</f>
        <v>81.094693195325831</v>
      </c>
    </row>
    <row r="40" ht="15" customHeight="true">
      <c r="A40" s="20" t="s">
        <v>215</v>
      </c>
      <c r="B40" s="21" t="s">
        <v>216</v>
      </c>
      <c r="C40" s="22">
        <v>23.88114130257404</v>
      </c>
      <c r="D40" s="22">
        <v>21.412323752442543</v>
      </c>
      <c r="E40" s="23" t="s">
        <v>217</v>
      </c>
      <c r="F40" s="22">
        <v>23.881141302574246</v>
      </c>
      <c r="G40" s="22" t="s">
        <v>218</v>
      </c>
      <c r="H40" s="21" t="s">
        <v>219</v>
      </c>
      <c r="I40" s="21" t="s">
        <v>220</v>
      </c>
      <c r="J40" s="21" t="s">
        <v>221</v>
      </c>
      <c r="K40" s="22">
        <v>0</v>
      </c>
      <c r="L40" s="24"/>
      <c r="M40" s="24"/>
      <c r="N40" s="24"/>
      <c r="O40" s="23">
        <v>200</v>
      </c>
      <c r="P40" s="22">
        <f>IF(O40&gt;0, C40, 0)</f>
        <v>23.88114130257404</v>
      </c>
    </row>
    <row r="41" ht="15" customHeight="true">
      <c r="A41" s="20" t="s">
        <v>222</v>
      </c>
      <c r="B41" s="21" t="s">
        <v>223</v>
      </c>
      <c r="C41" s="22">
        <v>54.953890000000058</v>
      </c>
      <c r="D41" s="22">
        <v>30.866000000000014</v>
      </c>
      <c r="E41" s="23" t="s">
        <v>224</v>
      </c>
      <c r="F41" s="22">
        <v>54.953890000000058</v>
      </c>
      <c r="G41" s="22" t="s">
        <v>225</v>
      </c>
      <c r="H41" s="21" t="s">
        <v>226</v>
      </c>
      <c r="I41" s="21" t="s">
        <v>227</v>
      </c>
      <c r="J41" s="21" t="s">
        <v>228</v>
      </c>
      <c r="K41" s="22">
        <v>0</v>
      </c>
      <c r="L41" s="24"/>
      <c r="M41" s="24"/>
      <c r="N41" s="24"/>
      <c r="O41" s="23">
        <v>200</v>
      </c>
      <c r="P41" s="22">
        <f>IF(O41&gt;0, C41, 0)</f>
        <v>54.953890000000058</v>
      </c>
    </row>
    <row r="42" ht="15" customHeight="true">
      <c r="A42" s="20" t="s">
        <v>229</v>
      </c>
      <c r="B42" s="21" t="s">
        <v>230</v>
      </c>
      <c r="C42" s="22">
        <v>6.5008391340015379</v>
      </c>
      <c r="D42" s="22">
        <v>10.67399936323641</v>
      </c>
      <c r="E42" s="23" t="s">
        <v>231</v>
      </c>
      <c r="F42" s="22">
        <v>6.5008391340015379</v>
      </c>
      <c r="G42" s="24"/>
      <c r="H42" s="26"/>
      <c r="I42" s="26"/>
      <c r="J42" s="21" t="s">
        <v>232</v>
      </c>
      <c r="K42" s="22">
        <v>0</v>
      </c>
      <c r="L42" s="24"/>
      <c r="M42" s="24"/>
      <c r="N42" s="24"/>
      <c r="O42" s="23">
        <v>200</v>
      </c>
      <c r="P42" s="22">
        <f>IF(O42&gt;0, C42, 0)</f>
        <v>6.5008391340015379</v>
      </c>
    </row>
    <row r="43" ht="15" customHeight="true">
      <c r="A43" s="20" t="s">
        <v>233</v>
      </c>
      <c r="B43" s="21" t="s">
        <v>234</v>
      </c>
      <c r="C43" s="22">
        <v>54.590440000000072</v>
      </c>
      <c r="D43" s="22">
        <v>30.979999999999993</v>
      </c>
      <c r="E43" s="23" t="s">
        <v>235</v>
      </c>
      <c r="F43" s="22">
        <v>54.590440000000072</v>
      </c>
      <c r="G43" s="22" t="s">
        <v>236</v>
      </c>
      <c r="H43" s="21" t="s">
        <v>237</v>
      </c>
      <c r="I43" s="21" t="s">
        <v>238</v>
      </c>
      <c r="J43" s="21" t="s">
        <v>239</v>
      </c>
      <c r="K43" s="22">
        <v>0</v>
      </c>
      <c r="L43" s="24"/>
      <c r="M43" s="24"/>
      <c r="N43" s="24"/>
      <c r="O43" s="23">
        <v>200</v>
      </c>
      <c r="P43" s="22">
        <f>IF(O43&gt;0, C43, 0)</f>
        <v>54.590440000000072</v>
      </c>
    </row>
    <row r="44" ht="15" customHeight="true">
      <c r="A44" s="20" t="s">
        <v>240</v>
      </c>
      <c r="B44" s="21" t="s">
        <v>241</v>
      </c>
      <c r="C44" s="22">
        <v>54.308579999999999</v>
      </c>
      <c r="D44" s="22">
        <v>30.866000000000017</v>
      </c>
      <c r="E44" s="23" t="s">
        <v>242</v>
      </c>
      <c r="F44" s="22">
        <v>54.308579999999999</v>
      </c>
      <c r="G44" s="22" t="s">
        <v>243</v>
      </c>
      <c r="H44" s="21" t="s">
        <v>244</v>
      </c>
      <c r="I44" s="21" t="s">
        <v>245</v>
      </c>
      <c r="J44" s="21" t="s">
        <v>246</v>
      </c>
      <c r="K44" s="22">
        <v>0</v>
      </c>
      <c r="L44" s="24"/>
      <c r="M44" s="24"/>
      <c r="N44" s="24"/>
      <c r="O44" s="23">
        <v>200</v>
      </c>
      <c r="P44" s="22">
        <f>IF(O44&gt;0, C44, 0)</f>
        <v>54.308579999999999</v>
      </c>
    </row>
    <row r="45" ht="15" customHeight="true">
      <c r="A45" s="20" t="s">
        <v>247</v>
      </c>
      <c r="B45" s="21" t="s">
        <v>248</v>
      </c>
      <c r="C45" s="22">
        <v>7.6503605270781216</v>
      </c>
      <c r="D45" s="22">
        <v>11.411051858145694</v>
      </c>
      <c r="E45" s="23" t="s">
        <v>249</v>
      </c>
      <c r="F45" s="22">
        <v>7.6503605270781216</v>
      </c>
      <c r="G45" s="24"/>
      <c r="H45" s="26"/>
      <c r="I45" s="26"/>
      <c r="J45" s="21" t="s">
        <v>250</v>
      </c>
      <c r="K45" s="22">
        <v>0</v>
      </c>
      <c r="L45" s="24"/>
      <c r="M45" s="24"/>
      <c r="N45" s="24"/>
      <c r="O45" s="23">
        <v>200</v>
      </c>
      <c r="P45" s="22">
        <f>IF(O45&gt;0, C45, 0)</f>
        <v>7.6503605270781216</v>
      </c>
    </row>
    <row r="46" ht="15" customHeight="true">
      <c r="A46" s="20" t="s">
        <v>251</v>
      </c>
      <c r="B46" s="21" t="s">
        <v>252</v>
      </c>
      <c r="C46" s="22">
        <v>54.260130000000117</v>
      </c>
      <c r="D46" s="22">
        <v>30.752000000000031</v>
      </c>
      <c r="E46" s="23" t="s">
        <v>253</v>
      </c>
      <c r="F46" s="22">
        <v>54.260130000000117</v>
      </c>
      <c r="G46" s="22" t="s">
        <v>254</v>
      </c>
      <c r="H46" s="21" t="s">
        <v>255</v>
      </c>
      <c r="I46" s="21" t="s">
        <v>256</v>
      </c>
      <c r="J46" s="21" t="s">
        <v>257</v>
      </c>
      <c r="K46" s="22">
        <v>0</v>
      </c>
      <c r="L46" s="24"/>
      <c r="M46" s="24"/>
      <c r="N46" s="24"/>
      <c r="O46" s="23">
        <v>200</v>
      </c>
      <c r="P46" s="22">
        <f>IF(O46&gt;0, C46, 0)</f>
        <v>54.260130000000117</v>
      </c>
    </row>
    <row r="47" ht="15" customHeight="true">
      <c r="A47" s="20" t="s">
        <v>258</v>
      </c>
      <c r="B47" s="21" t="s">
        <v>259</v>
      </c>
      <c r="C47" s="22">
        <v>41.204156911256248</v>
      </c>
      <c r="D47" s="22">
        <v>43.142005214211721</v>
      </c>
      <c r="E47" s="23" t="s">
        <v>260</v>
      </c>
      <c r="F47" s="22">
        <v>41.205596999999877</v>
      </c>
      <c r="G47" s="22" t="s">
        <v>261</v>
      </c>
      <c r="H47" s="21" t="s">
        <v>262</v>
      </c>
      <c r="I47" s="21" t="s">
        <v>263</v>
      </c>
      <c r="J47" s="21" t="s">
        <v>264</v>
      </c>
      <c r="K47" s="22">
        <v>0</v>
      </c>
      <c r="L47" s="24"/>
      <c r="M47" s="24"/>
      <c r="N47" s="24"/>
      <c r="O47" s="23">
        <v>200</v>
      </c>
      <c r="P47" s="22">
        <f>IF(O47&gt;0, C47, 0)</f>
        <v>41.204156911256248</v>
      </c>
    </row>
    <row r="48" ht="15" customHeight="true">
      <c r="A48" s="20" t="s">
        <v>265</v>
      </c>
      <c r="B48" s="21" t="s">
        <v>266</v>
      </c>
      <c r="C48" s="22">
        <v>20.877990000000029</v>
      </c>
      <c r="D48" s="22">
        <v>26.856000000000037</v>
      </c>
      <c r="E48" s="23" t="s">
        <v>267</v>
      </c>
      <c r="F48" s="22">
        <v>11.12358999999997</v>
      </c>
      <c r="G48" s="22" t="s">
        <v>268</v>
      </c>
      <c r="H48" s="21" t="s">
        <v>269</v>
      </c>
      <c r="I48" s="21" t="s">
        <v>270</v>
      </c>
      <c r="J48" s="21" t="s">
        <v>271</v>
      </c>
      <c r="K48" s="22">
        <v>9.7544000000000217</v>
      </c>
      <c r="L48" s="24"/>
      <c r="M48" s="24"/>
      <c r="N48" s="24"/>
      <c r="O48" s="27"/>
      <c r="P48" s="22">
        <f>IF(O48&gt;0, C48, 0)</f>
        <v>0</v>
      </c>
    </row>
    <row r="49" ht="15" customHeight="true">
      <c r="A49" s="20" t="s">
        <v>272</v>
      </c>
      <c r="B49" s="21" t="s">
        <v>273</v>
      </c>
      <c r="C49" s="22">
        <v>5.6507000000000298</v>
      </c>
      <c r="D49" s="22">
        <v>9.6600000000000144</v>
      </c>
      <c r="E49" s="23" t="s">
        <v>274</v>
      </c>
      <c r="F49" s="22">
        <v>5.6507000000000298</v>
      </c>
      <c r="G49" s="24"/>
      <c r="H49" s="26"/>
      <c r="I49" s="26"/>
      <c r="J49" s="21" t="s">
        <v>275</v>
      </c>
      <c r="K49" s="22">
        <v>0</v>
      </c>
      <c r="L49" s="24"/>
      <c r="M49" s="24"/>
      <c r="N49" s="24"/>
      <c r="O49" s="27"/>
      <c r="P49" s="22">
        <f>IF(O49&gt;0, C49, 0)</f>
        <v>0</v>
      </c>
    </row>
    <row r="50" ht="15" customHeight="true">
      <c r="A50" s="20" t="s">
        <v>276</v>
      </c>
      <c r="B50" s="21" t="s">
        <v>277</v>
      </c>
      <c r="C50" s="22">
        <v>14.116300000000001</v>
      </c>
      <c r="D50" s="22">
        <v>15.086</v>
      </c>
      <c r="E50" s="23" t="s">
        <v>278</v>
      </c>
      <c r="F50" s="22">
        <v>14.116300000000001</v>
      </c>
      <c r="G50" s="24"/>
      <c r="H50" s="26"/>
      <c r="I50" s="26"/>
      <c r="J50" s="21" t="s">
        <v>279</v>
      </c>
      <c r="K50" s="22">
        <v>0</v>
      </c>
      <c r="L50" s="24"/>
      <c r="M50" s="24"/>
      <c r="N50" s="24"/>
      <c r="O50" s="23">
        <v>200</v>
      </c>
      <c r="P50" s="22">
        <f>IF(O50&gt;0, C50, 0)</f>
        <v>14.116300000000001</v>
      </c>
    </row>
    <row r="51" ht="15" customHeight="true">
      <c r="A51" s="20" t="s">
        <v>280</v>
      </c>
      <c r="B51" s="21" t="s">
        <v>281</v>
      </c>
      <c r="C51" s="22">
        <v>50.407594000000003</v>
      </c>
      <c r="D51" s="22">
        <v>28.402000000000001</v>
      </c>
      <c r="E51" s="23" t="s">
        <v>282</v>
      </c>
      <c r="F51" s="22">
        <v>50.407594000000003</v>
      </c>
      <c r="G51" s="22" t="s">
        <v>283</v>
      </c>
      <c r="H51" s="21" t="s">
        <v>284</v>
      </c>
      <c r="I51" s="21" t="s">
        <v>285</v>
      </c>
      <c r="J51" s="21" t="s">
        <v>286</v>
      </c>
      <c r="K51" s="22">
        <v>0</v>
      </c>
      <c r="L51" s="24"/>
      <c r="M51" s="24"/>
      <c r="N51" s="24"/>
      <c r="O51" s="23">
        <v>200</v>
      </c>
      <c r="P51" s="22">
        <f>IF(O51&gt;0, C51, 0)</f>
        <v>50.407594000000003</v>
      </c>
    </row>
    <row r="52" ht="15" customHeight="true">
      <c r="A52" s="20" t="s">
        <v>287</v>
      </c>
      <c r="B52" s="21" t="s">
        <v>288</v>
      </c>
      <c r="C52" s="22">
        <v>20.562450000000062</v>
      </c>
      <c r="D52" s="22">
        <v>21.346000000000007</v>
      </c>
      <c r="E52" s="23" t="s">
        <v>289</v>
      </c>
      <c r="F52" s="22">
        <v>20.562450000000062</v>
      </c>
      <c r="G52" s="22" t="s">
        <v>290</v>
      </c>
      <c r="H52" s="21" t="s">
        <v>291</v>
      </c>
      <c r="I52" s="21" t="s">
        <v>292</v>
      </c>
      <c r="J52" s="21" t="s">
        <v>293</v>
      </c>
      <c r="K52" s="22">
        <v>0</v>
      </c>
      <c r="L52" s="24"/>
      <c r="M52" s="24"/>
      <c r="N52" s="24"/>
      <c r="O52" s="23">
        <v>200</v>
      </c>
      <c r="P52" s="22">
        <f>IF(O52&gt;0, C52, 0)</f>
        <v>20.562450000000062</v>
      </c>
    </row>
    <row r="53" ht="15" customHeight="true">
      <c r="A53" s="20" t="s">
        <v>294</v>
      </c>
      <c r="B53" s="21" t="s">
        <v>295</v>
      </c>
      <c r="C53" s="22">
        <v>6.611599134001553</v>
      </c>
      <c r="D53" s="22">
        <v>10.949999363236442</v>
      </c>
      <c r="E53" s="23" t="s">
        <v>296</v>
      </c>
      <c r="F53" s="22">
        <v>6.611599134001553</v>
      </c>
      <c r="G53" s="24"/>
      <c r="H53" s="26"/>
      <c r="I53" s="26"/>
      <c r="J53" s="21" t="s">
        <v>297</v>
      </c>
      <c r="K53" s="22">
        <v>0</v>
      </c>
      <c r="L53" s="24"/>
      <c r="M53" s="24"/>
      <c r="N53" s="24"/>
      <c r="O53" s="23">
        <v>200</v>
      </c>
      <c r="P53" s="22">
        <f>IF(O53&gt;0, C53, 0)</f>
        <v>6.611599134001553</v>
      </c>
    </row>
    <row r="54" ht="15" customHeight="true">
      <c r="A54" s="20" t="s">
        <v>298</v>
      </c>
      <c r="B54" s="21" t="s">
        <v>299</v>
      </c>
      <c r="C54" s="22">
        <v>20.56245000000003</v>
      </c>
      <c r="D54" s="22">
        <v>21.346</v>
      </c>
      <c r="E54" s="23" t="s">
        <v>300</v>
      </c>
      <c r="F54" s="22">
        <v>20.56245000000003</v>
      </c>
      <c r="G54" s="22" t="s">
        <v>301</v>
      </c>
      <c r="H54" s="21" t="s">
        <v>302</v>
      </c>
      <c r="I54" s="21" t="s">
        <v>303</v>
      </c>
      <c r="J54" s="21" t="s">
        <v>304</v>
      </c>
      <c r="K54" s="22">
        <v>0</v>
      </c>
      <c r="L54" s="24"/>
      <c r="M54" s="24"/>
      <c r="N54" s="24"/>
      <c r="O54" s="23">
        <v>200</v>
      </c>
      <c r="P54" s="22">
        <f>IF(O54&gt;0, C54, 0)</f>
        <v>20.56245000000003</v>
      </c>
    </row>
    <row r="55" ht="15" customHeight="true">
      <c r="A55" s="20" t="s">
        <v>305</v>
      </c>
      <c r="B55" s="21" t="s">
        <v>306</v>
      </c>
      <c r="C55" s="22">
        <v>6.611599134001553</v>
      </c>
      <c r="D55" s="22">
        <v>10.949999363236442</v>
      </c>
      <c r="E55" s="23" t="s">
        <v>307</v>
      </c>
      <c r="F55" s="22">
        <v>6.611599134001553</v>
      </c>
      <c r="G55" s="22" t="s">
        <v>308</v>
      </c>
      <c r="H55" s="21" t="s">
        <v>309</v>
      </c>
      <c r="I55" s="21" t="s">
        <v>310</v>
      </c>
      <c r="J55" s="21" t="s">
        <v>311</v>
      </c>
      <c r="K55" s="22">
        <v>0</v>
      </c>
      <c r="L55" s="24"/>
      <c r="M55" s="24"/>
      <c r="N55" s="24"/>
      <c r="O55" s="23">
        <v>200</v>
      </c>
      <c r="P55" s="22">
        <f>IF(O55&gt;0, C55, 0)</f>
        <v>6.611599134001553</v>
      </c>
    </row>
    <row r="56" ht="5" customHeight="true">
      <c r="A56" s="20"/>
      <c r="B56" s="26"/>
      <c r="C56" s="24"/>
      <c r="D56" s="24"/>
      <c r="E56" s="27"/>
      <c r="F56" s="24"/>
      <c r="G56" s="24"/>
      <c r="H56" s="26"/>
      <c r="I56" s="26"/>
      <c r="J56" s="26"/>
      <c r="K56" s="24"/>
      <c r="L56" s="24"/>
      <c r="M56" s="24"/>
      <c r="N56" s="24"/>
      <c r="O56" s="27"/>
      <c r="P56" s="24"/>
    </row>
    <row r="57" ht="15" customHeight="true">
      <c r="A57" s="20" t="s">
        <v>312</v>
      </c>
      <c r="B57" s="21" t="s">
        <v>313</v>
      </c>
      <c r="C57" s="22">
        <v>13.88888000000108</v>
      </c>
      <c r="D57" s="22">
        <v>20.57800000000092</v>
      </c>
      <c r="E57" s="23" t="s">
        <v>314</v>
      </c>
      <c r="F57" s="22">
        <v>5.6514300000003868</v>
      </c>
      <c r="G57" s="24"/>
      <c r="H57" s="26"/>
      <c r="I57" s="26"/>
      <c r="J57" s="21" t="s">
        <v>315</v>
      </c>
      <c r="K57" s="22">
        <v>8.0692000000003823</v>
      </c>
      <c r="L57" s="24"/>
      <c r="M57" s="24"/>
      <c r="N57" s="24"/>
      <c r="O57" s="23">
        <v>200</v>
      </c>
      <c r="P57" s="22">
        <f>IF(O57&gt;0, C57, 0)</f>
        <v>13.88888000000108</v>
      </c>
    </row>
    <row r="58" ht="15" customHeight="true">
      <c r="A58" s="20" t="s">
        <v>316</v>
      </c>
      <c r="B58" s="21" t="s">
        <v>317</v>
      </c>
      <c r="C58" s="22">
        <v>50.847297999999292</v>
      </c>
      <c r="D58" s="22">
        <v>28.857999999999272</v>
      </c>
      <c r="E58" s="23" t="s">
        <v>318</v>
      </c>
      <c r="F58" s="22">
        <v>50.847297999999292</v>
      </c>
      <c r="G58" s="22" t="s">
        <v>319</v>
      </c>
      <c r="H58" s="21" t="s">
        <v>320</v>
      </c>
      <c r="I58" s="21" t="s">
        <v>321</v>
      </c>
      <c r="J58" s="21" t="s">
        <v>322</v>
      </c>
      <c r="K58" s="22">
        <v>0</v>
      </c>
      <c r="L58" s="24"/>
      <c r="M58" s="24"/>
      <c r="N58" s="24"/>
      <c r="O58" s="23">
        <v>200</v>
      </c>
      <c r="P58" s="22">
        <f>IF(O58&gt;0, C58, 0)</f>
        <v>50.847297999999292</v>
      </c>
    </row>
    <row r="59" ht="15" customHeight="true">
      <c r="A59" s="20" t="s">
        <v>323</v>
      </c>
      <c r="B59" s="21" t="s">
        <v>324</v>
      </c>
      <c r="C59" s="22">
        <v>16.589911607846581</v>
      </c>
      <c r="D59" s="22">
        <v>20.600000000000197</v>
      </c>
      <c r="E59" s="23" t="s">
        <v>325</v>
      </c>
      <c r="F59" s="22">
        <v>16.589911607846581</v>
      </c>
      <c r="G59" s="22" t="s">
        <v>326</v>
      </c>
      <c r="H59" s="21" t="s">
        <v>327</v>
      </c>
      <c r="I59" s="21" t="s">
        <v>328</v>
      </c>
      <c r="J59" s="21" t="s">
        <v>329</v>
      </c>
      <c r="K59" s="22">
        <v>0</v>
      </c>
      <c r="L59" s="24"/>
      <c r="M59" s="24"/>
      <c r="N59" s="24"/>
      <c r="O59" s="23">
        <v>200</v>
      </c>
      <c r="P59" s="22">
        <f>IF(O59&gt;0, C59, 0)</f>
        <v>16.589911607846581</v>
      </c>
    </row>
    <row r="60" ht="15" customHeight="true">
      <c r="A60" s="20" t="s">
        <v>330</v>
      </c>
      <c r="B60" s="21" t="s">
        <v>331</v>
      </c>
      <c r="C60" s="22">
        <v>6.6008391340014976</v>
      </c>
      <c r="D60" s="22">
        <v>10.833999363236366</v>
      </c>
      <c r="E60" s="23" t="s">
        <v>332</v>
      </c>
      <c r="F60" s="22">
        <v>6.6008391340014976</v>
      </c>
      <c r="G60" s="24"/>
      <c r="H60" s="26"/>
      <c r="I60" s="26"/>
      <c r="J60" s="21" t="s">
        <v>333</v>
      </c>
      <c r="K60" s="22">
        <v>0</v>
      </c>
      <c r="L60" s="24"/>
      <c r="M60" s="24"/>
      <c r="N60" s="24"/>
      <c r="O60" s="23">
        <v>200</v>
      </c>
      <c r="P60" s="22">
        <f>IF(O60&gt;0, C60, 0)</f>
        <v>6.6008391340014976</v>
      </c>
    </row>
    <row r="61" ht="15" customHeight="true">
      <c r="A61" s="20" t="s">
        <v>334</v>
      </c>
      <c r="B61" s="21" t="s">
        <v>335</v>
      </c>
      <c r="C61" s="22">
        <v>16.470211607846419</v>
      </c>
      <c r="D61" s="22">
        <v>20.371999999999915</v>
      </c>
      <c r="E61" s="23" t="s">
        <v>336</v>
      </c>
      <c r="F61" s="22">
        <v>16.470211607846419</v>
      </c>
      <c r="G61" s="22" t="s">
        <v>337</v>
      </c>
      <c r="H61" s="21" t="s">
        <v>338</v>
      </c>
      <c r="I61" s="21" t="s">
        <v>339</v>
      </c>
      <c r="J61" s="21" t="s">
        <v>340</v>
      </c>
      <c r="K61" s="22">
        <v>0</v>
      </c>
      <c r="L61" s="24"/>
      <c r="M61" s="24"/>
      <c r="N61" s="24"/>
      <c r="O61" s="23">
        <v>200</v>
      </c>
      <c r="P61" s="22">
        <f>IF(O61&gt;0, C61, 0)</f>
        <v>16.470211607846419</v>
      </c>
    </row>
    <row r="62" ht="15" customHeight="true">
      <c r="A62" s="20" t="s">
        <v>341</v>
      </c>
      <c r="B62" s="21" t="s">
        <v>342</v>
      </c>
      <c r="C62" s="22">
        <v>53.472612999999455</v>
      </c>
      <c r="D62" s="22">
        <v>29.564000000000423</v>
      </c>
      <c r="E62" s="23" t="s">
        <v>343</v>
      </c>
      <c r="F62" s="22">
        <v>53.472612999999455</v>
      </c>
      <c r="G62" s="22" t="s">
        <v>344</v>
      </c>
      <c r="H62" s="21" t="s">
        <v>345</v>
      </c>
      <c r="I62" s="21" t="s">
        <v>346</v>
      </c>
      <c r="J62" s="21" t="s">
        <v>347</v>
      </c>
      <c r="K62" s="22">
        <v>0</v>
      </c>
      <c r="L62" s="24"/>
      <c r="M62" s="24"/>
      <c r="N62" s="24"/>
      <c r="O62" s="23">
        <v>200</v>
      </c>
      <c r="P62" s="22">
        <f>IF(O62&gt;0, C62, 0)</f>
        <v>53.472612999999455</v>
      </c>
    </row>
    <row r="63" ht="15" customHeight="true">
      <c r="A63" s="20" t="s">
        <v>348</v>
      </c>
      <c r="B63" s="21" t="s">
        <v>349</v>
      </c>
      <c r="C63" s="22">
        <v>14.742160000000123</v>
      </c>
      <c r="D63" s="22">
        <v>16.688000000000095</v>
      </c>
      <c r="E63" s="23" t="s">
        <v>350</v>
      </c>
      <c r="F63" s="22">
        <v>14.742160000000123</v>
      </c>
      <c r="G63" s="24"/>
      <c r="H63" s="26"/>
      <c r="I63" s="26"/>
      <c r="J63" s="21" t="s">
        <v>351</v>
      </c>
      <c r="K63" s="22">
        <v>0</v>
      </c>
      <c r="L63" s="24"/>
      <c r="M63" s="24"/>
      <c r="N63" s="24"/>
      <c r="O63" s="27"/>
      <c r="P63" s="22">
        <f>IF(O63&gt;0, C63, 0)</f>
        <v>0</v>
      </c>
    </row>
    <row r="64" ht="15" customHeight="true">
      <c r="A64" s="20" t="s">
        <v>352</v>
      </c>
      <c r="B64" s="21" t="s">
        <v>353</v>
      </c>
      <c r="C64" s="22">
        <v>78.531121344455755</v>
      </c>
      <c r="D64" s="22">
        <v>71.339464293621106</v>
      </c>
      <c r="E64" s="23" t="s">
        <v>354</v>
      </c>
      <c r="F64" s="22">
        <v>78.531121344456508</v>
      </c>
      <c r="G64" s="22" t="s">
        <v>355</v>
      </c>
      <c r="H64" s="21" t="s">
        <v>356</v>
      </c>
      <c r="I64" s="21" t="s">
        <v>357</v>
      </c>
      <c r="J64" s="21" t="s">
        <v>358</v>
      </c>
      <c r="K64" s="22">
        <v>0</v>
      </c>
      <c r="L64" s="24"/>
      <c r="M64" s="26"/>
      <c r="N64" s="26"/>
      <c r="O64" s="23">
        <v>200</v>
      </c>
      <c r="P64" s="22">
        <f>IF(O64&gt;0, C64, 0)</f>
        <v>78.531121344455755</v>
      </c>
    </row>
    <row r="65" ht="15" customHeight="true">
      <c r="A65" s="20" t="s">
        <v>359</v>
      </c>
      <c r="B65" s="21" t="s">
        <v>360</v>
      </c>
      <c r="C65" s="22">
        <v>50.231718397384064</v>
      </c>
      <c r="D65" s="22">
        <v>29.574160419487207</v>
      </c>
      <c r="E65" s="23" t="s">
        <v>361</v>
      </c>
      <c r="F65" s="22">
        <v>50.231718397384071</v>
      </c>
      <c r="G65" s="22" t="s">
        <v>362</v>
      </c>
      <c r="H65" s="21" t="s">
        <v>363</v>
      </c>
      <c r="I65" s="21" t="s">
        <v>364</v>
      </c>
      <c r="J65" s="21" t="s">
        <v>365</v>
      </c>
      <c r="K65" s="22">
        <v>0</v>
      </c>
      <c r="L65" s="24"/>
      <c r="M65" s="24"/>
      <c r="N65" s="24"/>
      <c r="O65" s="23">
        <v>200</v>
      </c>
      <c r="P65" s="22">
        <f>IF(O65&gt;0, C65, 0)</f>
        <v>50.231718397384064</v>
      </c>
    </row>
    <row r="66" ht="15" customHeight="true">
      <c r="A66" s="20" t="s">
        <v>366</v>
      </c>
      <c r="B66" s="21" t="s">
        <v>367</v>
      </c>
      <c r="C66" s="22">
        <v>6.5008391340015379</v>
      </c>
      <c r="D66" s="22">
        <v>10.673999363236421</v>
      </c>
      <c r="E66" s="23" t="s">
        <v>368</v>
      </c>
      <c r="F66" s="22">
        <v>6.5008391340015379</v>
      </c>
      <c r="G66" s="24"/>
      <c r="H66" s="26"/>
      <c r="I66" s="26"/>
      <c r="J66" s="21" t="s">
        <v>369</v>
      </c>
      <c r="K66" s="22">
        <v>0</v>
      </c>
      <c r="L66" s="24"/>
      <c r="M66" s="24"/>
      <c r="N66" s="24"/>
      <c r="O66" s="23">
        <v>200</v>
      </c>
      <c r="P66" s="22">
        <f>IF(O66&gt;0, C66, 0)</f>
        <v>6.5008391340015379</v>
      </c>
    </row>
    <row r="67" ht="15" customHeight="true">
      <c r="A67" s="20" t="s">
        <v>370</v>
      </c>
      <c r="B67" s="21" t="s">
        <v>371</v>
      </c>
      <c r="C67" s="22">
        <v>45.806254999999986</v>
      </c>
      <c r="D67" s="22">
        <v>28.432000000000002</v>
      </c>
      <c r="E67" s="23" t="s">
        <v>372</v>
      </c>
      <c r="F67" s="22">
        <v>45.806254999999972</v>
      </c>
      <c r="G67" s="22" t="s">
        <v>373</v>
      </c>
      <c r="H67" s="21" t="s">
        <v>374</v>
      </c>
      <c r="I67" s="21" t="s">
        <v>375</v>
      </c>
      <c r="J67" s="21" t="s">
        <v>376</v>
      </c>
      <c r="K67" s="22">
        <v>0</v>
      </c>
      <c r="L67" s="24"/>
      <c r="M67" s="24"/>
      <c r="N67" s="24"/>
      <c r="O67" s="23">
        <v>200</v>
      </c>
      <c r="P67" s="22">
        <f>IF(O67&gt;0, C67, 0)</f>
        <v>45.806254999999986</v>
      </c>
    </row>
    <row r="68" ht="15" customHeight="true">
      <c r="A68" s="20" t="s">
        <v>377</v>
      </c>
      <c r="B68" s="21" t="s">
        <v>378</v>
      </c>
      <c r="C68" s="22">
        <v>45.572845000000001</v>
      </c>
      <c r="D68" s="22">
        <v>28.432000000000002</v>
      </c>
      <c r="E68" s="23" t="s">
        <v>379</v>
      </c>
      <c r="F68" s="22">
        <v>45.572845000000015</v>
      </c>
      <c r="G68" s="22" t="s">
        <v>380</v>
      </c>
      <c r="H68" s="21" t="s">
        <v>381</v>
      </c>
      <c r="I68" s="21" t="s">
        <v>382</v>
      </c>
      <c r="J68" s="21" t="s">
        <v>383</v>
      </c>
      <c r="K68" s="22">
        <v>0</v>
      </c>
      <c r="L68" s="24"/>
      <c r="M68" s="24"/>
      <c r="N68" s="24"/>
      <c r="O68" s="23">
        <v>200</v>
      </c>
      <c r="P68" s="22">
        <f>IF(O68&gt;0, C68, 0)</f>
        <v>45.572845000000001</v>
      </c>
    </row>
    <row r="69" ht="15" customHeight="true">
      <c r="A69" s="20" t="s">
        <v>384</v>
      </c>
      <c r="B69" s="21" t="s">
        <v>385</v>
      </c>
      <c r="C69" s="22">
        <v>7.7371605270781521</v>
      </c>
      <c r="D69" s="22">
        <v>11.411051858145694</v>
      </c>
      <c r="E69" s="23" t="s">
        <v>386</v>
      </c>
      <c r="F69" s="22">
        <v>7.6503605270781518</v>
      </c>
      <c r="G69" s="24"/>
      <c r="H69" s="26"/>
      <c r="I69" s="26"/>
      <c r="J69" s="21" t="s">
        <v>387</v>
      </c>
      <c r="K69" s="22">
        <v>0</v>
      </c>
      <c r="L69" s="24"/>
      <c r="M69" s="24"/>
      <c r="N69" s="24"/>
      <c r="O69" s="23">
        <v>200</v>
      </c>
      <c r="P69" s="22">
        <f>IF(O69&gt;0, C69, 0)</f>
        <v>7.7371605270781521</v>
      </c>
    </row>
    <row r="70" ht="15" customHeight="true">
      <c r="A70" s="20" t="s">
        <v>388</v>
      </c>
      <c r="B70" s="21" t="s">
        <v>389</v>
      </c>
      <c r="C70" s="22">
        <v>45.572845000000001</v>
      </c>
      <c r="D70" s="22">
        <v>28.432000000000009</v>
      </c>
      <c r="E70" s="23" t="s">
        <v>390</v>
      </c>
      <c r="F70" s="22">
        <v>45.572845000000001</v>
      </c>
      <c r="G70" s="22" t="s">
        <v>391</v>
      </c>
      <c r="H70" s="21" t="s">
        <v>392</v>
      </c>
      <c r="I70" s="21" t="s">
        <v>393</v>
      </c>
      <c r="J70" s="21" t="s">
        <v>394</v>
      </c>
      <c r="K70" s="22">
        <v>0</v>
      </c>
      <c r="L70" s="24"/>
      <c r="M70" s="24"/>
      <c r="N70" s="24"/>
      <c r="O70" s="23">
        <v>200</v>
      </c>
      <c r="P70" s="22">
        <f>IF(O70&gt;0, C70, 0)</f>
        <v>45.572845000000001</v>
      </c>
    </row>
    <row r="71" ht="15" customHeight="true">
      <c r="A71" s="20" t="s">
        <v>395</v>
      </c>
      <c r="B71" s="21" t="s">
        <v>396</v>
      </c>
      <c r="C71" s="22">
        <v>16.968258869247311</v>
      </c>
      <c r="D71" s="22">
        <v>24.458859893829725</v>
      </c>
      <c r="E71" s="23" t="s">
        <v>397</v>
      </c>
      <c r="F71" s="22">
        <v>17.001079499999936</v>
      </c>
      <c r="G71" s="22" t="s">
        <v>398</v>
      </c>
      <c r="H71" s="21" t="s">
        <v>399</v>
      </c>
      <c r="I71" s="21" t="s">
        <v>400</v>
      </c>
      <c r="J71" s="21" t="s">
        <v>401</v>
      </c>
      <c r="K71" s="22">
        <v>0</v>
      </c>
      <c r="L71" s="24"/>
      <c r="M71" s="24"/>
      <c r="N71" s="24"/>
      <c r="O71" s="23">
        <v>200</v>
      </c>
      <c r="P71" s="22">
        <f>IF(O71&gt;0, C71, 0)</f>
        <v>16.968258869247311</v>
      </c>
    </row>
    <row r="72" ht="15" customHeight="true">
      <c r="A72" s="20" t="s">
        <v>402</v>
      </c>
      <c r="B72" s="21" t="s">
        <v>403</v>
      </c>
      <c r="C72" s="22">
        <v>15.890933499999903</v>
      </c>
      <c r="D72" s="22">
        <v>25.379999999999779</v>
      </c>
      <c r="E72" s="23" t="s">
        <v>404</v>
      </c>
      <c r="F72" s="22">
        <v>5.9126445000000896</v>
      </c>
      <c r="G72" s="22" t="s">
        <v>405</v>
      </c>
      <c r="H72" s="21" t="s">
        <v>406</v>
      </c>
      <c r="I72" s="21" t="s">
        <v>407</v>
      </c>
      <c r="J72" s="21" t="s">
        <v>408</v>
      </c>
      <c r="K72" s="22">
        <v>9.8668099999998802</v>
      </c>
      <c r="L72" s="24"/>
      <c r="M72" s="24"/>
      <c r="N72" s="24"/>
      <c r="O72" s="23">
        <v>200</v>
      </c>
      <c r="P72" s="22">
        <f>IF(O72&gt;0, C72, 0)</f>
        <v>15.890933499999903</v>
      </c>
    </row>
    <row r="73" ht="15" customHeight="true">
      <c r="A73" s="20" t="s">
        <v>409</v>
      </c>
      <c r="B73" s="21" t="s">
        <v>410</v>
      </c>
      <c r="C73" s="22">
        <v>51.126181548422757</v>
      </c>
      <c r="D73" s="22">
        <v>28.633999999999986</v>
      </c>
      <c r="E73" s="23" t="s">
        <v>411</v>
      </c>
      <c r="F73" s="22">
        <v>51.126181548422757</v>
      </c>
      <c r="G73" s="22" t="s">
        <v>412</v>
      </c>
      <c r="H73" s="21" t="s">
        <v>413</v>
      </c>
      <c r="I73" s="21" t="s">
        <v>414</v>
      </c>
      <c r="J73" s="21" t="s">
        <v>415</v>
      </c>
      <c r="K73" s="22">
        <v>0</v>
      </c>
      <c r="L73" s="24"/>
      <c r="M73" s="24"/>
      <c r="N73" s="24"/>
      <c r="O73" s="23">
        <v>200</v>
      </c>
      <c r="P73" s="22">
        <f>IF(O73&gt;0, C73, 0)</f>
        <v>51.126181548422757</v>
      </c>
    </row>
    <row r="74" ht="15" customHeight="true">
      <c r="A74" s="20" t="s">
        <v>416</v>
      </c>
      <c r="B74" s="21" t="s">
        <v>417</v>
      </c>
      <c r="C74" s="22">
        <v>51.126181548422757</v>
      </c>
      <c r="D74" s="22">
        <v>28.633999999999986</v>
      </c>
      <c r="E74" s="23" t="s">
        <v>418</v>
      </c>
      <c r="F74" s="22">
        <v>51.126181548422757</v>
      </c>
      <c r="G74" s="22" t="s">
        <v>419</v>
      </c>
      <c r="H74" s="21" t="s">
        <v>420</v>
      </c>
      <c r="I74" s="21" t="s">
        <v>421</v>
      </c>
      <c r="J74" s="21" t="s">
        <v>422</v>
      </c>
      <c r="K74" s="22">
        <v>0</v>
      </c>
      <c r="L74" s="24"/>
      <c r="M74" s="24"/>
      <c r="N74" s="24"/>
      <c r="O74" s="23">
        <v>200</v>
      </c>
      <c r="P74" s="22">
        <f>IF(O74&gt;0, C74, 0)</f>
        <v>51.126181548422757</v>
      </c>
    </row>
    <row r="75" ht="15" customHeight="true">
      <c r="A75" s="28" t="s">
        <v>423</v>
      </c>
      <c r="B75" s="29"/>
      <c r="C75" s="30">
        <f>SUM(C3:C74)</f>
        <v>1986.8600324081028</v>
      </c>
      <c r="D75" s="31">
        <f>SUM(D3:D74)</f>
        <v>1584.270285017046</v>
      </c>
      <c r="E75" s="27"/>
      <c r="F75" s="30">
        <f>SUM(F3:F74)</f>
        <v>1950.2457446266142</v>
      </c>
      <c r="G75" s="32"/>
      <c r="H75" s="29"/>
      <c r="I75" s="33"/>
      <c r="J75" s="27"/>
      <c r="K75" s="30">
        <f>SUM(K3:K74)</f>
        <v>37.04185533603129</v>
      </c>
      <c r="L75" s="32"/>
      <c r="M75" s="32"/>
      <c r="N75" s="34"/>
      <c r="O75" s="27"/>
      <c r="P75" s="30">
        <f>SUM(P3:P74)</f>
        <v>1894.9675951992588</v>
      </c>
    </row>
  </sheetData>
</worksheet>
</file>