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Worksheet ruimtestaat vloer" sheetId="1" r:id="rId2"/>
  </sheets>
  <calcPr calcId="125725" fullCalcOnLoad="true"/>
</workbook>
</file>

<file path=xl/sharedStrings.xml><?xml version="1.0" encoding="utf-8"?>
<sst xmlns="http://schemas.openxmlformats.org/spreadsheetml/2006/main" count="243" uniqueCount="241">
  <si>
    <t>NR</t>
  </si>
  <si>
    <t>Gebruik</t>
  </si>
  <si>
    <t>Oppervlak</t>
  </si>
  <si>
    <t>Omtrek</t>
  </si>
  <si>
    <t>Vloerafw. 1</t>
  </si>
  <si>
    <t>Opp. 1</t>
  </si>
  <si>
    <t>kleur</t>
  </si>
  <si>
    <t>Vloerafw. 2</t>
  </si>
  <si>
    <t>Opp. 2</t>
  </si>
  <si>
    <t>kleur</t>
  </si>
  <si>
    <t>schoonmaak</t>
  </si>
  <si>
    <t>m2</t>
  </si>
  <si>
    <t>m</t>
  </si>
  <si>
    <t>m2</t>
  </si>
  <si>
    <t>dagen per jaar</t>
  </si>
  <si>
    <t>m2 per dag</t>
  </si>
  <si>
    <t>-1.01</t>
  </si>
  <si>
    <t>berging</t>
  </si>
  <si>
    <t>onafgewerkt</t>
  </si>
  <si>
    <t/>
  </si>
  <si>
    <t>-1.02</t>
  </si>
  <si>
    <t>kantoor</t>
  </si>
  <si>
    <t>linoleum</t>
  </si>
  <si>
    <t/>
  </si>
  <si>
    <t>-1.03</t>
  </si>
  <si>
    <t>kantoor</t>
  </si>
  <si>
    <t>linoleum</t>
  </si>
  <si>
    <t/>
  </si>
  <si>
    <t>-1.04</t>
  </si>
  <si>
    <t>verkeer</t>
  </si>
  <si>
    <t>linoleum</t>
  </si>
  <si>
    <t/>
  </si>
  <si>
    <t>-1.05</t>
  </si>
  <si>
    <t>techniek</t>
  </si>
  <si>
    <t>onafgewerkt</t>
  </si>
  <si>
    <t/>
  </si>
  <si>
    <t>-1.06</t>
  </si>
  <si>
    <t>berging</t>
  </si>
  <si>
    <t>onafgewerkt</t>
  </si>
  <si>
    <t/>
  </si>
  <si>
    <t>-1.07</t>
  </si>
  <si>
    <t>berging</t>
  </si>
  <si>
    <t>onafgewerkt</t>
  </si>
  <si>
    <t/>
  </si>
  <si>
    <t>0.01</t>
  </si>
  <si>
    <t>verkeer</t>
  </si>
  <si>
    <t>tegelvloer</t>
  </si>
  <si>
    <t>schoonloopmat</t>
  </si>
  <si>
    <t>0.02</t>
  </si>
  <si>
    <t>techniek</t>
  </si>
  <si>
    <t>linoleum</t>
  </si>
  <si>
    <t/>
  </si>
  <si>
    <t>0.03</t>
  </si>
  <si>
    <t>berging</t>
  </si>
  <si>
    <t>linoleum</t>
  </si>
  <si>
    <t/>
  </si>
  <si>
    <t>0.04</t>
  </si>
  <si>
    <t>berging</t>
  </si>
  <si>
    <t>linoleum</t>
  </si>
  <si>
    <t/>
  </si>
  <si>
    <t>0.05</t>
  </si>
  <si>
    <t>sanitair</t>
  </si>
  <si>
    <t>troffelvloer</t>
  </si>
  <si>
    <t/>
  </si>
  <si>
    <t>0.06</t>
  </si>
  <si>
    <t>sanitair</t>
  </si>
  <si>
    <t>tegelvloer</t>
  </si>
  <si>
    <t/>
  </si>
  <si>
    <t>0.07</t>
  </si>
  <si>
    <t>techniek</t>
  </si>
  <si>
    <t>tegelvloer</t>
  </si>
  <si>
    <t/>
  </si>
  <si>
    <t>0.08</t>
  </si>
  <si>
    <t>verkeer</t>
  </si>
  <si>
    <t>tegelvloer</t>
  </si>
  <si>
    <t/>
  </si>
  <si>
    <t>0.09</t>
  </si>
  <si>
    <t>onderwijs</t>
  </si>
  <si>
    <t>linoleum</t>
  </si>
  <si>
    <t/>
  </si>
  <si>
    <t>0.10</t>
  </si>
  <si>
    <t>onderwijs</t>
  </si>
  <si>
    <t>linoleum</t>
  </si>
  <si>
    <t/>
  </si>
  <si>
    <t>0.11</t>
  </si>
  <si>
    <t>onderwijs</t>
  </si>
  <si>
    <t>linoleum</t>
  </si>
  <si>
    <t/>
  </si>
  <si>
    <t>0.12</t>
  </si>
  <si>
    <t>berging</t>
  </si>
  <si>
    <t>linoleum</t>
  </si>
  <si>
    <t/>
  </si>
  <si>
    <t>0.13</t>
  </si>
  <si>
    <t>sanitair</t>
  </si>
  <si>
    <t>onafgewerkt</t>
  </si>
  <si>
    <t/>
  </si>
  <si>
    <t>0.14</t>
  </si>
  <si>
    <t>onderwijs</t>
  </si>
  <si>
    <t>onafgewerkt</t>
  </si>
  <si>
    <t/>
  </si>
  <si>
    <t>0.15</t>
  </si>
  <si>
    <t>verkeer</t>
  </si>
  <si>
    <t>tegelvloer</t>
  </si>
  <si>
    <t/>
  </si>
  <si>
    <t>0.16</t>
  </si>
  <si>
    <t>verkeer</t>
  </si>
  <si>
    <t>linoleum</t>
  </si>
  <si>
    <t/>
  </si>
  <si>
    <t>0.17</t>
  </si>
  <si>
    <t>kantoor</t>
  </si>
  <si>
    <t>linoleum</t>
  </si>
  <si>
    <t/>
  </si>
  <si>
    <t>0.18</t>
  </si>
  <si>
    <t>kantoor</t>
  </si>
  <si>
    <t>linoleum</t>
  </si>
  <si>
    <t/>
  </si>
  <si>
    <t>0.19</t>
  </si>
  <si>
    <t>verkeer</t>
  </si>
  <si>
    <t>linoleum</t>
  </si>
  <si>
    <t/>
  </si>
  <si>
    <t>0.20</t>
  </si>
  <si>
    <t>onderwijs</t>
  </si>
  <si>
    <t>sportvloer</t>
  </si>
  <si>
    <t/>
  </si>
  <si>
    <t>0.21</t>
  </si>
  <si>
    <t>techniek</t>
  </si>
  <si>
    <t>onafgewerkt</t>
  </si>
  <si>
    <t/>
  </si>
  <si>
    <t>0.22</t>
  </si>
  <si>
    <t>sanitair</t>
  </si>
  <si>
    <t>troffelvloer</t>
  </si>
  <si>
    <t/>
  </si>
  <si>
    <t>0.23</t>
  </si>
  <si>
    <t>sanitair</t>
  </si>
  <si>
    <t>troffelvloer</t>
  </si>
  <si>
    <t/>
  </si>
  <si>
    <t>0.24</t>
  </si>
  <si>
    <t>sanitair</t>
  </si>
  <si>
    <t>troffelvloer</t>
  </si>
  <si>
    <t/>
  </si>
  <si>
    <t>0.25</t>
  </si>
  <si>
    <t>sanitair</t>
  </si>
  <si>
    <t>troffelvloer</t>
  </si>
  <si>
    <t/>
  </si>
  <si>
    <t>0.26</t>
  </si>
  <si>
    <t>berging</t>
  </si>
  <si>
    <t>sportvloer</t>
  </si>
  <si>
    <t/>
  </si>
  <si>
    <t>0.27</t>
  </si>
  <si>
    <t>kantoor</t>
  </si>
  <si>
    <t>linoleum</t>
  </si>
  <si>
    <t/>
  </si>
  <si>
    <t>0.28</t>
  </si>
  <si>
    <t>sanitair</t>
  </si>
  <si>
    <t>troffelvloer</t>
  </si>
  <si>
    <t/>
  </si>
  <si>
    <t>1.01</t>
  </si>
  <si>
    <t>onderwijs</t>
  </si>
  <si>
    <t>linoleum</t>
  </si>
  <si>
    <t/>
  </si>
  <si>
    <t>1.02</t>
  </si>
  <si>
    <t>onderwijs</t>
  </si>
  <si>
    <t>linoleum</t>
  </si>
  <si>
    <t/>
  </si>
  <si>
    <t>1.03</t>
  </si>
  <si>
    <t>onderwijs</t>
  </si>
  <si>
    <t>linoleum</t>
  </si>
  <si>
    <t/>
  </si>
  <si>
    <t>1.04</t>
  </si>
  <si>
    <t>verkeer</t>
  </si>
  <si>
    <t>tegelvloer</t>
  </si>
  <si>
    <t/>
  </si>
  <si>
    <t>1.05</t>
  </si>
  <si>
    <t>verkeer</t>
  </si>
  <si>
    <t>tegelvloer</t>
  </si>
  <si>
    <t/>
  </si>
  <si>
    <t>1.06</t>
  </si>
  <si>
    <t>sanitair</t>
  </si>
  <si>
    <t>troffelvloer</t>
  </si>
  <si>
    <t/>
  </si>
  <si>
    <t>1.07</t>
  </si>
  <si>
    <t>sanitair</t>
  </si>
  <si>
    <t>troffelvloer</t>
  </si>
  <si>
    <t/>
  </si>
  <si>
    <t>1.08</t>
  </si>
  <si>
    <t>sanitair</t>
  </si>
  <si>
    <t>troffelvloer</t>
  </si>
  <si>
    <t/>
  </si>
  <si>
    <t>1.09</t>
  </si>
  <si>
    <t>werkkast</t>
  </si>
  <si>
    <t>troffelvloer</t>
  </si>
  <si>
    <t/>
  </si>
  <si>
    <t>1.10</t>
  </si>
  <si>
    <t>kantoor</t>
  </si>
  <si>
    <t>linoleum</t>
  </si>
  <si>
    <t/>
  </si>
  <si>
    <t>2.01</t>
  </si>
  <si>
    <t>onderwijs</t>
  </si>
  <si>
    <t>linoleum</t>
  </si>
  <si>
    <t/>
  </si>
  <si>
    <t>2.02</t>
  </si>
  <si>
    <t>onderwijs</t>
  </si>
  <si>
    <t>linoleum</t>
  </si>
  <si>
    <t/>
  </si>
  <si>
    <t>2.03</t>
  </si>
  <si>
    <t>onderwijs</t>
  </si>
  <si>
    <t>linoleum</t>
  </si>
  <si>
    <t/>
  </si>
  <si>
    <t>2.04</t>
  </si>
  <si>
    <t>verkeer</t>
  </si>
  <si>
    <t>tegelvloer</t>
  </si>
  <si>
    <t/>
  </si>
  <si>
    <t>2.05</t>
  </si>
  <si>
    <t>verkeer</t>
  </si>
  <si>
    <t>tegelvloer</t>
  </si>
  <si>
    <t/>
  </si>
  <si>
    <t>2.06</t>
  </si>
  <si>
    <t>sanitair</t>
  </si>
  <si>
    <t>troffelvloer</t>
  </si>
  <si>
    <t/>
  </si>
  <si>
    <t>2.07</t>
  </si>
  <si>
    <t>sanitair</t>
  </si>
  <si>
    <t>troffelvloer</t>
  </si>
  <si>
    <t/>
  </si>
  <si>
    <t>2.08</t>
  </si>
  <si>
    <t>sanitair</t>
  </si>
  <si>
    <t>troffelvloer</t>
  </si>
  <si>
    <t/>
  </si>
  <si>
    <t>2.09</t>
  </si>
  <si>
    <t>werkkast</t>
  </si>
  <si>
    <t>troffelvloer</t>
  </si>
  <si>
    <t/>
  </si>
  <si>
    <t>2.10</t>
  </si>
  <si>
    <t>kantoor</t>
  </si>
  <si>
    <t>linoleum</t>
  </si>
  <si>
    <t/>
  </si>
  <si>
    <t>2.11</t>
  </si>
  <si>
    <t>techniek</t>
  </si>
  <si>
    <t>linoleum</t>
  </si>
  <si>
    <t/>
  </si>
  <si>
    <t>TOTAAL</t>
  </si>
</sst>
</file>

<file path=xl/styles.xml><?xml version="1.0" encoding="utf-8"?>
<styleSheet xmlns="http://schemas.openxmlformats.org/spreadsheetml/2006/main">
  <numFmts count="2">
    <numFmt numFmtId="166" formatCode="0.0"/>
    <numFmt numFmtId="167" formatCode="0"/>
  </numFmts>
  <fonts count="21">
    <font>
      <sz val="11"/>
      <name val="Calibri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thin">
        <color rgb="FF000000"/>
      </right>
      <top style="thin">
        <color rgb="FF000000"/>
      </top>
      <bottom style="none"/>
    </border>
    <border>
      <left style="thin">
        <color rgb="FF000000"/>
      </left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thin">
        <color rgb="FF000000"/>
      </right>
      <top style="none"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true" applyFont="true" applyBorder="true" applyAlignment="true">
      <alignment horizontal="general" vertical="bottom" textRotation="0"/>
    </xf>
    <xf numFmtId="49" fontId="2" fillId="0" borderId="2" xfId="0" applyNumberFormat="true" applyFont="true" applyBorder="true" applyAlignment="true">
      <alignment horizontal="general" vertical="bottom" textRotation="0"/>
    </xf>
    <xf numFmtId="166" fontId="3" fillId="0" borderId="3" xfId="0" applyNumberFormat="true" applyFont="true" applyBorder="true" applyAlignment="true">
      <alignment horizontal="general" vertical="bottom" textRotation="0"/>
    </xf>
    <xf numFmtId="167" fontId="4" fillId="0" borderId="4" xfId="0" applyNumberFormat="true" applyFont="true" applyBorder="true" applyAlignment="true">
      <alignment horizontal="general" vertical="bottom" textRotation="0"/>
    </xf>
    <xf numFmtId="167" fontId="5" fillId="0" borderId="5" xfId="0" applyNumberFormat="true" applyFont="true" applyBorder="true" applyAlignment="true">
      <alignment horizontal="general" vertical="bottom" textRotation="0"/>
    </xf>
    <xf numFmtId="49" fontId="6" fillId="0" borderId="6" xfId="0" applyNumberFormat="true" applyFont="true" applyBorder="true" applyAlignment="true">
      <alignment horizontal="right" vertical="bottom" textRotation="0"/>
    </xf>
    <xf numFmtId="49" fontId="7" fillId="0" borderId="7" xfId="0" applyNumberFormat="true" applyFont="true" applyBorder="true" applyAlignment="true">
      <alignment horizontal="right" vertical="bottom" textRotation="0"/>
    </xf>
    <xf numFmtId="166" fontId="8" fillId="0" borderId="8" xfId="0" applyNumberFormat="true" applyFont="true" applyBorder="true" applyAlignment="true">
      <alignment horizontal="right" vertical="bottom" textRotation="0"/>
    </xf>
    <xf numFmtId="0" fontId="9" fillId="0" borderId="9" xfId="0" applyNumberFormat="true" applyFont="true" applyBorder="true" applyAlignment="true">
      <alignment horizontal="right" vertical="bottom" textRotation="0"/>
    </xf>
    <xf numFmtId="167" fontId="10" fillId="0" borderId="10" xfId="0" applyNumberFormat="true" applyFont="true" applyBorder="true" applyAlignment="true">
      <alignment horizontal="right" vertical="bottom" textRotation="0"/>
    </xf>
    <xf numFmtId="167" fontId="11" fillId="0" borderId="11" xfId="0" applyNumberFormat="true" applyFont="true" applyBorder="true" applyAlignment="true">
      <alignment horizontal="general" vertical="bottom" textRotation="0"/>
    </xf>
    <xf numFmtId="167" fontId="12" fillId="0" borderId="12" xfId="0" applyNumberFormat="true" applyFont="true" applyBorder="true" applyAlignment="true">
      <alignment horizontal="general" vertical="bottom" textRotation="0"/>
    </xf>
    <xf numFmtId="49" fontId="13" fillId="0" borderId="13" xfId="0" applyNumberFormat="true" applyFont="true" applyBorder="true" applyAlignment="true">
      <alignment horizontal="general" vertical="bottom" textRotation="0"/>
    </xf>
    <xf numFmtId="167" fontId="14" fillId="0" borderId="14" xfId="0" applyNumberFormat="true" applyFont="true" applyBorder="true" applyAlignment="true">
      <alignment horizontal="general" vertical="bottom" textRotation="0"/>
    </xf>
    <xf numFmtId="166" fontId="15" fillId="0" borderId="15" xfId="0" applyNumberFormat="true" applyFont="true" applyBorder="true" applyAlignment="true">
      <alignment horizontal="general" vertical="bottom" textRotation="0"/>
    </xf>
    <xf numFmtId="0" fontId="16" fillId="0" borderId="16" xfId="0" applyNumberFormat="true" applyFont="true" applyBorder="true" applyAlignment="true">
      <alignment horizontal="general" vertical="bottom" textRotation="0"/>
    </xf>
    <xf numFmtId="1" fontId="17" fillId="0" borderId="17" xfId="0" applyNumberFormat="true" applyFont="true" applyBorder="true" applyAlignment="true">
      <alignment horizontal="general" vertical="bottom" textRotation="0"/>
    </xf>
    <xf numFmtId="49" fontId="18" fillId="0" borderId="18" xfId="0" applyNumberFormat="true" applyFont="true" applyBorder="true" applyAlignment="true">
      <alignment horizontal="general" vertical="bottom" textRotation="0"/>
    </xf>
    <xf numFmtId="0" fontId="19" fillId="0" borderId="19" xfId="0" applyNumberFormat="true" applyFont="true" applyBorder="true" applyAlignment="true">
      <alignment horizontal="general" vertical="bottom" textRotation="0"/>
    </xf>
    <xf numFmtId="166" fontId="20" fillId="0" borderId="20" xfId="0" applyNumberFormat="true" applyFont="true" applyBorder="true" applyAlignment="true">
      <alignment horizontal="general" vertical="bottom" textRotation="0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2"/>
  <sheetFormatPr defaultRowHeight="15"/>
  <cols>
    <col min="1" max="1" width="8.37890625" customWidth="true"/>
    <col min="2" max="2" width="14.28515625" customWidth="true"/>
    <col min="3" max="3" width="10.28515625" customWidth="true"/>
    <col min="4" max="4" width="8.5703125" customWidth="true"/>
    <col min="5" max="5" width="15.42578125" customWidth="true"/>
    <col min="6" max="6" width="9.140625" customWidth="true"/>
    <col min="7" max="7" width="16.1875" customWidth="true"/>
    <col min="8" max="8" width="15.42578125" customWidth="true"/>
    <col min="9" max="9" width="8.5703125" customWidth="true"/>
    <col min="10" max="10" width="16.1875" customWidth="true"/>
    <col min="11" max="11" width="14.85546875" customWidth="true"/>
    <col min="12" max="12" width="14.85546875" customWidth="true"/>
  </cols>
  <sheetData>
    <row r="1" ht="15" customHeight="true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10</v>
      </c>
    </row>
    <row r="2" ht="15" customHeight="true">
      <c r="A2" s="6"/>
      <c r="B2" s="7"/>
      <c r="C2" s="8" t="s">
        <v>11</v>
      </c>
      <c r="D2" s="8" t="s">
        <v>12</v>
      </c>
      <c r="E2" s="9"/>
      <c r="F2" s="10" t="s">
        <v>13</v>
      </c>
      <c r="G2" s="9"/>
      <c r="H2" s="9"/>
      <c r="I2" s="10" t="s">
        <v>13</v>
      </c>
      <c r="J2" s="9"/>
      <c r="K2" s="11" t="s">
        <v>14</v>
      </c>
      <c r="L2" s="12" t="s">
        <v>15</v>
      </c>
    </row>
    <row r="3" ht="15" customHeight="true">
      <c r="A3" s="13" t="s">
        <v>16</v>
      </c>
      <c r="B3" s="14" t="s">
        <v>17</v>
      </c>
      <c r="C3" s="15">
        <v>50.187999999999967</v>
      </c>
      <c r="D3" s="15">
        <v>48.540000000000056</v>
      </c>
      <c r="E3" s="14" t="s">
        <v>18</v>
      </c>
      <c r="F3" s="15">
        <v>50.187999999999967</v>
      </c>
      <c r="G3" s="16"/>
      <c r="H3" s="14" t="s">
        <v>19</v>
      </c>
      <c r="I3" s="15">
        <v>0</v>
      </c>
      <c r="J3" s="16"/>
      <c r="K3" s="16"/>
      <c r="L3" s="15">
        <f>IF(K3&gt;0, C3, 0)</f>
        <v>0</v>
      </c>
    </row>
    <row r="4" ht="15" customHeight="true">
      <c r="A4" s="13" t="s">
        <v>20</v>
      </c>
      <c r="B4" s="14" t="s">
        <v>21</v>
      </c>
      <c r="C4" s="15">
        <v>14.733874999999582</v>
      </c>
      <c r="D4" s="15">
        <v>17.00999999999998</v>
      </c>
      <c r="E4" s="14" t="s">
        <v>22</v>
      </c>
      <c r="F4" s="15">
        <v>14.733874999999582</v>
      </c>
      <c r="G4" s="16"/>
      <c r="H4" s="14" t="s">
        <v>23</v>
      </c>
      <c r="I4" s="15">
        <v>0</v>
      </c>
      <c r="J4" s="16"/>
      <c r="K4" s="14">
        <v>200</v>
      </c>
      <c r="L4" s="15">
        <f>IF(K4&gt;0, C4, " ")</f>
        <v>14.733874999999582</v>
      </c>
    </row>
    <row r="5" ht="15" customHeight="true">
      <c r="A5" s="13" t="s">
        <v>24</v>
      </c>
      <c r="B5" s="14" t="s">
        <v>25</v>
      </c>
      <c r="C5" s="15">
        <v>14.816450000000087</v>
      </c>
      <c r="D5" s="15">
        <v>15.710000000000116</v>
      </c>
      <c r="E5" s="14" t="s">
        <v>26</v>
      </c>
      <c r="F5" s="15">
        <v>14.816450000000087</v>
      </c>
      <c r="G5" s="16"/>
      <c r="H5" s="14" t="s">
        <v>27</v>
      </c>
      <c r="I5" s="15">
        <v>0</v>
      </c>
      <c r="J5" s="16"/>
      <c r="K5" s="14">
        <v>200</v>
      </c>
      <c r="L5" s="15">
        <f>IF(K5&gt;0, C5, " ")</f>
        <v>14.816450000000087</v>
      </c>
    </row>
    <row r="6" ht="15" customHeight="true">
      <c r="A6" s="13" t="s">
        <v>28</v>
      </c>
      <c r="B6" s="14" t="s">
        <v>29</v>
      </c>
      <c r="C6" s="15">
        <v>16.332249999999895</v>
      </c>
      <c r="D6" s="15">
        <v>21.459999999999926</v>
      </c>
      <c r="E6" s="14" t="s">
        <v>30</v>
      </c>
      <c r="F6" s="15">
        <v>16.332249999999895</v>
      </c>
      <c r="G6" s="16"/>
      <c r="H6" s="14" t="s">
        <v>31</v>
      </c>
      <c r="I6" s="15">
        <v>0</v>
      </c>
      <c r="J6" s="16"/>
      <c r="K6" s="14">
        <v>200</v>
      </c>
      <c r="L6" s="15">
        <f>IF(K6&gt;0, C6, " ")</f>
        <v>16.332249999999895</v>
      </c>
    </row>
    <row r="7" ht="15" customHeight="true">
      <c r="A7" s="13" t="s">
        <v>32</v>
      </c>
      <c r="B7" s="14" t="s">
        <v>33</v>
      </c>
      <c r="C7" s="15">
        <v>1.3661500000000517</v>
      </c>
      <c r="D7" s="15">
        <v>4.8500000000001169</v>
      </c>
      <c r="E7" s="14" t="s">
        <v>34</v>
      </c>
      <c r="F7" s="15">
        <v>1.3661500000000517</v>
      </c>
      <c r="G7" s="16"/>
      <c r="H7" s="14" t="s">
        <v>35</v>
      </c>
      <c r="I7" s="15">
        <v>0</v>
      </c>
      <c r="J7" s="16"/>
      <c r="K7" s="16"/>
      <c r="L7" s="15">
        <f>IF(K7&gt;0, C7, 0)</f>
        <v>0</v>
      </c>
    </row>
    <row r="8" ht="15" customHeight="true">
      <c r="A8" s="13" t="s">
        <v>36</v>
      </c>
      <c r="B8" s="14" t="s">
        <v>37</v>
      </c>
      <c r="C8" s="15">
        <v>1.2987000000000679</v>
      </c>
      <c r="D8" s="15">
        <v>4.5600000000001168</v>
      </c>
      <c r="E8" s="14" t="s">
        <v>38</v>
      </c>
      <c r="F8" s="15">
        <v>1.2987000000000679</v>
      </c>
      <c r="G8" s="16"/>
      <c r="H8" s="14" t="s">
        <v>39</v>
      </c>
      <c r="I8" s="15">
        <v>0</v>
      </c>
      <c r="J8" s="16"/>
      <c r="K8" s="16"/>
      <c r="L8" s="15">
        <f>IF(K8&gt;0, C8, 0)</f>
        <v>0</v>
      </c>
    </row>
    <row r="9" ht="15" customHeight="true">
      <c r="A9" s="13" t="s">
        <v>40</v>
      </c>
      <c r="B9" s="14" t="s">
        <v>41</v>
      </c>
      <c r="C9" s="15">
        <v>10.179999999999955</v>
      </c>
      <c r="D9" s="15">
        <v>15.049999999999914</v>
      </c>
      <c r="E9" s="14" t="s">
        <v>42</v>
      </c>
      <c r="F9" s="15">
        <v>10.179999999999955</v>
      </c>
      <c r="G9" s="16"/>
      <c r="H9" s="14" t="s">
        <v>43</v>
      </c>
      <c r="I9" s="15">
        <v>0</v>
      </c>
      <c r="J9" s="16"/>
      <c r="K9" s="16"/>
      <c r="L9" s="15">
        <f>IF(K9&gt;0, C9, 0)</f>
        <v>0</v>
      </c>
    </row>
    <row r="10" ht="5" customHeight="true">
      <c r="A10" s="13"/>
      <c r="B10" s="16"/>
      <c r="C10" s="17"/>
      <c r="D10" s="17"/>
      <c r="E10" s="16"/>
      <c r="F10" s="17"/>
      <c r="G10" s="16"/>
      <c r="H10" s="16"/>
      <c r="I10" s="17"/>
      <c r="J10" s="16"/>
      <c r="K10" s="16"/>
      <c r="L10" s="17"/>
    </row>
    <row r="11" ht="15" customHeight="true">
      <c r="A11" s="13" t="s">
        <v>44</v>
      </c>
      <c r="B11" s="14" t="s">
        <v>45</v>
      </c>
      <c r="C11" s="15">
        <v>43.436394999999578</v>
      </c>
      <c r="D11" s="15">
        <v>54.240000000000109</v>
      </c>
      <c r="E11" s="14" t="s">
        <v>46</v>
      </c>
      <c r="F11" s="15">
        <v>36.94411499999952</v>
      </c>
      <c r="G11" s="16"/>
      <c r="H11" s="14" t="s">
        <v>47</v>
      </c>
      <c r="I11" s="15">
        <v>6.4922799999998935</v>
      </c>
      <c r="J11" s="16"/>
      <c r="K11" s="14">
        <v>200</v>
      </c>
      <c r="L11" s="15">
        <f>IF(K11&gt;0, C11, " ")</f>
        <v>43.436394999999578</v>
      </c>
    </row>
    <row r="12" ht="15" customHeight="true">
      <c r="A12" s="13" t="s">
        <v>48</v>
      </c>
      <c r="B12" s="14" t="s">
        <v>49</v>
      </c>
      <c r="C12" s="15">
        <v>1.6654749999999552</v>
      </c>
      <c r="D12" s="15">
        <v>5.2399999999999416</v>
      </c>
      <c r="E12" s="14" t="s">
        <v>50</v>
      </c>
      <c r="F12" s="15">
        <v>1.6654749999999552</v>
      </c>
      <c r="G12" s="16"/>
      <c r="H12" s="14" t="s">
        <v>51</v>
      </c>
      <c r="I12" s="15">
        <v>0</v>
      </c>
      <c r="J12" s="16"/>
      <c r="K12" s="14">
        <v>200</v>
      </c>
      <c r="L12" s="15">
        <f>IF(K12&gt;0, C12, 0)</f>
        <v>1.6654749999999552</v>
      </c>
    </row>
    <row r="13" ht="15" customHeight="true">
      <c r="A13" s="13" t="s">
        <v>52</v>
      </c>
      <c r="B13" s="14" t="s">
        <v>53</v>
      </c>
      <c r="C13" s="15">
        <v>3.8399000000000147</v>
      </c>
      <c r="D13" s="15">
        <v>8.2200000000000593</v>
      </c>
      <c r="E13" s="14" t="s">
        <v>54</v>
      </c>
      <c r="F13" s="15">
        <v>3.8399000000000147</v>
      </c>
      <c r="G13" s="16"/>
      <c r="H13" s="14" t="s">
        <v>55</v>
      </c>
      <c r="I13" s="15">
        <v>0</v>
      </c>
      <c r="J13" s="16"/>
      <c r="K13" s="16"/>
      <c r="L13" s="15">
        <f>IF(K13&gt;0, C13, 0)</f>
        <v>0</v>
      </c>
    </row>
    <row r="14" ht="15" customHeight="true">
      <c r="A14" s="13" t="s">
        <v>56</v>
      </c>
      <c r="B14" s="14" t="s">
        <v>57</v>
      </c>
      <c r="C14" s="15">
        <v>1.8423600000000011</v>
      </c>
      <c r="D14" s="15">
        <v>5.482000000000002</v>
      </c>
      <c r="E14" s="14" t="s">
        <v>58</v>
      </c>
      <c r="F14" s="15">
        <v>1.8423600000000011</v>
      </c>
      <c r="G14" s="16"/>
      <c r="H14" s="14" t="s">
        <v>59</v>
      </c>
      <c r="I14" s="15">
        <v>0</v>
      </c>
      <c r="J14" s="16"/>
      <c r="K14" s="16"/>
      <c r="L14" s="15">
        <f>IF(K14&gt;0, C14, 0)</f>
        <v>0</v>
      </c>
    </row>
    <row r="15" ht="15" customHeight="true">
      <c r="A15" s="13" t="s">
        <v>60</v>
      </c>
      <c r="B15" s="14" t="s">
        <v>61</v>
      </c>
      <c r="C15" s="15">
        <v>3.046992000000011</v>
      </c>
      <c r="D15" s="15">
        <v>7.4900000000000437</v>
      </c>
      <c r="E15" s="14" t="s">
        <v>62</v>
      </c>
      <c r="F15" s="15">
        <v>3.046992000000011</v>
      </c>
      <c r="G15" s="16"/>
      <c r="H15" s="14" t="s">
        <v>63</v>
      </c>
      <c r="I15" s="15">
        <v>0</v>
      </c>
      <c r="J15" s="16"/>
      <c r="K15" s="14">
        <v>200</v>
      </c>
      <c r="L15" s="15">
        <f>IF(K15&gt;0, C15, 0)</f>
        <v>3.046992000000011</v>
      </c>
    </row>
    <row r="16" ht="15" customHeight="true">
      <c r="A16" s="13" t="s">
        <v>64</v>
      </c>
      <c r="B16" s="14" t="s">
        <v>65</v>
      </c>
      <c r="C16" s="15">
        <v>1.525439999999755</v>
      </c>
      <c r="D16" s="15">
        <v>4.9639999999995785</v>
      </c>
      <c r="E16" s="14" t="s">
        <v>66</v>
      </c>
      <c r="F16" s="15">
        <v>1.525439999999755</v>
      </c>
      <c r="G16" s="16"/>
      <c r="H16" s="14" t="s">
        <v>67</v>
      </c>
      <c r="I16" s="15">
        <v>0</v>
      </c>
      <c r="J16" s="16"/>
      <c r="K16" s="14">
        <v>200</v>
      </c>
      <c r="L16" s="15">
        <f>IF(K16&gt;0, C16, 0)</f>
        <v>1.525439999999755</v>
      </c>
    </row>
    <row r="17" ht="15" customHeight="true">
      <c r="A17" s="13" t="s">
        <v>68</v>
      </c>
      <c r="B17" s="14" t="s">
        <v>69</v>
      </c>
      <c r="C17" s="15">
        <v>0.78975000000001705</v>
      </c>
      <c r="D17" s="15">
        <v>3.6900000000000293</v>
      </c>
      <c r="E17" s="14" t="s">
        <v>70</v>
      </c>
      <c r="F17" s="15">
        <v>0.78975000000001705</v>
      </c>
      <c r="G17" s="16"/>
      <c r="H17" s="14" t="s">
        <v>71</v>
      </c>
      <c r="I17" s="15">
        <v>0</v>
      </c>
      <c r="J17" s="16"/>
      <c r="K17" s="16"/>
      <c r="L17" s="15">
        <f>IF(K17&gt;0, C17, 0)</f>
        <v>0</v>
      </c>
    </row>
    <row r="18" ht="15" customHeight="true">
      <c r="A18" s="13" t="s">
        <v>72</v>
      </c>
      <c r="B18" s="14" t="s">
        <v>73</v>
      </c>
      <c r="C18" s="15">
        <v>6.2111000000000898</v>
      </c>
      <c r="D18" s="15">
        <v>12.100000000000103</v>
      </c>
      <c r="E18" s="14" t="s">
        <v>74</v>
      </c>
      <c r="F18" s="15">
        <v>6.2111000000000898</v>
      </c>
      <c r="G18" s="16"/>
      <c r="H18" s="14" t="s">
        <v>75</v>
      </c>
      <c r="I18" s="15">
        <v>0</v>
      </c>
      <c r="J18" s="16"/>
      <c r="K18" s="14">
        <v>200</v>
      </c>
      <c r="L18" s="15">
        <f>IF(K18&gt;0, C18, 0)</f>
        <v>6.2111000000000898</v>
      </c>
    </row>
    <row r="19" ht="15" customHeight="true">
      <c r="A19" s="13" t="s">
        <v>76</v>
      </c>
      <c r="B19" s="14" t="s">
        <v>77</v>
      </c>
      <c r="C19" s="15">
        <v>37.441051924201915</v>
      </c>
      <c r="D19" s="15">
        <v>26.168114437382865</v>
      </c>
      <c r="E19" s="14" t="s">
        <v>78</v>
      </c>
      <c r="F19" s="15">
        <v>37.441051924201915</v>
      </c>
      <c r="G19" s="16"/>
      <c r="H19" s="14" t="s">
        <v>79</v>
      </c>
      <c r="I19" s="15">
        <v>0</v>
      </c>
      <c r="J19" s="16"/>
      <c r="K19" s="14">
        <v>200</v>
      </c>
      <c r="L19" s="15">
        <f>IF(K19&gt;0, C19, 0)</f>
        <v>37.441051924201915</v>
      </c>
    </row>
    <row r="20" ht="15" customHeight="true">
      <c r="A20" s="13" t="s">
        <v>80</v>
      </c>
      <c r="B20" s="14" t="s">
        <v>81</v>
      </c>
      <c r="C20" s="15">
        <v>36.434832778761539</v>
      </c>
      <c r="D20" s="15">
        <v>25.59340531073169</v>
      </c>
      <c r="E20" s="14" t="s">
        <v>82</v>
      </c>
      <c r="F20" s="15">
        <v>36.434832778761539</v>
      </c>
      <c r="G20" s="16"/>
      <c r="H20" s="14" t="s">
        <v>83</v>
      </c>
      <c r="I20" s="15">
        <v>0</v>
      </c>
      <c r="J20" s="16"/>
      <c r="K20" s="14">
        <v>200</v>
      </c>
      <c r="L20" s="15">
        <f>IF(K20&gt;0, C20, 0)</f>
        <v>36.434832778761539</v>
      </c>
    </row>
    <row r="21" ht="15" customHeight="true">
      <c r="A21" s="13" t="s">
        <v>84</v>
      </c>
      <c r="B21" s="14" t="s">
        <v>85</v>
      </c>
      <c r="C21" s="15">
        <v>36.679142977454305</v>
      </c>
      <c r="D21" s="15">
        <v>27.436263143092098</v>
      </c>
      <c r="E21" s="14" t="s">
        <v>86</v>
      </c>
      <c r="F21" s="15">
        <v>36.679142977454305</v>
      </c>
      <c r="G21" s="16"/>
      <c r="H21" s="14" t="s">
        <v>87</v>
      </c>
      <c r="I21" s="15">
        <v>0</v>
      </c>
      <c r="J21" s="16"/>
      <c r="K21" s="14">
        <v>200</v>
      </c>
      <c r="L21" s="15">
        <f>IF(K21&gt;0, C21, 0)</f>
        <v>36.679142977454305</v>
      </c>
    </row>
    <row r="22" ht="15" customHeight="true">
      <c r="A22" s="13" t="s">
        <v>88</v>
      </c>
      <c r="B22" s="14" t="s">
        <v>89</v>
      </c>
      <c r="C22" s="15">
        <v>2.9959993981374566</v>
      </c>
      <c r="D22" s="15">
        <v>7.0799991401963052</v>
      </c>
      <c r="E22" s="14" t="s">
        <v>90</v>
      </c>
      <c r="F22" s="15">
        <v>2.9959993981374566</v>
      </c>
      <c r="G22" s="16"/>
      <c r="H22" s="14" t="s">
        <v>91</v>
      </c>
      <c r="I22" s="15">
        <v>0</v>
      </c>
      <c r="J22" s="16"/>
      <c r="K22" s="16"/>
      <c r="L22" s="15">
        <f>IF(K22&gt;0, C22, 0)</f>
        <v>0</v>
      </c>
    </row>
    <row r="23" ht="15" customHeight="true">
      <c r="A23" s="13" t="s">
        <v>92</v>
      </c>
      <c r="B23" s="14" t="s">
        <v>93</v>
      </c>
      <c r="C23" s="15">
        <v>22.456671410356165</v>
      </c>
      <c r="D23" s="15">
        <v>22.800953381785671</v>
      </c>
      <c r="E23" s="14" t="s">
        <v>94</v>
      </c>
      <c r="F23" s="15">
        <v>22.456671410356165</v>
      </c>
      <c r="G23" s="16"/>
      <c r="H23" s="14" t="s">
        <v>95</v>
      </c>
      <c r="I23" s="15">
        <v>0</v>
      </c>
      <c r="J23" s="16"/>
      <c r="K23" s="14">
        <v>200</v>
      </c>
      <c r="L23" s="15">
        <f>IF(K23&gt;0, C23, 0)</f>
        <v>22.456671410356165</v>
      </c>
    </row>
    <row r="24" ht="15" customHeight="true">
      <c r="A24" s="13" t="s">
        <v>96</v>
      </c>
      <c r="B24" s="14" t="s">
        <v>97</v>
      </c>
      <c r="C24" s="15">
        <v>83.198428664686105</v>
      </c>
      <c r="D24" s="15">
        <v>42.169999561472629</v>
      </c>
      <c r="E24" s="14" t="s">
        <v>98</v>
      </c>
      <c r="F24" s="15">
        <v>83.198428664686105</v>
      </c>
      <c r="G24" s="16"/>
      <c r="H24" s="14" t="s">
        <v>99</v>
      </c>
      <c r="I24" s="15">
        <v>0</v>
      </c>
      <c r="J24" s="16"/>
      <c r="K24" s="14">
        <v>200</v>
      </c>
      <c r="L24" s="15">
        <f>IF(K24&gt;0, C24, 0)</f>
        <v>83.198428664686105</v>
      </c>
    </row>
    <row r="25" ht="15" customHeight="true">
      <c r="A25" s="13" t="s">
        <v>100</v>
      </c>
      <c r="B25" s="14" t="s">
        <v>101</v>
      </c>
      <c r="C25" s="15">
        <v>21.19765000000006</v>
      </c>
      <c r="D25" s="15">
        <v>23.590000000000035</v>
      </c>
      <c r="E25" s="14" t="s">
        <v>102</v>
      </c>
      <c r="F25" s="15">
        <v>21.19765000000006</v>
      </c>
      <c r="G25" s="16"/>
      <c r="H25" s="14" t="s">
        <v>103</v>
      </c>
      <c r="I25" s="15">
        <v>0</v>
      </c>
      <c r="J25" s="16"/>
      <c r="K25" s="14">
        <v>200</v>
      </c>
      <c r="L25" s="15">
        <f>IF(K25&gt;0, C25, 0)</f>
        <v>21.19765000000006</v>
      </c>
    </row>
    <row r="26" ht="15" customHeight="true">
      <c r="A26" s="13" t="s">
        <v>104</v>
      </c>
      <c r="B26" s="14" t="s">
        <v>105</v>
      </c>
      <c r="C26" s="15">
        <v>23.91176270721899</v>
      </c>
      <c r="D26" s="15">
        <v>27.680011472577323</v>
      </c>
      <c r="E26" s="14" t="s">
        <v>106</v>
      </c>
      <c r="F26" s="15">
        <v>23.91176270721899</v>
      </c>
      <c r="G26" s="16"/>
      <c r="H26" s="14" t="s">
        <v>107</v>
      </c>
      <c r="I26" s="15">
        <v>0</v>
      </c>
      <c r="J26" s="16"/>
      <c r="K26" s="14">
        <v>200</v>
      </c>
      <c r="L26" s="15">
        <f>IF(K26&gt;0, C26, 0)</f>
        <v>23.91176270721899</v>
      </c>
    </row>
    <row r="27" ht="15" customHeight="true">
      <c r="A27" s="13" t="s">
        <v>108</v>
      </c>
      <c r="B27" s="14" t="s">
        <v>109</v>
      </c>
      <c r="C27" s="15">
        <v>7.8406255917796939</v>
      </c>
      <c r="D27" s="15">
        <v>11.822000000000514</v>
      </c>
      <c r="E27" s="14" t="s">
        <v>110</v>
      </c>
      <c r="F27" s="15">
        <v>7.8406255917796939</v>
      </c>
      <c r="G27" s="16"/>
      <c r="H27" s="14" t="s">
        <v>111</v>
      </c>
      <c r="I27" s="15">
        <v>0</v>
      </c>
      <c r="J27" s="16"/>
      <c r="K27" s="14">
        <v>200</v>
      </c>
      <c r="L27" s="15">
        <f>IF(K27&gt;0, C27, 0)</f>
        <v>7.8406255917796939</v>
      </c>
    </row>
    <row r="28" ht="15" customHeight="true">
      <c r="A28" s="13" t="s">
        <v>112</v>
      </c>
      <c r="B28" s="14" t="s">
        <v>113</v>
      </c>
      <c r="C28" s="15">
        <v>7.9114240000070115</v>
      </c>
      <c r="D28" s="15">
        <v>11.822000000003856</v>
      </c>
      <c r="E28" s="14" t="s">
        <v>114</v>
      </c>
      <c r="F28" s="15">
        <v>7.9114240000070115</v>
      </c>
      <c r="G28" s="16"/>
      <c r="H28" s="14" t="s">
        <v>115</v>
      </c>
      <c r="I28" s="15">
        <v>0</v>
      </c>
      <c r="J28" s="16"/>
      <c r="K28" s="14">
        <v>200</v>
      </c>
      <c r="L28" s="15">
        <f>IF(K28&gt;0, C28, 0)</f>
        <v>7.9114240000070115</v>
      </c>
    </row>
    <row r="29" ht="15" customHeight="true">
      <c r="A29" s="13" t="s">
        <v>116</v>
      </c>
      <c r="B29" s="14" t="s">
        <v>117</v>
      </c>
      <c r="C29" s="15">
        <v>53.137228053964314</v>
      </c>
      <c r="D29" s="15">
        <v>47.275475216151683</v>
      </c>
      <c r="E29" s="14" t="s">
        <v>118</v>
      </c>
      <c r="F29" s="15">
        <v>53.137228053964314</v>
      </c>
      <c r="G29" s="16"/>
      <c r="H29" s="14" t="s">
        <v>119</v>
      </c>
      <c r="I29" s="15">
        <v>0</v>
      </c>
      <c r="J29" s="16"/>
      <c r="K29" s="14">
        <v>200</v>
      </c>
      <c r="L29" s="15">
        <f>IF(K29&gt;0, C29, 0)</f>
        <v>53.137228053964314</v>
      </c>
    </row>
    <row r="30" ht="15" customHeight="true">
      <c r="A30" s="13" t="s">
        <v>120</v>
      </c>
      <c r="B30" s="14" t="s">
        <v>121</v>
      </c>
      <c r="C30" s="15">
        <v>176.37276000000156</v>
      </c>
      <c r="D30" s="15">
        <v>57.100000000000129</v>
      </c>
      <c r="E30" s="14" t="s">
        <v>122</v>
      </c>
      <c r="F30" s="15">
        <v>176.37276000000156</v>
      </c>
      <c r="G30" s="16"/>
      <c r="H30" s="14" t="s">
        <v>123</v>
      </c>
      <c r="I30" s="15">
        <v>0</v>
      </c>
      <c r="J30" s="16"/>
      <c r="K30" s="14">
        <v>200</v>
      </c>
      <c r="L30" s="15">
        <f>IF(K30&gt;0, C30, 0)</f>
        <v>176.37276000000156</v>
      </c>
    </row>
    <row r="31" ht="15" customHeight="true">
      <c r="A31" s="13" t="s">
        <v>124</v>
      </c>
      <c r="B31" s="14" t="s">
        <v>125</v>
      </c>
      <c r="C31" s="15">
        <v>0.81270000000013143</v>
      </c>
      <c r="D31" s="15">
        <v>3.8100000000004077</v>
      </c>
      <c r="E31" s="14" t="s">
        <v>126</v>
      </c>
      <c r="F31" s="15">
        <v>0.81270000000013143</v>
      </c>
      <c r="G31" s="16"/>
      <c r="H31" s="14" t="s">
        <v>127</v>
      </c>
      <c r="I31" s="15">
        <v>0</v>
      </c>
      <c r="J31" s="16"/>
      <c r="K31" s="16"/>
      <c r="L31" s="15">
        <f>IF(K31&gt;0, C31, 0)</f>
        <v>0</v>
      </c>
    </row>
    <row r="32" ht="15" customHeight="true">
      <c r="A32" s="13" t="s">
        <v>128</v>
      </c>
      <c r="B32" s="14" t="s">
        <v>129</v>
      </c>
      <c r="C32" s="15">
        <v>1.218</v>
      </c>
      <c r="D32" s="15">
        <v>4.4299999999999997</v>
      </c>
      <c r="E32" s="14" t="s">
        <v>130</v>
      </c>
      <c r="F32" s="15">
        <v>1.218</v>
      </c>
      <c r="G32" s="16"/>
      <c r="H32" s="14" t="s">
        <v>131</v>
      </c>
      <c r="I32" s="15">
        <v>0</v>
      </c>
      <c r="J32" s="16"/>
      <c r="K32" s="14">
        <v>200</v>
      </c>
      <c r="L32" s="15">
        <f>IF(K32&gt;0, C32, 0)</f>
        <v>1.218</v>
      </c>
    </row>
    <row r="33" ht="15" customHeight="true">
      <c r="A33" s="13" t="s">
        <v>132</v>
      </c>
      <c r="B33" s="14" t="s">
        <v>133</v>
      </c>
      <c r="C33" s="15">
        <v>9.9119998507844809</v>
      </c>
      <c r="D33" s="15">
        <v>13.32999993255793</v>
      </c>
      <c r="E33" s="14" t="s">
        <v>134</v>
      </c>
      <c r="F33" s="15">
        <v>9.9119998507844809</v>
      </c>
      <c r="G33" s="16"/>
      <c r="H33" s="14" t="s">
        <v>135</v>
      </c>
      <c r="I33" s="15">
        <v>0</v>
      </c>
      <c r="J33" s="16"/>
      <c r="K33" s="14">
        <v>200</v>
      </c>
      <c r="L33" s="15">
        <f>IF(K33&gt;0, C33, 0)</f>
        <v>9.9119998507844809</v>
      </c>
    </row>
    <row r="34" ht="15" customHeight="true">
      <c r="A34" s="13" t="s">
        <v>136</v>
      </c>
      <c r="B34" s="14" t="s">
        <v>137</v>
      </c>
      <c r="C34" s="15">
        <v>9.4105864769614769</v>
      </c>
      <c r="D34" s="15">
        <v>17.218136242379508</v>
      </c>
      <c r="E34" s="14" t="s">
        <v>138</v>
      </c>
      <c r="F34" s="15">
        <v>9.4105864769614769</v>
      </c>
      <c r="G34" s="16"/>
      <c r="H34" s="14" t="s">
        <v>139</v>
      </c>
      <c r="I34" s="15">
        <v>0</v>
      </c>
      <c r="J34" s="16"/>
      <c r="K34" s="14">
        <v>200</v>
      </c>
      <c r="L34" s="15">
        <f>IF(K34&gt;0, C34, 0)</f>
        <v>9.4105864769614769</v>
      </c>
    </row>
    <row r="35" ht="15" customHeight="true">
      <c r="A35" s="13" t="s">
        <v>140</v>
      </c>
      <c r="B35" s="14" t="s">
        <v>141</v>
      </c>
      <c r="C35" s="15">
        <v>1.1032976245503092</v>
      </c>
      <c r="D35" s="15">
        <v>4.2299949188241754</v>
      </c>
      <c r="E35" s="14" t="s">
        <v>142</v>
      </c>
      <c r="F35" s="15">
        <v>1.1032976245503092</v>
      </c>
      <c r="G35" s="16"/>
      <c r="H35" s="14" t="s">
        <v>143</v>
      </c>
      <c r="I35" s="15">
        <v>0</v>
      </c>
      <c r="J35" s="16"/>
      <c r="K35" s="14">
        <v>200</v>
      </c>
      <c r="L35" s="15">
        <f>IF(K35&gt;0, C35, 0)</f>
        <v>1.1032976245503092</v>
      </c>
    </row>
    <row r="36" ht="15" customHeight="true">
      <c r="A36" s="13" t="s">
        <v>144</v>
      </c>
      <c r="B36" s="14" t="s">
        <v>145</v>
      </c>
      <c r="C36" s="15">
        <v>16.919783807610543</v>
      </c>
      <c r="D36" s="15">
        <v>17.372823500788698</v>
      </c>
      <c r="E36" s="14" t="s">
        <v>146</v>
      </c>
      <c r="F36" s="15">
        <v>16.919783807610543</v>
      </c>
      <c r="G36" s="16"/>
      <c r="H36" s="14" t="s">
        <v>147</v>
      </c>
      <c r="I36" s="15">
        <v>0</v>
      </c>
      <c r="J36" s="16"/>
      <c r="K36" s="16"/>
      <c r="L36" s="15">
        <f>IF(K36&gt;0, C36, 0)</f>
        <v>0</v>
      </c>
    </row>
    <row r="37" ht="15" customHeight="true">
      <c r="A37" s="13" t="s">
        <v>148</v>
      </c>
      <c r="B37" s="14" t="s">
        <v>149</v>
      </c>
      <c r="C37" s="15">
        <v>14.80499999999957</v>
      </c>
      <c r="D37" s="15">
        <v>15.869999999999825</v>
      </c>
      <c r="E37" s="14" t="s">
        <v>150</v>
      </c>
      <c r="F37" s="15">
        <v>14.80499999999957</v>
      </c>
      <c r="G37" s="16"/>
      <c r="H37" s="14" t="s">
        <v>151</v>
      </c>
      <c r="I37" s="15">
        <v>0</v>
      </c>
      <c r="J37" s="16"/>
      <c r="K37" s="14">
        <v>200</v>
      </c>
      <c r="L37" s="15">
        <f>IF(K37&gt;0, C37, 0)</f>
        <v>14.80499999999957</v>
      </c>
    </row>
    <row r="38" ht="15" customHeight="true">
      <c r="A38" s="13" t="s">
        <v>152</v>
      </c>
      <c r="B38" s="14" t="s">
        <v>153</v>
      </c>
      <c r="C38" s="15">
        <v>3.4528085499724748</v>
      </c>
      <c r="D38" s="15">
        <v>8.0792623667753762</v>
      </c>
      <c r="E38" s="14" t="s">
        <v>154</v>
      </c>
      <c r="F38" s="15">
        <v>3.4528085499724748</v>
      </c>
      <c r="G38" s="16"/>
      <c r="H38" s="14" t="s">
        <v>155</v>
      </c>
      <c r="I38" s="15">
        <v>0</v>
      </c>
      <c r="J38" s="16"/>
      <c r="K38" s="14">
        <v>200</v>
      </c>
      <c r="L38" s="15">
        <f>IF(K38&gt;0, C38, 0)</f>
        <v>3.4528085499724748</v>
      </c>
    </row>
    <row r="39" ht="5" customHeight="true">
      <c r="A39" s="13"/>
      <c r="B39" s="16"/>
      <c r="C39" s="17"/>
      <c r="D39" s="17"/>
      <c r="E39" s="16"/>
      <c r="F39" s="17"/>
      <c r="G39" s="16"/>
      <c r="H39" s="16"/>
      <c r="I39" s="17"/>
      <c r="J39" s="16"/>
      <c r="K39" s="16"/>
      <c r="L39" s="17"/>
    </row>
    <row r="40" ht="15" customHeight="true">
      <c r="A40" s="13" t="s">
        <v>156</v>
      </c>
      <c r="B40" s="14" t="s">
        <v>157</v>
      </c>
      <c r="C40" s="15">
        <v>41.116574702570396</v>
      </c>
      <c r="D40" s="15">
        <v>27.419566621659953</v>
      </c>
      <c r="E40" s="14" t="s">
        <v>158</v>
      </c>
      <c r="F40" s="15">
        <v>41.116574702570396</v>
      </c>
      <c r="G40" s="16"/>
      <c r="H40" s="14" t="s">
        <v>159</v>
      </c>
      <c r="I40" s="15">
        <v>0</v>
      </c>
      <c r="J40" s="16"/>
      <c r="K40" s="14">
        <v>200</v>
      </c>
      <c r="L40" s="15">
        <f>IF(K40&gt;0, C40, 0)</f>
        <v>41.116574702570396</v>
      </c>
    </row>
    <row r="41" ht="15" customHeight="true">
      <c r="A41" s="13" t="s">
        <v>160</v>
      </c>
      <c r="B41" s="14" t="s">
        <v>161</v>
      </c>
      <c r="C41" s="15">
        <v>41.07051497492904</v>
      </c>
      <c r="D41" s="15">
        <v>26.965205040089597</v>
      </c>
      <c r="E41" s="14" t="s">
        <v>162</v>
      </c>
      <c r="F41" s="15">
        <v>41.07051497492904</v>
      </c>
      <c r="G41" s="16"/>
      <c r="H41" s="14" t="s">
        <v>163</v>
      </c>
      <c r="I41" s="15">
        <v>0</v>
      </c>
      <c r="J41" s="16"/>
      <c r="K41" s="14">
        <v>200</v>
      </c>
      <c r="L41" s="15">
        <f>IF(K41&gt;0, C41, 0)</f>
        <v>41.07051497492904</v>
      </c>
    </row>
    <row r="42" ht="15" customHeight="true">
      <c r="A42" s="13" t="s">
        <v>164</v>
      </c>
      <c r="B42" s="14" t="s">
        <v>165</v>
      </c>
      <c r="C42" s="15">
        <v>41.145854987464425</v>
      </c>
      <c r="D42" s="15">
        <v>27.347602520044816</v>
      </c>
      <c r="E42" s="14" t="s">
        <v>166</v>
      </c>
      <c r="F42" s="15">
        <v>41.145854987464425</v>
      </c>
      <c r="G42" s="16"/>
      <c r="H42" s="14" t="s">
        <v>167</v>
      </c>
      <c r="I42" s="15">
        <v>0</v>
      </c>
      <c r="J42" s="16"/>
      <c r="K42" s="14">
        <v>200</v>
      </c>
      <c r="L42" s="15">
        <f>IF(K42&gt;0, C42, 0)</f>
        <v>41.145854987464425</v>
      </c>
    </row>
    <row r="43" ht="15" customHeight="true">
      <c r="A43" s="13" t="s">
        <v>168</v>
      </c>
      <c r="B43" s="14" t="s">
        <v>169</v>
      </c>
      <c r="C43" s="15">
        <v>10.495800684267685</v>
      </c>
      <c r="D43" s="15">
        <v>19.179999999999971</v>
      </c>
      <c r="E43" s="14" t="s">
        <v>170</v>
      </c>
      <c r="F43" s="15">
        <v>10.495800684267685</v>
      </c>
      <c r="G43" s="16"/>
      <c r="H43" s="14" t="s">
        <v>171</v>
      </c>
      <c r="I43" s="15">
        <v>0</v>
      </c>
      <c r="J43" s="16"/>
      <c r="K43" s="14">
        <v>200</v>
      </c>
      <c r="L43" s="15">
        <f>IF(K43&gt;0, C43, 0)</f>
        <v>10.495800684267685</v>
      </c>
    </row>
    <row r="44" ht="15" customHeight="true">
      <c r="A44" s="13" t="s">
        <v>172</v>
      </c>
      <c r="B44" s="14" t="s">
        <v>173</v>
      </c>
      <c r="C44" s="15">
        <v>33.43464931573228</v>
      </c>
      <c r="D44" s="15">
        <v>36.540000000000383</v>
      </c>
      <c r="E44" s="14" t="s">
        <v>174</v>
      </c>
      <c r="F44" s="15">
        <v>33.43464931573228</v>
      </c>
      <c r="G44" s="16"/>
      <c r="H44" s="14" t="s">
        <v>175</v>
      </c>
      <c r="I44" s="15">
        <v>0</v>
      </c>
      <c r="J44" s="16"/>
      <c r="K44" s="14">
        <v>200</v>
      </c>
      <c r="L44" s="15">
        <f>IF(K44&gt;0, C44, 0)</f>
        <v>33.43464931573228</v>
      </c>
    </row>
    <row r="45" ht="15" customHeight="true">
      <c r="A45" s="13" t="s">
        <v>176</v>
      </c>
      <c r="B45" s="14" t="s">
        <v>177</v>
      </c>
      <c r="C45" s="15">
        <v>1.0126060460009956</v>
      </c>
      <c r="D45" s="15">
        <v>4.1000099114770423</v>
      </c>
      <c r="E45" s="14" t="s">
        <v>178</v>
      </c>
      <c r="F45" s="15">
        <v>1.0126060460009956</v>
      </c>
      <c r="G45" s="16"/>
      <c r="H45" s="14" t="s">
        <v>179</v>
      </c>
      <c r="I45" s="15">
        <v>0</v>
      </c>
      <c r="J45" s="16"/>
      <c r="K45" s="14">
        <v>200</v>
      </c>
      <c r="L45" s="15">
        <f>IF(K45&gt;0, C45, 0)</f>
        <v>1.0126060460009956</v>
      </c>
    </row>
    <row r="46" ht="15" customHeight="true">
      <c r="A46" s="13" t="s">
        <v>180</v>
      </c>
      <c r="B46" s="14" t="s">
        <v>181</v>
      </c>
      <c r="C46" s="15">
        <v>2.0243940283350823</v>
      </c>
      <c r="D46" s="15">
        <v>5.7699900885229578</v>
      </c>
      <c r="E46" s="14" t="s">
        <v>182</v>
      </c>
      <c r="F46" s="15">
        <v>2.0243940283350823</v>
      </c>
      <c r="G46" s="16"/>
      <c r="H46" s="14" t="s">
        <v>183</v>
      </c>
      <c r="I46" s="15">
        <v>0</v>
      </c>
      <c r="J46" s="16"/>
      <c r="K46" s="14">
        <v>200</v>
      </c>
      <c r="L46" s="15">
        <f>IF(K46&gt;0, C46, 0)</f>
        <v>2.0243940283350823</v>
      </c>
    </row>
    <row r="47" ht="15" customHeight="true">
      <c r="A47" s="13" t="s">
        <v>184</v>
      </c>
      <c r="B47" s="14" t="s">
        <v>185</v>
      </c>
      <c r="C47" s="15">
        <v>2.0063249999999999</v>
      </c>
      <c r="D47" s="15">
        <v>5.7400000000000002</v>
      </c>
      <c r="E47" s="14" t="s">
        <v>186</v>
      </c>
      <c r="F47" s="15">
        <v>2.0063249999999999</v>
      </c>
      <c r="G47" s="16"/>
      <c r="H47" s="14" t="s">
        <v>187</v>
      </c>
      <c r="I47" s="15">
        <v>0</v>
      </c>
      <c r="J47" s="16"/>
      <c r="K47" s="14">
        <v>200</v>
      </c>
      <c r="L47" s="15">
        <f>IF(K47&gt;0, C47, 0)</f>
        <v>2.0063249999999999</v>
      </c>
    </row>
    <row r="48" ht="15" customHeight="true">
      <c r="A48" s="13" t="s">
        <v>188</v>
      </c>
      <c r="B48" s="14" t="s">
        <v>189</v>
      </c>
      <c r="C48" s="15">
        <v>1.0125999999999988</v>
      </c>
      <c r="D48" s="15">
        <v>4.0999999999999979</v>
      </c>
      <c r="E48" s="14" t="s">
        <v>190</v>
      </c>
      <c r="F48" s="15">
        <v>1.0125999999999988</v>
      </c>
      <c r="G48" s="16"/>
      <c r="H48" s="14" t="s">
        <v>191</v>
      </c>
      <c r="I48" s="15">
        <v>0</v>
      </c>
      <c r="J48" s="16"/>
      <c r="K48" s="16"/>
      <c r="L48" s="15">
        <f>IF(K48&gt;0, C48, 0)</f>
        <v>0</v>
      </c>
    </row>
    <row r="49" ht="15" customHeight="true">
      <c r="A49" s="13" t="s">
        <v>192</v>
      </c>
      <c r="B49" s="14" t="s">
        <v>193</v>
      </c>
      <c r="C49" s="15">
        <v>18.048424999999909</v>
      </c>
      <c r="D49" s="15">
        <v>17.269999999999943</v>
      </c>
      <c r="E49" s="14" t="s">
        <v>194</v>
      </c>
      <c r="F49" s="15">
        <v>18.048424999999909</v>
      </c>
      <c r="G49" s="16"/>
      <c r="H49" s="14" t="s">
        <v>195</v>
      </c>
      <c r="I49" s="15">
        <v>0</v>
      </c>
      <c r="J49" s="16"/>
      <c r="K49" s="14">
        <v>200</v>
      </c>
      <c r="L49" s="15">
        <f>IF(K49&gt;0, C49, 0)</f>
        <v>18.048424999999909</v>
      </c>
    </row>
    <row r="50" ht="5" customHeight="true">
      <c r="A50" s="13"/>
      <c r="B50" s="16"/>
      <c r="C50" s="17"/>
      <c r="D50" s="17"/>
      <c r="E50" s="16"/>
      <c r="F50" s="17"/>
      <c r="G50" s="16"/>
      <c r="H50" s="16"/>
      <c r="I50" s="17"/>
      <c r="J50" s="16"/>
      <c r="K50" s="16"/>
      <c r="L50" s="17"/>
    </row>
    <row r="51" ht="15" customHeight="true">
      <c r="A51" s="13" t="s">
        <v>196</v>
      </c>
      <c r="B51" s="14" t="s">
        <v>197</v>
      </c>
      <c r="C51" s="15">
        <v>41.116574702570396</v>
      </c>
      <c r="D51" s="15">
        <v>27.419566621659953</v>
      </c>
      <c r="E51" s="14" t="s">
        <v>198</v>
      </c>
      <c r="F51" s="15">
        <v>41.116574702570396</v>
      </c>
      <c r="G51" s="16"/>
      <c r="H51" s="14" t="s">
        <v>199</v>
      </c>
      <c r="I51" s="15">
        <v>0</v>
      </c>
      <c r="J51" s="16"/>
      <c r="K51" s="14">
        <v>200</v>
      </c>
      <c r="L51" s="15">
        <f>IF(K51&gt;0, C51, 0)</f>
        <v>41.116574702570396</v>
      </c>
    </row>
    <row r="52" ht="15" customHeight="true">
      <c r="A52" s="13" t="s">
        <v>200</v>
      </c>
      <c r="B52" s="14" t="s">
        <v>201</v>
      </c>
      <c r="C52" s="15">
        <v>41.07051497492904</v>
      </c>
      <c r="D52" s="15">
        <v>26.965205040089597</v>
      </c>
      <c r="E52" s="14" t="s">
        <v>202</v>
      </c>
      <c r="F52" s="15">
        <v>41.07051497492904</v>
      </c>
      <c r="G52" s="16"/>
      <c r="H52" s="14" t="s">
        <v>203</v>
      </c>
      <c r="I52" s="15">
        <v>0</v>
      </c>
      <c r="J52" s="16"/>
      <c r="K52" s="14">
        <v>200</v>
      </c>
      <c r="L52" s="15">
        <f>IF(K52&gt;0, C52, 0)</f>
        <v>41.07051497492904</v>
      </c>
    </row>
    <row r="53" ht="15" customHeight="true">
      <c r="A53" s="13" t="s">
        <v>204</v>
      </c>
      <c r="B53" s="14" t="s">
        <v>205</v>
      </c>
      <c r="C53" s="15">
        <v>41.145854987464425</v>
      </c>
      <c r="D53" s="15">
        <v>27.347602520044816</v>
      </c>
      <c r="E53" s="14" t="s">
        <v>206</v>
      </c>
      <c r="F53" s="15">
        <v>41.145854987464425</v>
      </c>
      <c r="G53" s="16"/>
      <c r="H53" s="14" t="s">
        <v>207</v>
      </c>
      <c r="I53" s="15">
        <v>0</v>
      </c>
      <c r="J53" s="16"/>
      <c r="K53" s="14">
        <v>200</v>
      </c>
      <c r="L53" s="15">
        <f>IF(K53&gt;0, C53, 0)</f>
        <v>41.145854987464425</v>
      </c>
    </row>
    <row r="54" ht="15" customHeight="true">
      <c r="A54" s="13" t="s">
        <v>208</v>
      </c>
      <c r="B54" s="14" t="s">
        <v>209</v>
      </c>
      <c r="C54" s="15">
        <v>10.458000782020257</v>
      </c>
      <c r="D54" s="15">
        <v>19.11999999999998</v>
      </c>
      <c r="E54" s="14" t="s">
        <v>210</v>
      </c>
      <c r="F54" s="15">
        <v>10.458000782020257</v>
      </c>
      <c r="G54" s="16"/>
      <c r="H54" s="14" t="s">
        <v>211</v>
      </c>
      <c r="I54" s="15">
        <v>0</v>
      </c>
      <c r="J54" s="16"/>
      <c r="K54" s="14">
        <v>200</v>
      </c>
      <c r="L54" s="15">
        <f>IF(K54&gt;0, C54, 0)</f>
        <v>10.458000782020257</v>
      </c>
    </row>
    <row r="55" ht="15" customHeight="true">
      <c r="A55" s="13" t="s">
        <v>212</v>
      </c>
      <c r="B55" s="14" t="s">
        <v>213</v>
      </c>
      <c r="C55" s="15">
        <v>33.283449706742445</v>
      </c>
      <c r="D55" s="15">
        <v>36.300000000000402</v>
      </c>
      <c r="E55" s="14" t="s">
        <v>214</v>
      </c>
      <c r="F55" s="15">
        <v>33.283449706742445</v>
      </c>
      <c r="G55" s="16"/>
      <c r="H55" s="14" t="s">
        <v>215</v>
      </c>
      <c r="I55" s="15">
        <v>0</v>
      </c>
      <c r="J55" s="16"/>
      <c r="K55" s="14">
        <v>200</v>
      </c>
      <c r="L55" s="15">
        <f>IF(K55&gt;0, C55, 0)</f>
        <v>33.283449706742445</v>
      </c>
    </row>
    <row r="56" ht="15" customHeight="true">
      <c r="A56" s="13" t="s">
        <v>216</v>
      </c>
      <c r="B56" s="14" t="s">
        <v>217</v>
      </c>
      <c r="C56" s="15">
        <v>1.0126060460009956</v>
      </c>
      <c r="D56" s="15">
        <v>4.1000099114770423</v>
      </c>
      <c r="E56" s="14" t="s">
        <v>218</v>
      </c>
      <c r="F56" s="15">
        <v>1.0126060460009956</v>
      </c>
      <c r="G56" s="16"/>
      <c r="H56" s="14" t="s">
        <v>219</v>
      </c>
      <c r="I56" s="15">
        <v>0</v>
      </c>
      <c r="J56" s="16"/>
      <c r="K56" s="14">
        <v>200</v>
      </c>
      <c r="L56" s="15">
        <f>IF(K56&gt;0, C56, 0)</f>
        <v>1.0126060460009956</v>
      </c>
    </row>
    <row r="57" ht="15" customHeight="true">
      <c r="A57" s="13" t="s">
        <v>220</v>
      </c>
      <c r="B57" s="14" t="s">
        <v>221</v>
      </c>
      <c r="C57" s="15">
        <v>2.0243940283350823</v>
      </c>
      <c r="D57" s="15">
        <v>5.7699900885229578</v>
      </c>
      <c r="E57" s="14" t="s">
        <v>222</v>
      </c>
      <c r="F57" s="15">
        <v>2.0243940283350823</v>
      </c>
      <c r="G57" s="16"/>
      <c r="H57" s="14" t="s">
        <v>223</v>
      </c>
      <c r="I57" s="15">
        <v>0</v>
      </c>
      <c r="J57" s="16"/>
      <c r="K57" s="14">
        <v>200</v>
      </c>
      <c r="L57" s="15">
        <f>IF(K57&gt;0, C57, 0)</f>
        <v>2.0243940283350823</v>
      </c>
    </row>
    <row r="58" ht="15" customHeight="true">
      <c r="A58" s="13" t="s">
        <v>224</v>
      </c>
      <c r="B58" s="14" t="s">
        <v>225</v>
      </c>
      <c r="C58" s="15">
        <v>2.0063249999999999</v>
      </c>
      <c r="D58" s="15">
        <v>5.7400000000000002</v>
      </c>
      <c r="E58" s="14" t="s">
        <v>226</v>
      </c>
      <c r="F58" s="15">
        <v>2.0063249999999999</v>
      </c>
      <c r="G58" s="16"/>
      <c r="H58" s="14" t="s">
        <v>227</v>
      </c>
      <c r="I58" s="15">
        <v>0</v>
      </c>
      <c r="J58" s="16"/>
      <c r="K58" s="14">
        <v>200</v>
      </c>
      <c r="L58" s="15">
        <f>IF(K58&gt;0, C58, 0)</f>
        <v>2.0063249999999999</v>
      </c>
    </row>
    <row r="59" ht="15" customHeight="true">
      <c r="A59" s="13" t="s">
        <v>228</v>
      </c>
      <c r="B59" s="14" t="s">
        <v>229</v>
      </c>
      <c r="C59" s="15">
        <v>1.0125999999999988</v>
      </c>
      <c r="D59" s="15">
        <v>4.0999999999999979</v>
      </c>
      <c r="E59" s="14" t="s">
        <v>230</v>
      </c>
      <c r="F59" s="15">
        <v>1.0125999999999988</v>
      </c>
      <c r="G59" s="16"/>
      <c r="H59" s="14" t="s">
        <v>231</v>
      </c>
      <c r="I59" s="15">
        <v>0</v>
      </c>
      <c r="J59" s="16"/>
      <c r="K59" s="16"/>
      <c r="L59" s="15">
        <f>IF(K59&gt;0, C59, 0)</f>
        <v>0</v>
      </c>
    </row>
    <row r="60" ht="15" customHeight="true">
      <c r="A60" s="13" t="s">
        <v>232</v>
      </c>
      <c r="B60" s="14" t="s">
        <v>233</v>
      </c>
      <c r="C60" s="15">
        <v>16.840061562607605</v>
      </c>
      <c r="D60" s="15">
        <v>17.269999999999943</v>
      </c>
      <c r="E60" s="14" t="s">
        <v>234</v>
      </c>
      <c r="F60" s="15">
        <v>16.840061562607605</v>
      </c>
      <c r="G60" s="16"/>
      <c r="H60" s="14" t="s">
        <v>235</v>
      </c>
      <c r="I60" s="15">
        <v>0</v>
      </c>
      <c r="J60" s="16"/>
      <c r="K60" s="14">
        <v>200</v>
      </c>
      <c r="L60" s="15">
        <f>IF(K60&gt;0, C60, 0)</f>
        <v>16.840061562607605</v>
      </c>
    </row>
    <row r="61" ht="15" customHeight="true">
      <c r="A61" s="13" t="s">
        <v>236</v>
      </c>
      <c r="B61" s="14" t="s">
        <v>237</v>
      </c>
      <c r="C61" s="15">
        <v>0.95416370121772942</v>
      </c>
      <c r="D61" s="15">
        <v>4.0100198229542583</v>
      </c>
      <c r="E61" s="14" t="s">
        <v>238</v>
      </c>
      <c r="F61" s="15">
        <v>0.95416370121772942</v>
      </c>
      <c r="G61" s="16"/>
      <c r="H61" s="14" t="s">
        <v>239</v>
      </c>
      <c r="I61" s="15">
        <v>0</v>
      </c>
      <c r="J61" s="16"/>
      <c r="K61" s="16"/>
      <c r="L61" s="15">
        <f>IF(K61&gt;0, C61, 0)</f>
        <v>0</v>
      </c>
    </row>
    <row r="62" ht="15" customHeight="true">
      <c r="A62" s="18" t="s">
        <v>240</v>
      </c>
      <c r="B62" s="19"/>
      <c r="C62" s="20">
        <f>SUM(C3:C61)</f>
        <v>1120.776881047635</v>
      </c>
      <c r="D62" s="20">
        <f>SUM(D3:D61)</f>
        <v>996.05920681126474</v>
      </c>
      <c r="E62" s="19"/>
      <c r="F62" s="20">
        <f>SUM(F3:F61)</f>
        <v>1114.2846010476349</v>
      </c>
      <c r="G62" s="19"/>
      <c r="H62" s="19"/>
      <c r="I62" s="20">
        <f>SUM(I3:I61)</f>
        <v>6.4922799999998935</v>
      </c>
      <c r="J62" s="19"/>
      <c r="K62" s="19"/>
      <c r="L62" s="20">
        <f>SUM(L3:L61)</f>
        <v>1027.5641741406689</v>
      </c>
    </row>
  </sheetData>
</worksheet>
</file>