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adjustconsulting.sharepoint.com/sites/BUInkada/Gedeelde documenten/10 Projecten/Kinderstad/Leermiddelen 2024/4. NvI/NvI 1/"/>
    </mc:Choice>
  </mc:AlternateContent>
  <xr:revisionPtr revIDLastSave="9" documentId="8_{75AD0296-DFC0-4A18-9F70-FBE036962375}" xr6:coauthVersionLast="47" xr6:coauthVersionMax="47" xr10:uidLastSave="{EC63FECC-8C98-4056-A50B-93E577384035}"/>
  <bookViews>
    <workbookView xWindow="28680" yWindow="-120" windowWidth="29040" windowHeight="15720" xr2:uid="{975FA345-678A-4DB7-B34C-E77378E15E20}"/>
  </bookViews>
  <sheets>
    <sheet name="prijzenblad" sheetId="1" r:id="rId1"/>
    <sheet name="verbruiksartikel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9" i="2" l="1"/>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111" i="2" l="1"/>
  <c r="D16" i="1" s="1"/>
</calcChain>
</file>

<file path=xl/sharedStrings.xml><?xml version="1.0" encoding="utf-8"?>
<sst xmlns="http://schemas.openxmlformats.org/spreadsheetml/2006/main" count="131" uniqueCount="130">
  <si>
    <t>Onderdeel</t>
  </si>
  <si>
    <t xml:space="preserve">Folio methoden en leermiddelen </t>
  </si>
  <si>
    <t xml:space="preserve">Percentage min </t>
  </si>
  <si>
    <t xml:space="preserve">Pecentage Max </t>
  </si>
  <si>
    <t>Netto lijst: prijs voor netto lijst per deelnemend bestuur (Top 100)</t>
  </si>
  <si>
    <t>Kortingspercentage op door uitgever gepubliceerde adviesprijs</t>
  </si>
  <si>
    <t xml:space="preserve">Prijzenblad </t>
  </si>
  <si>
    <t>inschrijver</t>
  </si>
  <si>
    <t>de toegepaste korting is van toepassing op de gehele catalogus van gebruiks- en verbruiksartikelen.</t>
  </si>
  <si>
    <t>Aritkel nummer</t>
  </si>
  <si>
    <t>bruto prijs</t>
  </si>
  <si>
    <t>korting%</t>
  </si>
  <si>
    <t>prijs per stuk</t>
  </si>
  <si>
    <t>prijs totaal</t>
  </si>
  <si>
    <t>korting /totaalprijs</t>
  </si>
  <si>
    <t xml:space="preserve">Alle aangeboden aspecten die in de inschrijving worden benoemd, zijn onderdeel van de inschrijfprijs. Hiervoor mogen dus geen bijkomende kosten worden gerekend, tenzij deze kosten expliciet worden genoemd en inzichtelijk worden gemaak. Het gemiddelde kortingspercentage dat wordt gebruikt om de netto lijst te prijzen wordt toegepast op alle gebruiks- en verbruiksartikelen van Opdrachtnemer. Om dat aan te tonen levert Opdrachtnemer bij inschrijving en vervolgens ieder kalenderjaar een statische catalogus met het volledige relevante assortiment en bruto prijzen aan iedere school. De prijzen worden ieder jaar geïndexeerd met de cpi voor alle bestedingen. 
Het is niet toegestaan negatieve percentages in te vullen. Manipulatief inschrijven of aanpassen van het prijzenblad leidt tot uitsluiting. Percentages kunnen gedurende de overeenkomst alleen naar boven worden bijgesteld, niet naar beneden. 
</t>
  </si>
  <si>
    <t>aanbesteding leermiddelen</t>
  </si>
  <si>
    <t xml:space="preserve">Kinderstad, Modiaen, Xpect013 en INOS Leermiddelen </t>
  </si>
  <si>
    <t>4146599 - Reinders Whiteboardstift - Ronde punt | div kleuren | 1-3mm | Per stuk</t>
  </si>
  <si>
    <t>5306720 - Reinders Plakstift middel - 20g | Per stuk</t>
  </si>
  <si>
    <t>4002060 - Reinders Balpen - div kleuren | Per stuk</t>
  </si>
  <si>
    <t>5306740 - Reinders Plakstift groot - 40g | Per stuk</t>
  </si>
  <si>
    <t>4145060 - Bic Whiteboardstift dun - Ronde punt | div kleuren | 1,2mm | Per stuk</t>
  </si>
  <si>
    <t>4201400 - Reinders Schrijfpotloden HB - Zeskant | Ø8mm | Set à 12</t>
  </si>
  <si>
    <t>4125410 - Reinders ECO Viltstiften dun - Assorti | 2,6mm | Set à 12</t>
  </si>
  <si>
    <t>4015260 - Bic Cristal Balpen - div kleuren | Per stuk</t>
  </si>
  <si>
    <t>4030560 - Reinders Rollerpen - Zwart/blauw | Per stuk</t>
  </si>
  <si>
    <t>6005200 - Reinders Kladblok - Klein | Ongelinieerd | 15x19,8cm | Per stuk</t>
  </si>
  <si>
    <t>5306400 - Pritt Plakstift middel - 22g | Per stuk</t>
  </si>
  <si>
    <t>4740260 - Reinders Dossiermappen - div kleuren | A4 | Per stuk</t>
  </si>
  <si>
    <t>3201666 - Bic Whiteboard - 19x26cm | Per stuk</t>
  </si>
  <si>
    <t>4134223 - Schneider Markeerstift - div kleuren | 2-4,5mm | Per stuk</t>
  </si>
  <si>
    <t>4320600 - Liniaal plastic - Transparant | 30cm | Per stuk</t>
  </si>
  <si>
    <t>4206000 - Reinders Kleurpotloden - Zeskant | Assorti | Ø8mm | Set à 12</t>
  </si>
  <si>
    <t>5903202 - Reinders Engelskarton - div kleuren | 270g | 50x70cm | Per stuk</t>
  </si>
  <si>
    <t>5300201 - Reinders Alleslijm - Transparant | 100ml | Oplosmiddelhoudend|Per stuk</t>
  </si>
  <si>
    <t>4125200 - Bruynzeel Viltstiften dun - Classic | Assorti | Set à 10</t>
  </si>
  <si>
    <t>4125420 - Reinders ECO Viltstiften JUMBO - Assorti | 6mm | Set à 12</t>
  </si>
  <si>
    <t>4320300 - Liniaal beukenhout - Met metaalinleg | Ongelakt | 30cm | Per stuk</t>
  </si>
  <si>
    <t>4325260 - Reinders Schooletui linnen - div kleuren | 15x25,5cm | Per stuk</t>
  </si>
  <si>
    <t>5448400 - Reinders Knutselschaar Rechtsh. - Stomp/stomp | Blauw | 13cm | Per stuk</t>
  </si>
  <si>
    <t>4329200 - Puntenslijper Tonmodel - 2-Gaats | Assorti | Per stuk</t>
  </si>
  <si>
    <t>5306600 - Pritt Plakstift groot - 43g | Per stuk</t>
  </si>
  <si>
    <t>4750932 - Lamineerhoezen - A4 | 80 micron | Set à 100</t>
  </si>
  <si>
    <t>5010960 - Presentatie ringband 4-rings - Esselte | div kleuren | A4 | D-30mm | Per stuk</t>
  </si>
  <si>
    <t>5208002 - Reinders Plakkaatverf - div kleuren | 1000ml | Per stuk</t>
  </si>
  <si>
    <t>4303000 - Reinders Schoolgum - Rubber | 30x20x8mm | Set à 40</t>
  </si>
  <si>
    <t>4206010 - Reinders Kleurpotloden - Zeskant | Assorti | Ø8mm | Blik | Set à 12</t>
  </si>
  <si>
    <t>5306000 - Pritt Poster Buddies - 35g | Set à 65</t>
  </si>
  <si>
    <t>5013300 - Reinders Tabbladen 23-rings - 10-delig | Assorti | Karton | Per set</t>
  </si>
  <si>
    <t>4741460 - Reinders Snelhechtmap - div kleuren | A4 | Set à 25</t>
  </si>
  <si>
    <t>6325400 - Plakboek met spiraal - 40 Vel | 80 Blz | 24x32cm | Per stuk</t>
  </si>
  <si>
    <t>5010932 - Presentatie ringband 4-rings - Esselte | div kleuren | A4 | D-30mm | Per stuk</t>
  </si>
  <si>
    <t>5451500 - Schaar RVS Rechtshandig - Kunststof grip | Spits | Zwart | 15cm | Per stuk</t>
  </si>
  <si>
    <t>6325000 - Plakboek met spiraal - 24 Vel | 48 Blz | 24x32cm | Per stuk</t>
  </si>
  <si>
    <t>4205153 - Reinders Kleurpotloden - Zeskant | div kleuren | Ø8mm | Set à 12</t>
  </si>
  <si>
    <t>4115099 - Schneider 967 Fineliner -div kleuren | 0,4mm | Set à 10</t>
  </si>
  <si>
    <t>4110299 - Edding 3000 Permanent marker - Ronde punt | div kleuren | 1,5-3mm | Per stuk</t>
  </si>
  <si>
    <t>5420502 - Chamotte H3000 Fijne Klei - Wit-witbakkend | 10 kg | Per stuk</t>
  </si>
  <si>
    <t>5013500 - Reinders Tabbladen 23-rings - 10-delig | Assorti | Kunststof | Per set</t>
  </si>
  <si>
    <t>6200660 - Reinders Regenboogschrift - div kleuren | Liniatuur 4x7mm | Set à 25</t>
  </si>
  <si>
    <t>5254200 - Panda Oliepastels - Assorti | Set à 12</t>
  </si>
  <si>
    <t>4647000 - Scotch Invisible Plakband 19mm - Transparant | 33mtr | Kleine kern | Per stuk</t>
  </si>
  <si>
    <t>5013800 - Reinders Showtas 23-rings - Transparant | A4 | 80 micron | Set à 100</t>
  </si>
  <si>
    <t>5013200 - Reinders Tabbladen 23-rings - 5-delig | Assorti | Karton | Set à 10</t>
  </si>
  <si>
    <t>5802070 - Reinders Tekenpapier - div kleuren | 120g | 23x33cm | 500 vel | Per pak</t>
  </si>
  <si>
    <t>4224400 - Reinders Kleurpotloden - Driekant | Assorti | Ø8mm | Set à 12</t>
  </si>
  <si>
    <t>5451710 - Softgripschaar RVS Rechtshandig - Spits | Zwart-blauw | 13cm | Per stuk</t>
  </si>
  <si>
    <t>4129540 - Bic Kids Medium Viltstiften - Visacolor | Assorti | Set à 12</t>
  </si>
  <si>
    <t>5252400 - Wasco Waskrijt - Assorti | Set à 12</t>
  </si>
  <si>
    <t>4645200 - Reinders Plakband 15mm - Transparant | 33mtr | Kleine kern | Set à 10</t>
  </si>
  <si>
    <t>4200625 - Reinders Schrijfpotloden HB - Driekant | Ø8mm | Set à 72</t>
  </si>
  <si>
    <t>4750933 - Lamineerhoezen - A4 | 100 micron | Set à 100</t>
  </si>
  <si>
    <t>4224410 - Reinders Kleurpotloden - Driekant | Assorti | Ø8mm | Blik | Set à 12</t>
  </si>
  <si>
    <t>4750934 - Lamineerhoezen - A4 | 125 micron | Set à 100</t>
  </si>
  <si>
    <t>6330200 - Reinders Schrift gelinieerd - 36 Pagina's | Assorti | A4 | Set à 10</t>
  </si>
  <si>
    <t>6330000 - Reinders Schrift om en om - 36 Pagina's | Assorti | A4 | Set à 10</t>
  </si>
  <si>
    <t>4129400 - Bic Kids XL Viltstiften - Visacolor | Assorti | 4,5mm | Set à 12</t>
  </si>
  <si>
    <t>4630900 - Post-it Notitieblok zelfklevend - Gerecycled | Geel | 76x76mm | 100 Vel | Set à 16</t>
  </si>
  <si>
    <t>5419060 - Crealltherm Junior Klei - div kleuren| 2000g | Per stuk</t>
  </si>
  <si>
    <t>4741432 - Reinders Snelhechtmap - div kleuren | A4 | Set à 25</t>
  </si>
  <si>
    <t>2673907 - Magneetband zelfklevend - 20mm x 0.6mm x 10m | Per stuk</t>
  </si>
  <si>
    <t>5602200 - Reinders Vouwbladen vierkant - 16x16cm | 12 Kleuren | Assorti | 60g | 480 vel</t>
  </si>
  <si>
    <t>5800402 - Reinders Tekenpapier wit - 120g | 25x32,5cm | 500 vel | Per pak</t>
  </si>
  <si>
    <t>5602400 - Reinders Vouwbladen vierkant - 20x20cm |12 Kleuren | Assorti | 60g | 480 vel</t>
  </si>
  <si>
    <t>4750945 - Lamineerhoezen - A3 | 80 micron | Set à 100</t>
  </si>
  <si>
    <t>4030520 - Reinders driekant Vulpen - Zwart/blauw | Penpunt A | Per stuk</t>
  </si>
  <si>
    <t>7003492 - Showtas 23-rings - Glashelder | A4 | 120 micron | Set à 100</t>
  </si>
  <si>
    <t>5619800 - Reinders Kroonrepen dik - 12 Kleuren | Assorti | 9x70cm | 270g | 250 vel</t>
  </si>
  <si>
    <t>2581361 - Reinders schilderschort - Blauw | 6-8 jaar | Per stuk</t>
  </si>
  <si>
    <t>5476500 - IJscostokjes plat - Naturel | 10x110mm | Set à 1000</t>
  </si>
  <si>
    <t>4515695 - Reinders Stoepkrijt - Assorti | Set à 100</t>
  </si>
  <si>
    <t>5307000 - Glutofix Lijmpoeder - 500g | Per stuk</t>
  </si>
  <si>
    <t>4738000 - Insteekhoes L model - Transparant | A4 | 120 micron | Set à 100</t>
  </si>
  <si>
    <t>5619600 - Reinders Kroonrepen dik - 12 Kleuren | Assorti | 6x70cm | 270g | 250 vel</t>
  </si>
  <si>
    <t>5803002 - Reinders Tekenpapier wit - 120g | A4 | 500 vel | Per pak</t>
  </si>
  <si>
    <t>5813600 - Verfpapier - Wit | 70g | 50x32.5cm | 500 vel | Per pak</t>
  </si>
  <si>
    <t>4129210 - Bic Kids XL Viltstiften - Visacolor | Assorti | 4,5mm | Classpack |Set à 144</t>
  </si>
  <si>
    <t>4750946 - Lamineerhoezen - A3 | 100 micron | Set à 100</t>
  </si>
  <si>
    <t>6318400 - Reinders Tekenschrift - 12 Vel | 24 Blz | 21x29,7cm | Set à 25</t>
  </si>
  <si>
    <t>5464000 - Chenilledraad 10 kleuren - Assorti | 6mmx100m | Set à 10</t>
  </si>
  <si>
    <t>5915000 - Reinders Knutselkarton - Assorti | 29x42cm | 100 vel</t>
  </si>
  <si>
    <t>4304000 - Bruynzeel Schoolgum - 32x15mm | Set à 72</t>
  </si>
  <si>
    <t>5813800 - Verfpapier - Wit | 70g | 50x65cm | 500 vel | Per pak</t>
  </si>
  <si>
    <t>5833000 - Vliegerpapier - Assorti | 34x50cm | 100 Vel</t>
  </si>
  <si>
    <t>5903000 - Reinders Engelskarton - Assorti | 270g | 50x70cm | 100 Stuks</t>
  </si>
  <si>
    <t>5258510 - STABILO Woody 3 in 1 kleurpotloden - Assorti | Ø16mm | Set à 18 + slijper</t>
  </si>
  <si>
    <t>5300501 - Reinders Alleslijm - Transparant | 5000ml | Oplosmiddelhoudend|Per stuk</t>
  </si>
  <si>
    <t>4129539 - Bic Kids Medium Viltstiften - Visacolor | Assorti | 1mm | Classpack | Set à 288</t>
  </si>
  <si>
    <t>4632400 - Rapid K1 niettang - &lt;40 Vel | Per stuk</t>
  </si>
  <si>
    <t>4202300 - STABILO EASYgraph HB potlood - Grafietpotlood | Rechtshandig | 3.15 mm | Set à 12</t>
  </si>
  <si>
    <t>5802000 - Reinders Tekenpapier - Assorti | 120g | 23x33cm | 500 vel | Per pak</t>
  </si>
  <si>
    <t>4327920 - Elektrische Puntenslijper - 3-Gaats | 6,5-11mm | Per stuk</t>
  </si>
  <si>
    <t>5900500 - Reinders Engelskarton - Assorti | 100 vel | 50x70cm | 160g | Per stuk</t>
  </si>
  <si>
    <t>4224405 - Reinders Kleurpotloden - Driekant | Assorti | Ø8mm | Classpack | Set à 288</t>
  </si>
  <si>
    <t>4206005 - Reinders Kleurpotloden - Zeskant | Assorti | Ø8mm | Classpack | Set à 288</t>
  </si>
  <si>
    <t>4750947 - Lamineerhoezen - A3 | 125 micron | Set à 100</t>
  </si>
  <si>
    <t>4129211 - Bic Kids XL Viltstiften - Visacolor | Assorti | 4,5mm | Classpack |Set à 288</t>
  </si>
  <si>
    <t xml:space="preserve">Aantal </t>
  </si>
  <si>
    <t>Kinderstad, Mondiaen, Xpect013 en INOS leermiddelen</t>
  </si>
  <si>
    <t>bruto prijs is de prijs in de statische catalogus die op 1 mei 2025 van toepassing is.</t>
  </si>
  <si>
    <t>Aanbesteding leermiddelen</t>
  </si>
  <si>
    <t xml:space="preserve">Digitale methoden en leermiddelen </t>
  </si>
  <si>
    <t>Pakketten (digitaal en folio)</t>
  </si>
  <si>
    <t>In tegenstelling tot hetgeen is verwoord  in de leidraad worden per categorie kortingen voor leermiddelen maximaal 10 punten toegekend.</t>
  </si>
  <si>
    <t>De punten worden berekend met de formules:</t>
  </si>
  <si>
    <t>voor folio methoden en leermiddelen: (1-(20-percentage inschrijver)/3)*10</t>
  </si>
  <si>
    <t>voor digitale methoden en leermiddelen: (1-(12-percentage inschrijver)/2)*10</t>
  </si>
  <si>
    <t>voor pakketten (digitaal en folio): (1-(10-percentage inschrijver)/5)*10</t>
  </si>
  <si>
    <t>Voor de prijs voor de netto lijst verandert er niets in de berekening van het aantal 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</si>
</sst>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6" x14ac:knownFonts="1">
    <font>
      <sz val="11"/>
      <color theme="1"/>
      <name val="Calibri"/>
      <family val="2"/>
      <scheme val="minor"/>
    </font>
    <font>
      <b/>
      <sz val="11"/>
      <color theme="1"/>
      <name val="Calibri"/>
      <family val="2"/>
      <scheme val="minor"/>
    </font>
    <font>
      <sz val="11"/>
      <name val="Calibri"/>
      <family val="2"/>
      <scheme val="minor"/>
    </font>
    <font>
      <sz val="10"/>
      <name val="Arial"/>
      <family val="2"/>
    </font>
    <font>
      <b/>
      <sz val="11"/>
      <color indexed="63"/>
      <name val="Calibri"/>
      <family val="2"/>
      <scheme val="minor"/>
    </font>
    <font>
      <sz val="11"/>
      <color indexed="63"/>
      <name val="Calibri"/>
      <family val="2"/>
      <scheme val="minor"/>
    </font>
  </fonts>
  <fills count="4">
    <fill>
      <patternFill patternType="none"/>
    </fill>
    <fill>
      <patternFill patternType="gray125"/>
    </fill>
    <fill>
      <patternFill patternType="solid">
        <fgColor rgb="FFFFFF00"/>
        <bgColor indexed="64"/>
      </patternFill>
    </fill>
    <fill>
      <patternFill patternType="solid">
        <fgColor indexed="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auto="1"/>
      </right>
      <top/>
      <bottom/>
      <diagonal/>
    </border>
  </borders>
  <cellStyleXfs count="2">
    <xf numFmtId="0" fontId="0" fillId="0" borderId="0"/>
    <xf numFmtId="0" fontId="3" fillId="0" borderId="0"/>
  </cellStyleXfs>
  <cellXfs count="30">
    <xf numFmtId="0" fontId="0" fillId="0" borderId="0" xfId="0"/>
    <xf numFmtId="0" fontId="1" fillId="0" borderId="0" xfId="0" applyFont="1"/>
    <xf numFmtId="0" fontId="2" fillId="0" borderId="0" xfId="0" applyFont="1"/>
    <xf numFmtId="49" fontId="4" fillId="3" borderId="1" xfId="1" applyNumberFormat="1" applyFont="1" applyFill="1" applyBorder="1"/>
    <xf numFmtId="0" fontId="5" fillId="2" borderId="1" xfId="1" applyFont="1" applyFill="1" applyBorder="1" applyProtection="1">
      <protection locked="0"/>
    </xf>
    <xf numFmtId="14" fontId="1" fillId="0" borderId="0" xfId="0" applyNumberFormat="1" applyFont="1" applyAlignment="1">
      <alignment horizontal="left"/>
    </xf>
    <xf numFmtId="10" fontId="0" fillId="2" borderId="1" xfId="0" applyNumberFormat="1" applyFill="1" applyBorder="1" applyProtection="1">
      <protection locked="0"/>
    </xf>
    <xf numFmtId="0" fontId="0" fillId="0" borderId="7" xfId="0" applyBorder="1"/>
    <xf numFmtId="3" fontId="0" fillId="0" borderId="0" xfId="0" applyNumberFormat="1"/>
    <xf numFmtId="164" fontId="2" fillId="0" borderId="1" xfId="0" applyNumberFormat="1" applyFont="1" applyBorder="1"/>
    <xf numFmtId="164" fontId="2" fillId="0" borderId="0" xfId="0" applyNumberFormat="1" applyFont="1"/>
    <xf numFmtId="164" fontId="4" fillId="3" borderId="1" xfId="1" applyNumberFormat="1" applyFont="1" applyFill="1" applyBorder="1"/>
    <xf numFmtId="164" fontId="5" fillId="2" borderId="1" xfId="1" applyNumberFormat="1" applyFont="1" applyFill="1" applyBorder="1" applyProtection="1">
      <protection locked="0"/>
    </xf>
    <xf numFmtId="164" fontId="2" fillId="2" borderId="1" xfId="0" applyNumberFormat="1" applyFont="1" applyFill="1" applyBorder="1" applyProtection="1">
      <protection locked="0"/>
    </xf>
    <xf numFmtId="10" fontId="0" fillId="2" borderId="4" xfId="0" applyNumberFormat="1" applyFill="1" applyBorder="1" applyProtection="1">
      <protection locked="0"/>
    </xf>
    <xf numFmtId="0" fontId="0" fillId="2" borderId="1" xfId="0" applyFill="1" applyBorder="1" applyAlignment="1" applyProtection="1">
      <alignment horizontal="center"/>
      <protection locked="0"/>
    </xf>
    <xf numFmtId="0" fontId="1" fillId="0" borderId="0" xfId="0" applyFont="1" applyProtection="1"/>
    <xf numFmtId="0" fontId="0" fillId="0" borderId="0" xfId="0" applyProtection="1"/>
    <xf numFmtId="14" fontId="1" fillId="0" borderId="0" xfId="0" applyNumberFormat="1" applyFont="1" applyAlignment="1" applyProtection="1">
      <alignment horizontal="left"/>
    </xf>
    <xf numFmtId="14" fontId="0" fillId="0" borderId="0" xfId="0" applyNumberFormat="1" applyAlignment="1" applyProtection="1">
      <alignment horizontal="left"/>
    </xf>
    <xf numFmtId="0" fontId="0" fillId="0" borderId="0" xfId="0" applyAlignment="1" applyProtection="1">
      <alignment wrapText="1"/>
    </xf>
    <xf numFmtId="0" fontId="0" fillId="0" borderId="2" xfId="0" applyBorder="1" applyProtection="1"/>
    <xf numFmtId="0" fontId="1" fillId="0" borderId="5" xfId="0" applyFont="1" applyBorder="1" applyProtection="1"/>
    <xf numFmtId="0" fontId="0" fillId="0" borderId="4" xfId="0" applyBorder="1" applyProtection="1"/>
    <xf numFmtId="0" fontId="1" fillId="0" borderId="6" xfId="0" applyFont="1" applyBorder="1" applyProtection="1"/>
    <xf numFmtId="0" fontId="1" fillId="0" borderId="1" xfId="0" applyFont="1" applyBorder="1" applyProtection="1"/>
    <xf numFmtId="0" fontId="0" fillId="0" borderId="3" xfId="0" applyBorder="1" applyProtection="1"/>
    <xf numFmtId="10" fontId="0" fillId="0" borderId="3" xfId="0" applyNumberFormat="1" applyBorder="1" applyProtection="1"/>
    <xf numFmtId="10" fontId="0" fillId="0" borderId="4" xfId="0" applyNumberFormat="1" applyBorder="1" applyProtection="1"/>
    <xf numFmtId="2" fontId="0" fillId="0" borderId="4" xfId="0" applyNumberFormat="1" applyBorder="1" applyProtection="1"/>
  </cellXfs>
  <cellStyles count="2">
    <cellStyle name="Standaard" xfId="0" builtinId="0"/>
    <cellStyle name="Standaard 2" xfId="1" xr:uid="{73D03601-D86A-4E3A-BB05-5D71904B91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E7270-EDF9-4E88-AB0C-59E1BC1320E1}">
  <dimension ref="A1:D25"/>
  <sheetViews>
    <sheetView tabSelected="1" workbookViewId="0">
      <selection activeCell="D13" sqref="D13"/>
    </sheetView>
  </sheetViews>
  <sheetFormatPr defaultRowHeight="14.4" x14ac:dyDescent="0.3"/>
  <cols>
    <col min="1" max="1" width="125.33203125" style="17" customWidth="1"/>
    <col min="2" max="2" width="16.33203125" style="17" customWidth="1"/>
    <col min="3" max="3" width="18.6640625" style="17" customWidth="1"/>
    <col min="4" max="4" width="23" style="17" customWidth="1"/>
    <col min="5" max="16384" width="8.88671875" style="17"/>
  </cols>
  <sheetData>
    <row r="1" spans="1:4" x14ac:dyDescent="0.3">
      <c r="A1" s="16" t="s">
        <v>17</v>
      </c>
    </row>
    <row r="2" spans="1:4" x14ac:dyDescent="0.3">
      <c r="A2" s="16" t="s">
        <v>121</v>
      </c>
    </row>
    <row r="3" spans="1:4" x14ac:dyDescent="0.3">
      <c r="A3" s="16" t="s">
        <v>6</v>
      </c>
    </row>
    <row r="4" spans="1:4" x14ac:dyDescent="0.3">
      <c r="A4" s="18">
        <v>45611</v>
      </c>
    </row>
    <row r="5" spans="1:4" x14ac:dyDescent="0.3">
      <c r="A5" s="19"/>
    </row>
    <row r="6" spans="1:4" ht="129.6" x14ac:dyDescent="0.3">
      <c r="A6" s="20" t="s">
        <v>15</v>
      </c>
    </row>
    <row r="7" spans="1:4" x14ac:dyDescent="0.3">
      <c r="A7" s="20"/>
    </row>
    <row r="8" spans="1:4" x14ac:dyDescent="0.3">
      <c r="A8" s="17" t="s">
        <v>7</v>
      </c>
      <c r="B8" s="15"/>
      <c r="C8" s="15"/>
      <c r="D8" s="15"/>
    </row>
    <row r="10" spans="1:4" x14ac:dyDescent="0.3">
      <c r="A10" s="21"/>
      <c r="B10" s="22" t="s">
        <v>5</v>
      </c>
      <c r="C10" s="22"/>
      <c r="D10" s="22"/>
    </row>
    <row r="11" spans="1:4" x14ac:dyDescent="0.3">
      <c r="A11" s="23"/>
      <c r="B11" s="24"/>
      <c r="C11" s="24"/>
      <c r="D11" s="24"/>
    </row>
    <row r="12" spans="1:4" x14ac:dyDescent="0.3">
      <c r="A12" s="25" t="s">
        <v>0</v>
      </c>
      <c r="B12" s="25" t="s">
        <v>2</v>
      </c>
      <c r="C12" s="25" t="s">
        <v>3</v>
      </c>
      <c r="D12" s="25" t="s">
        <v>14</v>
      </c>
    </row>
    <row r="13" spans="1:4" x14ac:dyDescent="0.3">
      <c r="A13" s="26" t="s">
        <v>1</v>
      </c>
      <c r="B13" s="27">
        <v>0.17</v>
      </c>
      <c r="C13" s="27">
        <v>0.2</v>
      </c>
      <c r="D13" s="6"/>
    </row>
    <row r="14" spans="1:4" x14ac:dyDescent="0.3">
      <c r="A14" s="26" t="s">
        <v>122</v>
      </c>
      <c r="B14" s="27">
        <v>0.1</v>
      </c>
      <c r="C14" s="27">
        <v>0.12</v>
      </c>
      <c r="D14" s="6"/>
    </row>
    <row r="15" spans="1:4" x14ac:dyDescent="0.3">
      <c r="A15" s="26" t="s">
        <v>123</v>
      </c>
      <c r="B15" s="27">
        <v>0.05</v>
      </c>
      <c r="C15" s="27">
        <v>0.1</v>
      </c>
      <c r="D15" s="14"/>
    </row>
    <row r="16" spans="1:4" x14ac:dyDescent="0.3">
      <c r="A16" s="23" t="s">
        <v>4</v>
      </c>
      <c r="B16" s="28"/>
      <c r="C16" s="28"/>
      <c r="D16" s="29">
        <f>verbruiksartikelen!F111</f>
        <v>0</v>
      </c>
    </row>
    <row r="18" spans="1:1" x14ac:dyDescent="0.3">
      <c r="A18" s="17" t="s">
        <v>124</v>
      </c>
    </row>
    <row r="19" spans="1:1" x14ac:dyDescent="0.3">
      <c r="A19" s="17" t="s">
        <v>125</v>
      </c>
    </row>
    <row r="21" spans="1:1" x14ac:dyDescent="0.3">
      <c r="A21" s="17" t="s">
        <v>126</v>
      </c>
    </row>
    <row r="22" spans="1:1" x14ac:dyDescent="0.3">
      <c r="A22" s="17" t="s">
        <v>127</v>
      </c>
    </row>
    <row r="23" spans="1:1" x14ac:dyDescent="0.3">
      <c r="A23" s="17" t="s">
        <v>128</v>
      </c>
    </row>
    <row r="25" spans="1:1" x14ac:dyDescent="0.3">
      <c r="A25" s="17" t="s">
        <v>129</v>
      </c>
    </row>
  </sheetData>
  <sheetProtection algorithmName="SHA-512" hashValue="/ei1gUzxCrul5PIjEzp1ThRmh0x0czyMizRzceUYkyoRmt/CgX2U23z0Ltpmkl6X5wCMrdwx4Dfl/9VuG8pxCg==" saltValue="v7FJZyLL5tqUCaDC2mQogw==" spinCount="100000" sheet="1" objects="1" scenarios="1"/>
  <mergeCells count="1">
    <mergeCell ref="B8:D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25015-CBAB-466E-8285-A93FDB8B6D49}">
  <dimension ref="A1:F111"/>
  <sheetViews>
    <sheetView topLeftCell="A43" workbookViewId="0">
      <selection activeCell="E10" sqref="E10"/>
    </sheetView>
  </sheetViews>
  <sheetFormatPr defaultColWidth="8.6640625" defaultRowHeight="14.4" x14ac:dyDescent="0.3"/>
  <cols>
    <col min="1" max="1" width="79.5546875" style="2" customWidth="1"/>
    <col min="2" max="2" width="10.6640625" style="2" bestFit="1" customWidth="1"/>
    <col min="3" max="3" width="15" style="10" customWidth="1"/>
    <col min="4" max="4" width="15.5546875" style="2" customWidth="1"/>
    <col min="5" max="5" width="18.33203125" style="10" customWidth="1"/>
    <col min="6" max="6" width="19.6640625" style="10" customWidth="1"/>
    <col min="7" max="16384" width="8.6640625" style="2"/>
  </cols>
  <sheetData>
    <row r="1" spans="1:6" x14ac:dyDescent="0.3">
      <c r="A1" s="1" t="s">
        <v>119</v>
      </c>
    </row>
    <row r="2" spans="1:6" x14ac:dyDescent="0.3">
      <c r="A2" s="1" t="s">
        <v>16</v>
      </c>
    </row>
    <row r="3" spans="1:6" x14ac:dyDescent="0.3">
      <c r="A3" s="1" t="s">
        <v>6</v>
      </c>
    </row>
    <row r="4" spans="1:6" x14ac:dyDescent="0.3">
      <c r="A4" s="5">
        <v>45589</v>
      </c>
    </row>
    <row r="6" spans="1:6" x14ac:dyDescent="0.3">
      <c r="A6" s="2" t="s">
        <v>120</v>
      </c>
    </row>
    <row r="7" spans="1:6" x14ac:dyDescent="0.3">
      <c r="A7" s="2" t="s">
        <v>8</v>
      </c>
    </row>
    <row r="9" spans="1:6" x14ac:dyDescent="0.3">
      <c r="A9" s="3" t="s">
        <v>9</v>
      </c>
      <c r="B9" s="3" t="s">
        <v>118</v>
      </c>
      <c r="C9" s="11" t="s">
        <v>10</v>
      </c>
      <c r="D9" s="3" t="s">
        <v>11</v>
      </c>
      <c r="E9" s="9" t="s">
        <v>12</v>
      </c>
      <c r="F9" s="9" t="s">
        <v>13</v>
      </c>
    </row>
    <row r="10" spans="1:6" x14ac:dyDescent="0.3">
      <c r="A10" s="7" t="s">
        <v>18</v>
      </c>
      <c r="B10" s="8">
        <v>17397</v>
      </c>
      <c r="C10" s="12"/>
      <c r="D10" s="4"/>
      <c r="E10" s="13"/>
      <c r="F10" s="9">
        <f t="shared" ref="F10:F41" si="0">B10*E10</f>
        <v>0</v>
      </c>
    </row>
    <row r="11" spans="1:6" x14ac:dyDescent="0.3">
      <c r="A11" s="7" t="s">
        <v>19</v>
      </c>
      <c r="B11" s="8">
        <v>13912</v>
      </c>
      <c r="C11" s="12"/>
      <c r="D11" s="4"/>
      <c r="E11" s="13"/>
      <c r="F11" s="9">
        <f t="shared" si="0"/>
        <v>0</v>
      </c>
    </row>
    <row r="12" spans="1:6" x14ac:dyDescent="0.3">
      <c r="A12" s="7" t="s">
        <v>20</v>
      </c>
      <c r="B12" s="8">
        <v>8565</v>
      </c>
      <c r="C12" s="12"/>
      <c r="D12" s="4"/>
      <c r="E12" s="13"/>
      <c r="F12" s="9">
        <f t="shared" si="0"/>
        <v>0</v>
      </c>
    </row>
    <row r="13" spans="1:6" x14ac:dyDescent="0.3">
      <c r="A13" s="7" t="s">
        <v>21</v>
      </c>
      <c r="B13" s="8">
        <v>7304</v>
      </c>
      <c r="C13" s="12"/>
      <c r="D13" s="4"/>
      <c r="E13" s="13"/>
      <c r="F13" s="9">
        <f t="shared" si="0"/>
        <v>0</v>
      </c>
    </row>
    <row r="14" spans="1:6" x14ac:dyDescent="0.3">
      <c r="A14" s="7" t="s">
        <v>22</v>
      </c>
      <c r="B14" s="8">
        <v>7150</v>
      </c>
      <c r="C14" s="12"/>
      <c r="D14" s="4"/>
      <c r="E14" s="13"/>
      <c r="F14" s="9">
        <f t="shared" si="0"/>
        <v>0</v>
      </c>
    </row>
    <row r="15" spans="1:6" x14ac:dyDescent="0.3">
      <c r="A15" s="7" t="s">
        <v>23</v>
      </c>
      <c r="B15" s="8">
        <v>5242</v>
      </c>
      <c r="C15" s="12"/>
      <c r="D15" s="4"/>
      <c r="E15" s="13"/>
      <c r="F15" s="9">
        <f t="shared" si="0"/>
        <v>0</v>
      </c>
    </row>
    <row r="16" spans="1:6" x14ac:dyDescent="0.3">
      <c r="A16" s="7" t="s">
        <v>24</v>
      </c>
      <c r="B16" s="8">
        <v>4578</v>
      </c>
      <c r="C16" s="12"/>
      <c r="D16" s="4"/>
      <c r="E16" s="13"/>
      <c r="F16" s="9">
        <f t="shared" si="0"/>
        <v>0</v>
      </c>
    </row>
    <row r="17" spans="1:6" x14ac:dyDescent="0.3">
      <c r="A17" s="7" t="s">
        <v>25</v>
      </c>
      <c r="B17" s="8">
        <v>3966</v>
      </c>
      <c r="C17" s="12"/>
      <c r="D17" s="4"/>
      <c r="E17" s="13"/>
      <c r="F17" s="9">
        <f t="shared" si="0"/>
        <v>0</v>
      </c>
    </row>
    <row r="18" spans="1:6" x14ac:dyDescent="0.3">
      <c r="A18" s="7" t="s">
        <v>26</v>
      </c>
      <c r="B18" s="8">
        <v>3854</v>
      </c>
      <c r="C18" s="12"/>
      <c r="D18" s="4"/>
      <c r="E18" s="13"/>
      <c r="F18" s="9">
        <f t="shared" si="0"/>
        <v>0</v>
      </c>
    </row>
    <row r="19" spans="1:6" x14ac:dyDescent="0.3">
      <c r="A19" s="7" t="s">
        <v>27</v>
      </c>
      <c r="B19" s="8">
        <v>3694</v>
      </c>
      <c r="C19" s="12"/>
      <c r="D19" s="4"/>
      <c r="E19" s="13"/>
      <c r="F19" s="9">
        <f t="shared" si="0"/>
        <v>0</v>
      </c>
    </row>
    <row r="20" spans="1:6" x14ac:dyDescent="0.3">
      <c r="A20" s="7" t="s">
        <v>28</v>
      </c>
      <c r="B20" s="8">
        <v>3617</v>
      </c>
      <c r="C20" s="12"/>
      <c r="D20" s="4"/>
      <c r="E20" s="13"/>
      <c r="F20" s="9">
        <f t="shared" si="0"/>
        <v>0</v>
      </c>
    </row>
    <row r="21" spans="1:6" x14ac:dyDescent="0.3">
      <c r="A21" s="7" t="s">
        <v>29</v>
      </c>
      <c r="B21" s="8">
        <v>2945</v>
      </c>
      <c r="C21" s="12"/>
      <c r="D21" s="4"/>
      <c r="E21" s="13"/>
      <c r="F21" s="9">
        <f t="shared" si="0"/>
        <v>0</v>
      </c>
    </row>
    <row r="22" spans="1:6" x14ac:dyDescent="0.3">
      <c r="A22" s="7" t="s">
        <v>30</v>
      </c>
      <c r="B22" s="8">
        <v>2878</v>
      </c>
      <c r="C22" s="12"/>
      <c r="D22" s="4"/>
      <c r="E22" s="13"/>
      <c r="F22" s="9">
        <f t="shared" si="0"/>
        <v>0</v>
      </c>
    </row>
    <row r="23" spans="1:6" x14ac:dyDescent="0.3">
      <c r="A23" s="7" t="s">
        <v>31</v>
      </c>
      <c r="B23" s="8">
        <v>2774</v>
      </c>
      <c r="C23" s="12"/>
      <c r="D23" s="4"/>
      <c r="E23" s="13"/>
      <c r="F23" s="9">
        <f t="shared" si="0"/>
        <v>0</v>
      </c>
    </row>
    <row r="24" spans="1:6" x14ac:dyDescent="0.3">
      <c r="A24" s="7" t="s">
        <v>32</v>
      </c>
      <c r="B24" s="8">
        <v>2503</v>
      </c>
      <c r="C24" s="12"/>
      <c r="D24" s="4"/>
      <c r="E24" s="13"/>
      <c r="F24" s="9">
        <f t="shared" si="0"/>
        <v>0</v>
      </c>
    </row>
    <row r="25" spans="1:6" x14ac:dyDescent="0.3">
      <c r="A25" s="7" t="s">
        <v>33</v>
      </c>
      <c r="B25" s="8">
        <v>2499</v>
      </c>
      <c r="C25" s="12"/>
      <c r="D25" s="4"/>
      <c r="E25" s="13"/>
      <c r="F25" s="9">
        <f t="shared" si="0"/>
        <v>0</v>
      </c>
    </row>
    <row r="26" spans="1:6" x14ac:dyDescent="0.3">
      <c r="A26" s="7" t="s">
        <v>34</v>
      </c>
      <c r="B26" s="8">
        <v>2487</v>
      </c>
      <c r="C26" s="12"/>
      <c r="D26" s="4"/>
      <c r="E26" s="13"/>
      <c r="F26" s="9">
        <f t="shared" si="0"/>
        <v>0</v>
      </c>
    </row>
    <row r="27" spans="1:6" x14ac:dyDescent="0.3">
      <c r="A27" s="7" t="s">
        <v>35</v>
      </c>
      <c r="B27" s="8">
        <v>2248</v>
      </c>
      <c r="C27" s="12"/>
      <c r="D27" s="4"/>
      <c r="E27" s="13"/>
      <c r="F27" s="9">
        <f t="shared" si="0"/>
        <v>0</v>
      </c>
    </row>
    <row r="28" spans="1:6" x14ac:dyDescent="0.3">
      <c r="A28" s="7" t="s">
        <v>36</v>
      </c>
      <c r="B28" s="8">
        <v>2152</v>
      </c>
      <c r="C28" s="12"/>
      <c r="D28" s="4"/>
      <c r="E28" s="13"/>
      <c r="F28" s="9">
        <f t="shared" si="0"/>
        <v>0</v>
      </c>
    </row>
    <row r="29" spans="1:6" x14ac:dyDescent="0.3">
      <c r="A29" s="7" t="s">
        <v>37</v>
      </c>
      <c r="B29" s="8">
        <v>1784</v>
      </c>
      <c r="C29" s="12"/>
      <c r="D29" s="4"/>
      <c r="E29" s="13"/>
      <c r="F29" s="9">
        <f t="shared" si="0"/>
        <v>0</v>
      </c>
    </row>
    <row r="30" spans="1:6" x14ac:dyDescent="0.3">
      <c r="A30" s="7" t="s">
        <v>38</v>
      </c>
      <c r="B30" s="8">
        <v>1693</v>
      </c>
      <c r="C30" s="12"/>
      <c r="D30" s="4"/>
      <c r="E30" s="13"/>
      <c r="F30" s="9">
        <f t="shared" si="0"/>
        <v>0</v>
      </c>
    </row>
    <row r="31" spans="1:6" x14ac:dyDescent="0.3">
      <c r="A31" s="7" t="s">
        <v>39</v>
      </c>
      <c r="B31" s="8">
        <v>1602</v>
      </c>
      <c r="C31" s="12"/>
      <c r="D31" s="4"/>
      <c r="E31" s="13"/>
      <c r="F31" s="9">
        <f t="shared" si="0"/>
        <v>0</v>
      </c>
    </row>
    <row r="32" spans="1:6" x14ac:dyDescent="0.3">
      <c r="A32" s="7" t="s">
        <v>40</v>
      </c>
      <c r="B32" s="8">
        <v>1593</v>
      </c>
      <c r="C32" s="12"/>
      <c r="D32" s="4"/>
      <c r="E32" s="13"/>
      <c r="F32" s="9">
        <f t="shared" si="0"/>
        <v>0</v>
      </c>
    </row>
    <row r="33" spans="1:6" x14ac:dyDescent="0.3">
      <c r="A33" s="7" t="s">
        <v>41</v>
      </c>
      <c r="B33" s="8">
        <v>1545</v>
      </c>
      <c r="C33" s="12"/>
      <c r="D33" s="4"/>
      <c r="E33" s="13"/>
      <c r="F33" s="9">
        <f t="shared" si="0"/>
        <v>0</v>
      </c>
    </row>
    <row r="34" spans="1:6" x14ac:dyDescent="0.3">
      <c r="A34" s="7" t="s">
        <v>42</v>
      </c>
      <c r="B34" s="8">
        <v>1437</v>
      </c>
      <c r="C34" s="12"/>
      <c r="D34" s="4"/>
      <c r="E34" s="13"/>
      <c r="F34" s="9">
        <f t="shared" si="0"/>
        <v>0</v>
      </c>
    </row>
    <row r="35" spans="1:6" x14ac:dyDescent="0.3">
      <c r="A35" s="7" t="s">
        <v>43</v>
      </c>
      <c r="B35" s="8">
        <v>1282</v>
      </c>
      <c r="C35" s="12"/>
      <c r="D35" s="4"/>
      <c r="E35" s="13"/>
      <c r="F35" s="9">
        <f t="shared" si="0"/>
        <v>0</v>
      </c>
    </row>
    <row r="36" spans="1:6" x14ac:dyDescent="0.3">
      <c r="A36" s="7" t="s">
        <v>44</v>
      </c>
      <c r="B36" s="8">
        <v>1250</v>
      </c>
      <c r="C36" s="12"/>
      <c r="D36" s="4"/>
      <c r="E36" s="13"/>
      <c r="F36" s="9">
        <f t="shared" si="0"/>
        <v>0</v>
      </c>
    </row>
    <row r="37" spans="1:6" x14ac:dyDescent="0.3">
      <c r="A37" s="7" t="s">
        <v>45</v>
      </c>
      <c r="B37" s="8">
        <v>1225</v>
      </c>
      <c r="C37" s="12"/>
      <c r="D37" s="4"/>
      <c r="E37" s="13"/>
      <c r="F37" s="9">
        <f t="shared" si="0"/>
        <v>0</v>
      </c>
    </row>
    <row r="38" spans="1:6" x14ac:dyDescent="0.3">
      <c r="A38" s="7" t="s">
        <v>46</v>
      </c>
      <c r="B38" s="8">
        <v>1076</v>
      </c>
      <c r="C38" s="12"/>
      <c r="D38" s="4"/>
      <c r="E38" s="13"/>
      <c r="F38" s="9">
        <f t="shared" si="0"/>
        <v>0</v>
      </c>
    </row>
    <row r="39" spans="1:6" x14ac:dyDescent="0.3">
      <c r="A39" s="7" t="s">
        <v>47</v>
      </c>
      <c r="B39" s="8">
        <v>1023</v>
      </c>
      <c r="C39" s="12"/>
      <c r="D39" s="4"/>
      <c r="E39" s="13"/>
      <c r="F39" s="9">
        <f t="shared" si="0"/>
        <v>0</v>
      </c>
    </row>
    <row r="40" spans="1:6" x14ac:dyDescent="0.3">
      <c r="A40" s="7" t="s">
        <v>48</v>
      </c>
      <c r="B40" s="8">
        <v>913</v>
      </c>
      <c r="C40" s="12"/>
      <c r="D40" s="4"/>
      <c r="E40" s="13"/>
      <c r="F40" s="9">
        <f t="shared" si="0"/>
        <v>0</v>
      </c>
    </row>
    <row r="41" spans="1:6" x14ac:dyDescent="0.3">
      <c r="A41" s="7" t="s">
        <v>49</v>
      </c>
      <c r="B41" s="8">
        <v>903</v>
      </c>
      <c r="C41" s="12"/>
      <c r="D41" s="4"/>
      <c r="E41" s="13"/>
      <c r="F41" s="9">
        <f t="shared" si="0"/>
        <v>0</v>
      </c>
    </row>
    <row r="42" spans="1:6" x14ac:dyDescent="0.3">
      <c r="A42" s="7" t="s">
        <v>50</v>
      </c>
      <c r="B42" s="8">
        <v>795</v>
      </c>
      <c r="C42" s="12"/>
      <c r="D42" s="4"/>
      <c r="E42" s="13"/>
      <c r="F42" s="9">
        <f t="shared" ref="F42:F73" si="1">B42*E42</f>
        <v>0</v>
      </c>
    </row>
    <row r="43" spans="1:6" x14ac:dyDescent="0.3">
      <c r="A43" s="7" t="s">
        <v>51</v>
      </c>
      <c r="B43" s="8">
        <v>755</v>
      </c>
      <c r="C43" s="12"/>
      <c r="D43" s="4"/>
      <c r="E43" s="13"/>
      <c r="F43" s="9">
        <f t="shared" si="1"/>
        <v>0</v>
      </c>
    </row>
    <row r="44" spans="1:6" x14ac:dyDescent="0.3">
      <c r="A44" s="7" t="s">
        <v>52</v>
      </c>
      <c r="B44" s="8">
        <v>729</v>
      </c>
      <c r="C44" s="12"/>
      <c r="D44" s="4"/>
      <c r="E44" s="13"/>
      <c r="F44" s="9">
        <f t="shared" si="1"/>
        <v>0</v>
      </c>
    </row>
    <row r="45" spans="1:6" x14ac:dyDescent="0.3">
      <c r="A45" s="7" t="s">
        <v>53</v>
      </c>
      <c r="B45" s="8">
        <v>662</v>
      </c>
      <c r="C45" s="12"/>
      <c r="D45" s="4"/>
      <c r="E45" s="13"/>
      <c r="F45" s="9">
        <f t="shared" si="1"/>
        <v>0</v>
      </c>
    </row>
    <row r="46" spans="1:6" x14ac:dyDescent="0.3">
      <c r="A46" s="7" t="s">
        <v>54</v>
      </c>
      <c r="B46" s="8">
        <v>656</v>
      </c>
      <c r="C46" s="12"/>
      <c r="D46" s="4"/>
      <c r="E46" s="13"/>
      <c r="F46" s="9">
        <f t="shared" si="1"/>
        <v>0</v>
      </c>
    </row>
    <row r="47" spans="1:6" x14ac:dyDescent="0.3">
      <c r="A47" s="7" t="s">
        <v>55</v>
      </c>
      <c r="B47" s="8">
        <v>654</v>
      </c>
      <c r="C47" s="12"/>
      <c r="D47" s="4"/>
      <c r="E47" s="13"/>
      <c r="F47" s="9">
        <f t="shared" si="1"/>
        <v>0</v>
      </c>
    </row>
    <row r="48" spans="1:6" x14ac:dyDescent="0.3">
      <c r="A48" s="7" t="s">
        <v>56</v>
      </c>
      <c r="B48" s="8">
        <v>607</v>
      </c>
      <c r="C48" s="12"/>
      <c r="D48" s="4"/>
      <c r="E48" s="13"/>
      <c r="F48" s="9">
        <f t="shared" si="1"/>
        <v>0</v>
      </c>
    </row>
    <row r="49" spans="1:6" x14ac:dyDescent="0.3">
      <c r="A49" s="7" t="s">
        <v>57</v>
      </c>
      <c r="B49" s="8">
        <v>606</v>
      </c>
      <c r="C49" s="12"/>
      <c r="D49" s="4"/>
      <c r="E49" s="13"/>
      <c r="F49" s="9">
        <f t="shared" si="1"/>
        <v>0</v>
      </c>
    </row>
    <row r="50" spans="1:6" x14ac:dyDescent="0.3">
      <c r="A50" s="7" t="s">
        <v>58</v>
      </c>
      <c r="B50" s="8">
        <v>526</v>
      </c>
      <c r="C50" s="12"/>
      <c r="D50" s="4"/>
      <c r="E50" s="13"/>
      <c r="F50" s="9">
        <f t="shared" si="1"/>
        <v>0</v>
      </c>
    </row>
    <row r="51" spans="1:6" x14ac:dyDescent="0.3">
      <c r="A51" s="7" t="s">
        <v>59</v>
      </c>
      <c r="B51" s="8">
        <v>505</v>
      </c>
      <c r="C51" s="12"/>
      <c r="D51" s="4"/>
      <c r="E51" s="13"/>
      <c r="F51" s="9">
        <f t="shared" si="1"/>
        <v>0</v>
      </c>
    </row>
    <row r="52" spans="1:6" x14ac:dyDescent="0.3">
      <c r="A52" s="7" t="s">
        <v>60</v>
      </c>
      <c r="B52" s="8">
        <v>495</v>
      </c>
      <c r="C52" s="12"/>
      <c r="D52" s="4"/>
      <c r="E52" s="13"/>
      <c r="F52" s="9">
        <f t="shared" si="1"/>
        <v>0</v>
      </c>
    </row>
    <row r="53" spans="1:6" x14ac:dyDescent="0.3">
      <c r="A53" s="7" t="s">
        <v>61</v>
      </c>
      <c r="B53" s="8">
        <v>488</v>
      </c>
      <c r="C53" s="12"/>
      <c r="D53" s="4"/>
      <c r="E53" s="13"/>
      <c r="F53" s="9">
        <f t="shared" si="1"/>
        <v>0</v>
      </c>
    </row>
    <row r="54" spans="1:6" x14ac:dyDescent="0.3">
      <c r="A54" s="7" t="s">
        <v>62</v>
      </c>
      <c r="B54" s="8">
        <v>483</v>
      </c>
      <c r="C54" s="12"/>
      <c r="D54" s="4"/>
      <c r="E54" s="13"/>
      <c r="F54" s="9">
        <f t="shared" si="1"/>
        <v>0</v>
      </c>
    </row>
    <row r="55" spans="1:6" x14ac:dyDescent="0.3">
      <c r="A55" s="7" t="s">
        <v>63</v>
      </c>
      <c r="B55" s="8">
        <v>468</v>
      </c>
      <c r="C55" s="12"/>
      <c r="D55" s="4"/>
      <c r="E55" s="13"/>
      <c r="F55" s="9">
        <f t="shared" si="1"/>
        <v>0</v>
      </c>
    </row>
    <row r="56" spans="1:6" x14ac:dyDescent="0.3">
      <c r="A56" s="7" t="s">
        <v>64</v>
      </c>
      <c r="B56" s="8">
        <v>420</v>
      </c>
      <c r="C56" s="12"/>
      <c r="D56" s="4"/>
      <c r="E56" s="13"/>
      <c r="F56" s="9">
        <f t="shared" si="1"/>
        <v>0</v>
      </c>
    </row>
    <row r="57" spans="1:6" x14ac:dyDescent="0.3">
      <c r="A57" s="7" t="s">
        <v>65</v>
      </c>
      <c r="B57" s="8">
        <v>399</v>
      </c>
      <c r="C57" s="12"/>
      <c r="D57" s="4"/>
      <c r="E57" s="13"/>
      <c r="F57" s="9">
        <f t="shared" si="1"/>
        <v>0</v>
      </c>
    </row>
    <row r="58" spans="1:6" x14ac:dyDescent="0.3">
      <c r="A58" s="7" t="s">
        <v>66</v>
      </c>
      <c r="B58" s="8">
        <v>387</v>
      </c>
      <c r="C58" s="12"/>
      <c r="D58" s="4"/>
      <c r="E58" s="13"/>
      <c r="F58" s="9">
        <f t="shared" si="1"/>
        <v>0</v>
      </c>
    </row>
    <row r="59" spans="1:6" x14ac:dyDescent="0.3">
      <c r="A59" s="7" t="s">
        <v>67</v>
      </c>
      <c r="B59" s="8">
        <v>386</v>
      </c>
      <c r="C59" s="12"/>
      <c r="D59" s="4"/>
      <c r="E59" s="13"/>
      <c r="F59" s="9">
        <f t="shared" si="1"/>
        <v>0</v>
      </c>
    </row>
    <row r="60" spans="1:6" x14ac:dyDescent="0.3">
      <c r="A60" s="7" t="s">
        <v>68</v>
      </c>
      <c r="B60" s="8">
        <v>380</v>
      </c>
      <c r="C60" s="12"/>
      <c r="D60" s="4"/>
      <c r="E60" s="13"/>
      <c r="F60" s="9">
        <f t="shared" si="1"/>
        <v>0</v>
      </c>
    </row>
    <row r="61" spans="1:6" x14ac:dyDescent="0.3">
      <c r="A61" s="7" t="s">
        <v>69</v>
      </c>
      <c r="B61" s="8">
        <v>371</v>
      </c>
      <c r="C61" s="12"/>
      <c r="D61" s="4"/>
      <c r="E61" s="13"/>
      <c r="F61" s="9">
        <f t="shared" si="1"/>
        <v>0</v>
      </c>
    </row>
    <row r="62" spans="1:6" x14ac:dyDescent="0.3">
      <c r="A62" s="7" t="s">
        <v>70</v>
      </c>
      <c r="B62" s="8">
        <v>352</v>
      </c>
      <c r="C62" s="12"/>
      <c r="D62" s="4"/>
      <c r="E62" s="13"/>
      <c r="F62" s="9">
        <f t="shared" si="1"/>
        <v>0</v>
      </c>
    </row>
    <row r="63" spans="1:6" x14ac:dyDescent="0.3">
      <c r="A63" s="7" t="s">
        <v>71</v>
      </c>
      <c r="B63" s="8">
        <v>340</v>
      </c>
      <c r="C63" s="12"/>
      <c r="D63" s="4"/>
      <c r="E63" s="13"/>
      <c r="F63" s="9">
        <f t="shared" si="1"/>
        <v>0</v>
      </c>
    </row>
    <row r="64" spans="1:6" x14ac:dyDescent="0.3">
      <c r="A64" s="7" t="s">
        <v>72</v>
      </c>
      <c r="B64" s="8">
        <v>325</v>
      </c>
      <c r="C64" s="12"/>
      <c r="D64" s="4"/>
      <c r="E64" s="13"/>
      <c r="F64" s="9">
        <f t="shared" si="1"/>
        <v>0</v>
      </c>
    </row>
    <row r="65" spans="1:6" x14ac:dyDescent="0.3">
      <c r="A65" s="7" t="s">
        <v>73</v>
      </c>
      <c r="B65" s="8">
        <v>287</v>
      </c>
      <c r="C65" s="12"/>
      <c r="D65" s="4"/>
      <c r="E65" s="13"/>
      <c r="F65" s="9">
        <f t="shared" si="1"/>
        <v>0</v>
      </c>
    </row>
    <row r="66" spans="1:6" x14ac:dyDescent="0.3">
      <c r="A66" s="7" t="s">
        <v>74</v>
      </c>
      <c r="B66" s="8">
        <v>285</v>
      </c>
      <c r="C66" s="12"/>
      <c r="D66" s="4"/>
      <c r="E66" s="13"/>
      <c r="F66" s="9">
        <f t="shared" si="1"/>
        <v>0</v>
      </c>
    </row>
    <row r="67" spans="1:6" x14ac:dyDescent="0.3">
      <c r="A67" s="7" t="s">
        <v>75</v>
      </c>
      <c r="B67" s="8">
        <v>263</v>
      </c>
      <c r="C67" s="12"/>
      <c r="D67" s="4"/>
      <c r="E67" s="13"/>
      <c r="F67" s="9">
        <f t="shared" si="1"/>
        <v>0</v>
      </c>
    </row>
    <row r="68" spans="1:6" x14ac:dyDescent="0.3">
      <c r="A68" s="7" t="s">
        <v>76</v>
      </c>
      <c r="B68" s="8">
        <v>257</v>
      </c>
      <c r="C68" s="12"/>
      <c r="D68" s="4"/>
      <c r="E68" s="13"/>
      <c r="F68" s="9">
        <f t="shared" si="1"/>
        <v>0</v>
      </c>
    </row>
    <row r="69" spans="1:6" x14ac:dyDescent="0.3">
      <c r="A69" s="7" t="s">
        <v>77</v>
      </c>
      <c r="B69" s="8">
        <v>253</v>
      </c>
      <c r="C69" s="12"/>
      <c r="D69" s="4"/>
      <c r="E69" s="13"/>
      <c r="F69" s="9">
        <f t="shared" si="1"/>
        <v>0</v>
      </c>
    </row>
    <row r="70" spans="1:6" x14ac:dyDescent="0.3">
      <c r="A70" s="7" t="s">
        <v>78</v>
      </c>
      <c r="B70" s="8">
        <v>253</v>
      </c>
      <c r="C70" s="12"/>
      <c r="D70" s="4"/>
      <c r="E70" s="13"/>
      <c r="F70" s="9">
        <f t="shared" si="1"/>
        <v>0</v>
      </c>
    </row>
    <row r="71" spans="1:6" x14ac:dyDescent="0.3">
      <c r="A71" s="7" t="s">
        <v>79</v>
      </c>
      <c r="B71" s="8">
        <v>232</v>
      </c>
      <c r="C71" s="12"/>
      <c r="D71" s="4"/>
      <c r="E71" s="13"/>
      <c r="F71" s="9">
        <f t="shared" si="1"/>
        <v>0</v>
      </c>
    </row>
    <row r="72" spans="1:6" x14ac:dyDescent="0.3">
      <c r="A72" s="7" t="s">
        <v>80</v>
      </c>
      <c r="B72" s="8">
        <v>216</v>
      </c>
      <c r="C72" s="12"/>
      <c r="D72" s="4"/>
      <c r="E72" s="13"/>
      <c r="F72" s="9">
        <f t="shared" si="1"/>
        <v>0</v>
      </c>
    </row>
    <row r="73" spans="1:6" x14ac:dyDescent="0.3">
      <c r="A73" s="7" t="s">
        <v>81</v>
      </c>
      <c r="B73" s="8">
        <v>204</v>
      </c>
      <c r="C73" s="12"/>
      <c r="D73" s="4"/>
      <c r="E73" s="13"/>
      <c r="F73" s="9">
        <f t="shared" si="1"/>
        <v>0</v>
      </c>
    </row>
    <row r="74" spans="1:6" x14ac:dyDescent="0.3">
      <c r="A74" s="7" t="s">
        <v>82</v>
      </c>
      <c r="B74" s="8">
        <v>198</v>
      </c>
      <c r="C74" s="12"/>
      <c r="D74" s="4"/>
      <c r="E74" s="13"/>
      <c r="F74" s="9">
        <f t="shared" ref="F74:F105" si="2">B74*E74</f>
        <v>0</v>
      </c>
    </row>
    <row r="75" spans="1:6" x14ac:dyDescent="0.3">
      <c r="A75" s="7" t="s">
        <v>83</v>
      </c>
      <c r="B75" s="8">
        <v>162</v>
      </c>
      <c r="C75" s="12"/>
      <c r="D75" s="4"/>
      <c r="E75" s="13"/>
      <c r="F75" s="9">
        <f t="shared" si="2"/>
        <v>0</v>
      </c>
    </row>
    <row r="76" spans="1:6" x14ac:dyDescent="0.3">
      <c r="A76" s="7" t="s">
        <v>84</v>
      </c>
      <c r="B76" s="8">
        <v>159</v>
      </c>
      <c r="C76" s="12"/>
      <c r="D76" s="4"/>
      <c r="E76" s="13"/>
      <c r="F76" s="9">
        <f t="shared" si="2"/>
        <v>0</v>
      </c>
    </row>
    <row r="77" spans="1:6" x14ac:dyDescent="0.3">
      <c r="A77" s="7" t="s">
        <v>85</v>
      </c>
      <c r="B77" s="8">
        <v>156</v>
      </c>
      <c r="C77" s="12"/>
      <c r="D77" s="4"/>
      <c r="E77" s="13"/>
      <c r="F77" s="9">
        <f t="shared" si="2"/>
        <v>0</v>
      </c>
    </row>
    <row r="78" spans="1:6" x14ac:dyDescent="0.3">
      <c r="A78" s="7" t="s">
        <v>86</v>
      </c>
      <c r="B78" s="8">
        <v>154</v>
      </c>
      <c r="C78" s="12"/>
      <c r="D78" s="4"/>
      <c r="E78" s="13"/>
      <c r="F78" s="9">
        <f t="shared" si="2"/>
        <v>0</v>
      </c>
    </row>
    <row r="79" spans="1:6" x14ac:dyDescent="0.3">
      <c r="A79" s="7" t="s">
        <v>87</v>
      </c>
      <c r="B79" s="8">
        <v>152</v>
      </c>
      <c r="C79" s="12"/>
      <c r="D79" s="4"/>
      <c r="E79" s="13"/>
      <c r="F79" s="9">
        <f t="shared" si="2"/>
        <v>0</v>
      </c>
    </row>
    <row r="80" spans="1:6" x14ac:dyDescent="0.3">
      <c r="A80" s="7" t="s">
        <v>88</v>
      </c>
      <c r="B80" s="8">
        <v>151</v>
      </c>
      <c r="C80" s="12"/>
      <c r="D80" s="4"/>
      <c r="E80" s="13"/>
      <c r="F80" s="9">
        <f t="shared" si="2"/>
        <v>0</v>
      </c>
    </row>
    <row r="81" spans="1:6" x14ac:dyDescent="0.3">
      <c r="A81" s="7" t="s">
        <v>89</v>
      </c>
      <c r="B81" s="8">
        <v>151</v>
      </c>
      <c r="C81" s="12"/>
      <c r="D81" s="4"/>
      <c r="E81" s="13"/>
      <c r="F81" s="9">
        <f t="shared" si="2"/>
        <v>0</v>
      </c>
    </row>
    <row r="82" spans="1:6" x14ac:dyDescent="0.3">
      <c r="A82" s="7" t="s">
        <v>90</v>
      </c>
      <c r="B82" s="8">
        <v>146</v>
      </c>
      <c r="C82" s="12"/>
      <c r="D82" s="4"/>
      <c r="E82" s="13"/>
      <c r="F82" s="9">
        <f t="shared" si="2"/>
        <v>0</v>
      </c>
    </row>
    <row r="83" spans="1:6" x14ac:dyDescent="0.3">
      <c r="A83" s="7" t="s">
        <v>91</v>
      </c>
      <c r="B83" s="8">
        <v>142</v>
      </c>
      <c r="C83" s="12"/>
      <c r="D83" s="4"/>
      <c r="E83" s="13"/>
      <c r="F83" s="9">
        <f t="shared" si="2"/>
        <v>0</v>
      </c>
    </row>
    <row r="84" spans="1:6" x14ac:dyDescent="0.3">
      <c r="A84" s="7" t="s">
        <v>92</v>
      </c>
      <c r="B84" s="8">
        <v>141</v>
      </c>
      <c r="C84" s="12"/>
      <c r="D84" s="4"/>
      <c r="E84" s="13"/>
      <c r="F84" s="9">
        <f t="shared" si="2"/>
        <v>0</v>
      </c>
    </row>
    <row r="85" spans="1:6" x14ac:dyDescent="0.3">
      <c r="A85" s="7" t="s">
        <v>93</v>
      </c>
      <c r="B85" s="8">
        <v>135</v>
      </c>
      <c r="C85" s="12"/>
      <c r="D85" s="4"/>
      <c r="E85" s="13"/>
      <c r="F85" s="9">
        <f t="shared" si="2"/>
        <v>0</v>
      </c>
    </row>
    <row r="86" spans="1:6" x14ac:dyDescent="0.3">
      <c r="A86" s="7" t="s">
        <v>94</v>
      </c>
      <c r="B86" s="8">
        <v>131</v>
      </c>
      <c r="C86" s="12"/>
      <c r="D86" s="4"/>
      <c r="E86" s="13"/>
      <c r="F86" s="9">
        <f t="shared" si="2"/>
        <v>0</v>
      </c>
    </row>
    <row r="87" spans="1:6" x14ac:dyDescent="0.3">
      <c r="A87" s="7" t="s">
        <v>95</v>
      </c>
      <c r="B87" s="8">
        <v>100</v>
      </c>
      <c r="C87" s="12"/>
      <c r="D87" s="4"/>
      <c r="E87" s="13"/>
      <c r="F87" s="9">
        <f t="shared" si="2"/>
        <v>0</v>
      </c>
    </row>
    <row r="88" spans="1:6" x14ac:dyDescent="0.3">
      <c r="A88" s="7" t="s">
        <v>96</v>
      </c>
      <c r="B88" s="8">
        <v>91</v>
      </c>
      <c r="C88" s="12"/>
      <c r="D88" s="4"/>
      <c r="E88" s="13"/>
      <c r="F88" s="9">
        <f t="shared" si="2"/>
        <v>0</v>
      </c>
    </row>
    <row r="89" spans="1:6" x14ac:dyDescent="0.3">
      <c r="A89" s="7" t="s">
        <v>97</v>
      </c>
      <c r="B89" s="8">
        <v>90</v>
      </c>
      <c r="C89" s="12"/>
      <c r="D89" s="4"/>
      <c r="E89" s="13"/>
      <c r="F89" s="9">
        <f t="shared" si="2"/>
        <v>0</v>
      </c>
    </row>
    <row r="90" spans="1:6" x14ac:dyDescent="0.3">
      <c r="A90" s="7" t="s">
        <v>98</v>
      </c>
      <c r="B90" s="8">
        <v>88</v>
      </c>
      <c r="C90" s="12"/>
      <c r="D90" s="4"/>
      <c r="E90" s="13"/>
      <c r="F90" s="9">
        <f t="shared" si="2"/>
        <v>0</v>
      </c>
    </row>
    <row r="91" spans="1:6" x14ac:dyDescent="0.3">
      <c r="A91" s="7" t="s">
        <v>99</v>
      </c>
      <c r="B91" s="8">
        <v>88</v>
      </c>
      <c r="C91" s="12"/>
      <c r="D91" s="4"/>
      <c r="E91" s="13"/>
      <c r="F91" s="9">
        <f t="shared" si="2"/>
        <v>0</v>
      </c>
    </row>
    <row r="92" spans="1:6" x14ac:dyDescent="0.3">
      <c r="A92" s="7" t="s">
        <v>100</v>
      </c>
      <c r="B92" s="8">
        <v>84</v>
      </c>
      <c r="C92" s="12"/>
      <c r="D92" s="4"/>
      <c r="E92" s="13"/>
      <c r="F92" s="9">
        <f t="shared" si="2"/>
        <v>0</v>
      </c>
    </row>
    <row r="93" spans="1:6" x14ac:dyDescent="0.3">
      <c r="A93" s="7" t="s">
        <v>101</v>
      </c>
      <c r="B93" s="8">
        <v>81</v>
      </c>
      <c r="C93" s="12"/>
      <c r="D93" s="4"/>
      <c r="E93" s="13"/>
      <c r="F93" s="9">
        <f t="shared" si="2"/>
        <v>0</v>
      </c>
    </row>
    <row r="94" spans="1:6" x14ac:dyDescent="0.3">
      <c r="A94" s="7" t="s">
        <v>102</v>
      </c>
      <c r="B94" s="8">
        <v>77</v>
      </c>
      <c r="C94" s="12"/>
      <c r="D94" s="4"/>
      <c r="E94" s="13"/>
      <c r="F94" s="9">
        <f t="shared" si="2"/>
        <v>0</v>
      </c>
    </row>
    <row r="95" spans="1:6" x14ac:dyDescent="0.3">
      <c r="A95" s="7" t="s">
        <v>103</v>
      </c>
      <c r="B95" s="8">
        <v>76</v>
      </c>
      <c r="C95" s="12"/>
      <c r="D95" s="4"/>
      <c r="E95" s="13"/>
      <c r="F95" s="9">
        <f t="shared" si="2"/>
        <v>0</v>
      </c>
    </row>
    <row r="96" spans="1:6" x14ac:dyDescent="0.3">
      <c r="A96" s="7" t="s">
        <v>104</v>
      </c>
      <c r="B96" s="8">
        <v>76</v>
      </c>
      <c r="C96" s="12"/>
      <c r="D96" s="4"/>
      <c r="E96" s="13"/>
      <c r="F96" s="9">
        <f t="shared" si="2"/>
        <v>0</v>
      </c>
    </row>
    <row r="97" spans="1:6" x14ac:dyDescent="0.3">
      <c r="A97" s="7" t="s">
        <v>105</v>
      </c>
      <c r="B97" s="8">
        <v>70</v>
      </c>
      <c r="C97" s="12"/>
      <c r="D97" s="4"/>
      <c r="E97" s="13"/>
      <c r="F97" s="9">
        <f t="shared" si="2"/>
        <v>0</v>
      </c>
    </row>
    <row r="98" spans="1:6" x14ac:dyDescent="0.3">
      <c r="A98" s="7" t="s">
        <v>106</v>
      </c>
      <c r="B98" s="8">
        <v>61</v>
      </c>
      <c r="C98" s="12"/>
      <c r="D98" s="4"/>
      <c r="E98" s="13"/>
      <c r="F98" s="9">
        <f t="shared" si="2"/>
        <v>0</v>
      </c>
    </row>
    <row r="99" spans="1:6" x14ac:dyDescent="0.3">
      <c r="A99" s="7" t="s">
        <v>107</v>
      </c>
      <c r="B99" s="8">
        <v>59</v>
      </c>
      <c r="C99" s="12"/>
      <c r="D99" s="4"/>
      <c r="E99" s="13"/>
      <c r="F99" s="9">
        <f t="shared" si="2"/>
        <v>0</v>
      </c>
    </row>
    <row r="100" spans="1:6" x14ac:dyDescent="0.3">
      <c r="A100" s="7" t="s">
        <v>108</v>
      </c>
      <c r="B100" s="8">
        <v>57</v>
      </c>
      <c r="C100" s="12"/>
      <c r="D100" s="4"/>
      <c r="E100" s="13"/>
      <c r="F100" s="9">
        <f t="shared" si="2"/>
        <v>0</v>
      </c>
    </row>
    <row r="101" spans="1:6" x14ac:dyDescent="0.3">
      <c r="A101" s="7" t="s">
        <v>109</v>
      </c>
      <c r="B101" s="8">
        <v>53</v>
      </c>
      <c r="C101" s="12"/>
      <c r="D101" s="4"/>
      <c r="E101" s="13"/>
      <c r="F101" s="9">
        <f t="shared" si="2"/>
        <v>0</v>
      </c>
    </row>
    <row r="102" spans="1:6" x14ac:dyDescent="0.3">
      <c r="A102" s="7" t="s">
        <v>110</v>
      </c>
      <c r="B102" s="8">
        <v>53</v>
      </c>
      <c r="C102" s="12"/>
      <c r="D102" s="4"/>
      <c r="E102" s="13"/>
      <c r="F102" s="9">
        <f t="shared" si="2"/>
        <v>0</v>
      </c>
    </row>
    <row r="103" spans="1:6" x14ac:dyDescent="0.3">
      <c r="A103" s="7" t="s">
        <v>111</v>
      </c>
      <c r="B103" s="8">
        <v>50</v>
      </c>
      <c r="C103" s="12"/>
      <c r="D103" s="4"/>
      <c r="E103" s="13"/>
      <c r="F103" s="9">
        <f t="shared" si="2"/>
        <v>0</v>
      </c>
    </row>
    <row r="104" spans="1:6" x14ac:dyDescent="0.3">
      <c r="A104" s="7" t="s">
        <v>112</v>
      </c>
      <c r="B104" s="8">
        <v>46</v>
      </c>
      <c r="C104" s="12"/>
      <c r="D104" s="4"/>
      <c r="E104" s="13"/>
      <c r="F104" s="9">
        <f t="shared" si="2"/>
        <v>0</v>
      </c>
    </row>
    <row r="105" spans="1:6" x14ac:dyDescent="0.3">
      <c r="A105" s="7" t="s">
        <v>113</v>
      </c>
      <c r="B105" s="8">
        <v>44</v>
      </c>
      <c r="C105" s="12"/>
      <c r="D105" s="4"/>
      <c r="E105" s="13"/>
      <c r="F105" s="9">
        <f t="shared" si="2"/>
        <v>0</v>
      </c>
    </row>
    <row r="106" spans="1:6" x14ac:dyDescent="0.3">
      <c r="A106" s="7" t="s">
        <v>114</v>
      </c>
      <c r="B106" s="8">
        <v>44</v>
      </c>
      <c r="C106" s="12"/>
      <c r="D106" s="4"/>
      <c r="E106" s="13"/>
      <c r="F106" s="9">
        <f t="shared" ref="F106:F109" si="3">B106*E106</f>
        <v>0</v>
      </c>
    </row>
    <row r="107" spans="1:6" x14ac:dyDescent="0.3">
      <c r="A107" s="7" t="s">
        <v>115</v>
      </c>
      <c r="B107" s="8">
        <v>41</v>
      </c>
      <c r="C107" s="12"/>
      <c r="D107" s="4"/>
      <c r="E107" s="13"/>
      <c r="F107" s="9">
        <f t="shared" si="3"/>
        <v>0</v>
      </c>
    </row>
    <row r="108" spans="1:6" x14ac:dyDescent="0.3">
      <c r="A108" s="7" t="s">
        <v>116</v>
      </c>
      <c r="B108" s="8">
        <v>37</v>
      </c>
      <c r="C108" s="12"/>
      <c r="D108" s="4"/>
      <c r="E108" s="13"/>
      <c r="F108" s="9">
        <f t="shared" si="3"/>
        <v>0</v>
      </c>
    </row>
    <row r="109" spans="1:6" x14ac:dyDescent="0.3">
      <c r="A109" s="7" t="s">
        <v>117</v>
      </c>
      <c r="B109" s="8">
        <v>10</v>
      </c>
      <c r="C109" s="12"/>
      <c r="D109" s="4"/>
      <c r="E109" s="13"/>
      <c r="F109" s="9">
        <f t="shared" si="3"/>
        <v>0</v>
      </c>
    </row>
    <row r="111" spans="1:6" x14ac:dyDescent="0.3">
      <c r="F111" s="9">
        <f>SUM(F10:F109)</f>
        <v>0</v>
      </c>
    </row>
  </sheetData>
  <sheetProtection algorithmName="SHA-512" hashValue="TYCSjN8ZDwiE+A+IwoQP05ohwZGsYDjxLUUZ065z8ry2cIAD/qSdzGwCyeIDfInZDh7gwRUVn/svcC+QxIuDrw==" saltValue="wA311/sWKU0hfDpG3dIOH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7fee12f-7364-4350-a58e-b9a3dabb10bc" xsi:nil="true"/>
    <lcf76f155ced4ddcb4097134ff3c332f xmlns="4f7a1ba3-2415-40f8-897f-cbc9e8918319">
      <Terms xmlns="http://schemas.microsoft.com/office/infopath/2007/PartnerControls"/>
    </lcf76f155ced4ddcb4097134ff3c332f>
    <MediaLengthInSeconds xmlns="4f7a1ba3-2415-40f8-897f-cbc9e8918319" xsi:nil="true"/>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C4EDE4-CCC8-411D-B4A1-4E29820B7C88}">
  <ds:schemaRefs>
    <ds:schemaRef ds:uri="http://schemas.microsoft.com/sharepoint/v3/contenttype/forms"/>
  </ds:schemaRefs>
</ds:datastoreItem>
</file>

<file path=customXml/itemProps2.xml><?xml version="1.0" encoding="utf-8"?>
<ds:datastoreItem xmlns:ds="http://schemas.openxmlformats.org/officeDocument/2006/customXml" ds:itemID="{63C04010-F86B-45E7-BE33-5A3EB8A6490D}">
  <ds:schemaRefs>
    <ds:schemaRef ds:uri="http://schemas.microsoft.com/office/2006/metadata/properties"/>
    <ds:schemaRef ds:uri="e7fee12f-7364-4350-a58e-b9a3dabb10bc"/>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4f7a1ba3-2415-40f8-897f-cbc9e8918319"/>
    <ds:schemaRef ds:uri="http://www.w3.org/XML/1998/namespace"/>
    <ds:schemaRef ds:uri="http://purl.org/dc/dcmitype/"/>
  </ds:schemaRefs>
</ds:datastoreItem>
</file>

<file path=customXml/itemProps3.xml><?xml version="1.0" encoding="utf-8"?>
<ds:datastoreItem xmlns:ds="http://schemas.openxmlformats.org/officeDocument/2006/customXml" ds:itemID="{947EF44C-BA05-4DFB-B923-6984AF1F4F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vt:lpstr>
      <vt:lpstr>verbruiksartikelen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Cheryl</dc:creator>
  <cp:lastModifiedBy>Desiree Nuijten | Inkada Inkoop &amp; Advies</cp:lastModifiedBy>
  <dcterms:created xsi:type="dcterms:W3CDTF">2020-11-16T09:09:05Z</dcterms:created>
  <dcterms:modified xsi:type="dcterms:W3CDTF">2024-11-15T13:17:31Z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xd_ProgID">
    <vt:lpwstr/>
  </property>
  <property fmtid="{D5CDD505-2E9C-101B-9397-08002B2CF9AE}" pid="4" name="MediaServiceImageTags">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_dlc_DocIdItemGuid">
    <vt:lpwstr>6f5c3f21-8d36-4818-bd84-e8e97d33eb2e</vt:lpwstr>
  </property>
  <property fmtid="{D5CDD505-2E9C-101B-9397-08002B2CF9AE}" pid="11" name="Order">
    <vt:r8>52186600</vt:r8>
  </property>
  <property fmtid="{D5CDD505-2E9C-101B-9397-08002B2CF9AE}" pid="12" name="_dlc_DocId">
    <vt:lpwstr>74U7S3QXCUZA-2121797582-521866</vt:lpwstr>
  </property>
  <property fmtid="{D5CDD505-2E9C-101B-9397-08002B2CF9AE}" pid="13" name="_dlc_DocIdUrl">
    <vt:lpwstr>https://adjustconsulting.sharepoint.com/sites/AdjustArchief/_layouts/15/DocIdRedir.aspx?ID=74U7S3QXCUZA-2121797582-521866, 74U7S3QXCUZA-2121797582-521866</vt:lpwstr>
  </property>
</Properties>
</file>