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G:\TRAJECTEN\BEDRIJFSVOERING\Advies\Financieel\HK 202402 PRJ-2300305 Uitbesteding salarisadministratie\06. Nota van inlichtingen\"/>
    </mc:Choice>
  </mc:AlternateContent>
  <xr:revisionPtr revIDLastSave="0" documentId="8_{A286D873-DDE7-4D4B-AFD5-A081CB4DFF0C}" xr6:coauthVersionLast="47" xr6:coauthVersionMax="47" xr10:uidLastSave="{00000000-0000-0000-0000-000000000000}"/>
  <bookViews>
    <workbookView xWindow="-24120" yWindow="-1620" windowWidth="24240" windowHeight="13140" xr2:uid="{E7074791-7DA9-4854-895B-941F5CCD3F49}"/>
  </bookViews>
  <sheets>
    <sheet name="Invulformulier"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D42" i="1" s="1"/>
  <c r="E40" i="1"/>
  <c r="F40" i="1"/>
  <c r="G40" i="1"/>
  <c r="H40" i="1"/>
  <c r="C40" i="1"/>
  <c r="C42" i="1" s="1"/>
  <c r="D66" i="1"/>
  <c r="C66" i="1"/>
  <c r="B73" i="1"/>
  <c r="I73" i="1" s="1"/>
  <c r="E42" i="1" l="1"/>
  <c r="H28" i="1"/>
  <c r="F28" i="1"/>
  <c r="D69" i="1"/>
  <c r="D28" i="1"/>
  <c r="E28" i="1"/>
  <c r="G28" i="1"/>
  <c r="C28" i="1"/>
  <c r="C68" i="1" s="1"/>
  <c r="F42" i="1" l="1"/>
  <c r="I28" i="1"/>
  <c r="D68" i="1"/>
  <c r="I66" i="1"/>
  <c r="C69" i="1"/>
  <c r="E68" i="1" l="1"/>
  <c r="G42" i="1"/>
  <c r="F68" i="1"/>
  <c r="I69" i="1"/>
  <c r="G68" i="1" l="1"/>
  <c r="H42" i="1" l="1"/>
  <c r="H68" i="1" s="1"/>
  <c r="I68" i="1" s="1"/>
  <c r="I70" i="1" s="1"/>
  <c r="I42" i="1" l="1"/>
</calcChain>
</file>

<file path=xl/sharedStrings.xml><?xml version="1.0" encoding="utf-8"?>
<sst xmlns="http://schemas.openxmlformats.org/spreadsheetml/2006/main" count="79" uniqueCount="62">
  <si>
    <t>Bijlage D: Prijzenblad AANGEPAST BIJ NOTA VAN INLICHTINGEN</t>
  </si>
  <si>
    <t>Behorende bij de aanbesteding Dienstverlening van salarisadministratie en ondersteuning van het functioneel beheer van E-HRM systeem (AFAS)HK 202402 PRJ-2300305</t>
  </si>
  <si>
    <t>Naam Inschrijver:</t>
  </si>
  <si>
    <r>
      <t xml:space="preserve">LET OP: Inschrijver dient alleen de </t>
    </r>
    <r>
      <rPr>
        <sz val="10"/>
        <rFont val="Verdana"/>
      </rPr>
      <t xml:space="preserve">groene </t>
    </r>
    <r>
      <rPr>
        <sz val="10"/>
        <color rgb="FF000000"/>
        <rFont val="Verdana"/>
      </rPr>
      <t>cellen te vullen</t>
    </r>
  </si>
  <si>
    <t>In de conformiteitenlijst (Programma van Eisen (Bijlage A))  zijn eisen opgenomen t.a.v. de prijsbepaling. 
Met indiening van dit prijzenblad verklaart u bekend te zijn met de voorwaarden van Aanbestedende dienst en daarmee nadrukkelijk in te stemmen.</t>
  </si>
  <si>
    <t>Een handtekening onder de Algemene Verklaring geldt tevens als een ondertekening van de Inschrijving en daarmee dit prijzenblad. Het prijzenblad hoeft dus niet separaat te worden ondertekend.</t>
  </si>
  <si>
    <t>Onderdeel 1 A, Exploitatiekosten Salarisdienstverlening per jaar (onderdeel van 15% beoordelingsprijs)</t>
  </si>
  <si>
    <t>Omschrijving</t>
  </si>
  <si>
    <t>Aantal</t>
  </si>
  <si>
    <t>2030  t/m 31 augustus (8 maanden)</t>
  </si>
  <si>
    <t>Toelichting onderdeel A:</t>
  </si>
  <si>
    <t>* De prijs per jaar dient te worden ingevuld voor de dienstverlening .</t>
  </si>
  <si>
    <t>A: Dienstverlening: kosten per jaar</t>
  </si>
  <si>
    <t>Salarisadministratie en verwerking (Zie bijlage XXX: Kengetallen)</t>
  </si>
  <si>
    <t>Verloning (12x per jaar, incl 1 extra run) *</t>
  </si>
  <si>
    <r>
      <rPr>
        <sz val="10"/>
        <color rgb="FF000000"/>
        <rFont val="Verdana"/>
      </rPr>
      <t>* Gemeente Heemskerk heeft een zo goed mogelijk inschatting gemaakt van de aantallen zoals vermeld in kolom C, basis hiervoor is het Kengetallenblad (bijlage XXX) . Hieraan kunnen geen rechten worden ontleend. 
Het a</t>
    </r>
    <r>
      <rPr>
        <sz val="10"/>
        <rFont val="Verdana"/>
        <family val="2"/>
      </rPr>
      <t>antal wordt jaarlijks op 1 januari vastgest</t>
    </r>
    <r>
      <rPr>
        <sz val="10"/>
        <color rgb="FF000000"/>
        <rFont val="Verdana"/>
      </rPr>
      <t>eld en geldt dan voor de tarifering in het betreffende kalenderjaar.</t>
    </r>
  </si>
  <si>
    <t>jaarwerk</t>
  </si>
  <si>
    <t>Additionele kosten zoals benoemd in Bijlage Programma van Eisen en Kengetallenblad:</t>
  </si>
  <si>
    <t>Invullen</t>
  </si>
  <si>
    <t>Totale kosten Onderdeel 1A per jaar</t>
  </si>
  <si>
    <t>Onderdeel 1 B, Kosten van onderhoud, ondersteuning (SLA &amp; XLA) per 1 januari 2025 per jaar  (onderdeel van 15% beoordelingsprijs)</t>
  </si>
  <si>
    <t xml:space="preserve">uurtarief </t>
  </si>
  <si>
    <t>2030 t/m augustus (8 maanden)</t>
  </si>
  <si>
    <t>Toelichting onderdeel B</t>
  </si>
  <si>
    <t>Geschatte uren per week</t>
  </si>
  <si>
    <t xml:space="preserve">8 uur </t>
  </si>
  <si>
    <t xml:space="preserve">4 uur </t>
  </si>
  <si>
    <t xml:space="preserve">Gemeente Heemskerk heeft hier het aantal uren ingeschat voor de gehele looptijd van de overeenkomst waarvan gedacht wordt dat nodig is voor ondersteuning en meerwerk na Go Live per jaar. 
</t>
  </si>
  <si>
    <t>B: HR:  Kosten Functioneel Beheer</t>
  </si>
  <si>
    <t>Consultancy /inrichtingsconsultant senior</t>
  </si>
  <si>
    <t>Vul hier het uurtarief van een senior en/of medior consultant dan wel andere specialisatie in dat Inschrijver hanteert.</t>
  </si>
  <si>
    <t>Consultancy /inrichtingsconsultant medior</t>
  </si>
  <si>
    <t>indien van toepassing: Serviceabonnement (per maand)</t>
  </si>
  <si>
    <t>Totale kosten Onderdeel 1B</t>
  </si>
  <si>
    <t>Onderdeel 1 C, Kosten realiseren Overgangsplan conform (inclusief nazorg) (GEEN onderdeel beoordelingsprijs)</t>
  </si>
  <si>
    <t xml:space="preserve">
kosten 2024</t>
  </si>
  <si>
    <t>Toelichting onderdeel C</t>
  </si>
  <si>
    <t xml:space="preserve">De kosten voor het Overgangsplan van de nieuwe dienstverlener willen we graag inzichtelijk krijgen. Eventuele kosten worden niet meegenomen in de beoordeling van de prijzen.
Verwachting is dat deze kosten in 2024 gemaakt zullen worden.
Ook de huidige leverancier dient een overgangsplan in te dienen als ware hij een nieuwe leverancier is.
</t>
  </si>
  <si>
    <t xml:space="preserve">Kosten van het Overgangsplan </t>
  </si>
  <si>
    <t>Consultancy en projectmanagement</t>
  </si>
  <si>
    <t>Aanpassingen in de inrichting tbv overnemen dienstverlening</t>
  </si>
  <si>
    <t>Overige  zoals bijvoorbeeld:</t>
  </si>
  <si>
    <t>Inrichtingsconsultant</t>
  </si>
  <si>
    <t>Totale kosten Onderdeel 1C</t>
  </si>
  <si>
    <t xml:space="preserve"> </t>
  </si>
  <si>
    <t>Plafondbedrag onderdeel 1C</t>
  </si>
  <si>
    <t>Onderdeel P 2 Stelpost Kosten Optimalisatie (Onderdeel beoordelingsprijs 5%). Fictieve uren opgave gemeente.</t>
  </si>
  <si>
    <t>Toelichting onderdeel P</t>
  </si>
  <si>
    <t>P2: Kosten van de Optimalisatie (zie Bijlage Optimalisatiescan)</t>
  </si>
  <si>
    <t>Het betreft hier een stelpost voor de kosten voor optimalisatie van het E-HRM-systeem AFAS voor HR- en SA functionaliteiten. Voor het onderdeel Optimalisatie is het toegestaan om andere functienamen achter de toegepaste functienaam met dezelfde lading toe te voegen (bv projectmanager, u kent de naam Sr consultant dan is toegestaan Projectmanager / sr consultant.
Daarnaast verwacht gemeente Heemskerk dat de optimalisatie over twee jaar heen verloopt. Zal er in het eerste jaar meer uren/werk verricht worden dan komen die in mindering op de uren van het volgende kalenderjaar</t>
  </si>
  <si>
    <t xml:space="preserve">Geschatte uren per week </t>
  </si>
  <si>
    <t xml:space="preserve"> 10 uur </t>
  </si>
  <si>
    <t>10 uur</t>
  </si>
  <si>
    <t xml:space="preserve">Inrichtingsconsultant senior  </t>
  </si>
  <si>
    <t xml:space="preserve">Inrichtingsconsultant medior  </t>
  </si>
  <si>
    <t xml:space="preserve">Inrichtingsconsultant junior </t>
  </si>
  <si>
    <t>Totale kosten Onderdeel P2</t>
  </si>
  <si>
    <t>TOTAAL 1A en 1B = BEOORDELINGSPRIJS (max. 15 punten)</t>
  </si>
  <si>
    <t>TOTAAL P2 = BEOORDELINGSPRIJS (max. 5 punten)</t>
  </si>
  <si>
    <t>BEOORDELINGSPRIJS</t>
  </si>
  <si>
    <t>PLAFONDBEDRAG ONDERDELEN 1A, 1B EN P2 TOTAAL</t>
  </si>
  <si>
    <t>TOTAAL 1C (EENMALIGE KOSTEN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</si>
</sst>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quot;€&quot;\ #,##0.00"/>
    <numFmt numFmtId="165" formatCode="_ [$€-2]\ * #,##0.00_ ;_ [$€-2]\ * \-#,##0.00_ ;_ [$€-2]\ * &quot;-&quot;??_ ;_ @_ "/>
  </numFmts>
  <fonts count="20" x14ac:knownFonts="1">
    <font>
      <sz val="11"/>
      <color theme="1"/>
      <name val="Calibri"/>
      <family val="2"/>
      <scheme val="minor"/>
    </font>
    <font>
      <sz val="10"/>
      <color rgb="FF000000"/>
      <name val="Verdana"/>
    </font>
    <font>
      <sz val="10"/>
      <name val="Verdana"/>
    </font>
    <font>
      <sz val="10"/>
      <color rgb="FFFF0000"/>
      <name val="Verdana"/>
    </font>
    <font>
      <sz val="10"/>
      <color theme="1"/>
      <name val="Verdana"/>
    </font>
    <font>
      <b/>
      <sz val="10"/>
      <color theme="1"/>
      <name val="Verdana"/>
    </font>
    <font>
      <i/>
      <sz val="10"/>
      <color theme="1"/>
      <name val="Verdana"/>
    </font>
    <font>
      <b/>
      <sz val="10"/>
      <name val="Verdana"/>
    </font>
    <font>
      <b/>
      <sz val="10"/>
      <color rgb="FFFF0000"/>
      <name val="Verdana"/>
    </font>
    <font>
      <b/>
      <sz val="12"/>
      <color theme="0"/>
      <name val="Verdana"/>
    </font>
    <font>
      <sz val="10"/>
      <color theme="1"/>
      <name val="Verdana"/>
      <family val="2"/>
    </font>
    <font>
      <sz val="8"/>
      <name val="Calibri"/>
      <family val="2"/>
      <scheme val="minor"/>
    </font>
    <font>
      <sz val="10"/>
      <color rgb="FF000000"/>
      <name val="Verdana"/>
      <family val="2"/>
    </font>
    <font>
      <b/>
      <sz val="12"/>
      <color theme="0"/>
      <name val="Verdana"/>
      <family val="2"/>
    </font>
    <font>
      <sz val="10"/>
      <name val="Verdana"/>
      <family val="2"/>
    </font>
    <font>
      <b/>
      <sz val="10"/>
      <name val="Verdana"/>
      <family val="2"/>
    </font>
    <font>
      <b/>
      <sz val="10"/>
      <color theme="1"/>
      <name val="Verdana"/>
      <family val="2"/>
    </font>
    <font>
      <i/>
      <sz val="10"/>
      <color theme="1"/>
      <name val="Verdana"/>
      <family val="2"/>
    </font>
    <font>
      <b/>
      <sz val="10"/>
      <color rgb="FFFF0000"/>
      <name val="Verdana"/>
      <family val="2"/>
    </font>
    <font>
      <sz val="10"/>
      <color rgb="FF00000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27">
    <xf numFmtId="0" fontId="0" fillId="0" borderId="0" xfId="0"/>
    <xf numFmtId="0" fontId="1" fillId="0" borderId="0" xfId="0" applyFont="1"/>
    <xf numFmtId="0" fontId="1" fillId="0" borderId="1" xfId="0" applyFont="1" applyBorder="1"/>
    <xf numFmtId="0" fontId="1" fillId="0" borderId="0" xfId="0" applyFont="1" applyAlignment="1">
      <alignment horizontal="left" vertical="top"/>
    </xf>
    <xf numFmtId="0" fontId="1" fillId="7" borderId="0" xfId="0" applyFont="1" applyFill="1" applyAlignment="1">
      <alignment horizontal="left" vertical="top"/>
    </xf>
    <xf numFmtId="0" fontId="1" fillId="0" borderId="0" xfId="0" applyFont="1" applyAlignment="1">
      <alignment horizontal="left" vertical="top" wrapText="1"/>
    </xf>
    <xf numFmtId="0" fontId="4" fillId="3" borderId="7"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0" borderId="0" xfId="0" applyFont="1"/>
    <xf numFmtId="0" fontId="4" fillId="3" borderId="4" xfId="0" applyFont="1" applyFill="1" applyBorder="1" applyAlignment="1">
      <alignment vertical="top" wrapText="1"/>
    </xf>
    <xf numFmtId="0" fontId="5" fillId="0" borderId="0" xfId="0" applyFont="1" applyAlignment="1">
      <alignment vertical="top" wrapText="1"/>
    </xf>
    <xf numFmtId="0" fontId="4" fillId="0" borderId="13" xfId="0" applyFont="1" applyBorder="1" applyAlignment="1">
      <alignment vertical="top"/>
    </xf>
    <xf numFmtId="0" fontId="4" fillId="0" borderId="4" xfId="0" applyFont="1" applyBorder="1"/>
    <xf numFmtId="0" fontId="4" fillId="0" borderId="1" xfId="0" applyFont="1" applyBorder="1"/>
    <xf numFmtId="0" fontId="4" fillId="0" borderId="7" xfId="0" applyFont="1" applyBorder="1"/>
    <xf numFmtId="0" fontId="4" fillId="0" borderId="9" xfId="0" applyFont="1" applyBorder="1"/>
    <xf numFmtId="0" fontId="5" fillId="0" borderId="4" xfId="0" applyFont="1" applyBorder="1"/>
    <xf numFmtId="0" fontId="6" fillId="0" borderId="4" xfId="0" applyFont="1" applyBorder="1"/>
    <xf numFmtId="0" fontId="4" fillId="0" borderId="1" xfId="0" applyFont="1" applyBorder="1" applyAlignment="1">
      <alignment horizontal="left"/>
    </xf>
    <xf numFmtId="0" fontId="4" fillId="0" borderId="7" xfId="0" applyFont="1" applyBorder="1" applyAlignment="1">
      <alignment horizontal="left"/>
    </xf>
    <xf numFmtId="0" fontId="4" fillId="0" borderId="9" xfId="0" applyFont="1" applyBorder="1" applyAlignment="1">
      <alignment horizontal="left"/>
    </xf>
    <xf numFmtId="164" fontId="4" fillId="0" borderId="0" xfId="0" applyNumberFormat="1" applyFont="1"/>
    <xf numFmtId="164" fontId="4" fillId="7" borderId="1" xfId="0" applyNumberFormat="1" applyFont="1" applyFill="1" applyBorder="1"/>
    <xf numFmtId="164" fontId="4" fillId="7" borderId="7" xfId="0" applyNumberFormat="1" applyFont="1" applyFill="1" applyBorder="1"/>
    <xf numFmtId="164" fontId="4" fillId="7" borderId="9" xfId="0" applyNumberFormat="1" applyFont="1" applyFill="1" applyBorder="1"/>
    <xf numFmtId="0" fontId="4" fillId="0" borderId="14" xfId="0" applyFont="1" applyBorder="1" applyAlignment="1">
      <alignment horizontal="left" wrapText="1"/>
    </xf>
    <xf numFmtId="0" fontId="4" fillId="7" borderId="1" xfId="0" applyFont="1" applyFill="1" applyBorder="1" applyAlignment="1">
      <alignment horizontal="left"/>
    </xf>
    <xf numFmtId="7" fontId="4" fillId="0" borderId="1" xfId="0" applyNumberFormat="1" applyFont="1" applyBorder="1"/>
    <xf numFmtId="7" fontId="4" fillId="0" borderId="7" xfId="0" applyNumberFormat="1" applyFont="1" applyBorder="1"/>
    <xf numFmtId="7" fontId="4" fillId="0" borderId="12" xfId="0" applyNumberFormat="1" applyFont="1" applyBorder="1"/>
    <xf numFmtId="0" fontId="4" fillId="0" borderId="14" xfId="0" applyFont="1" applyBorder="1"/>
    <xf numFmtId="0" fontId="7" fillId="3" borderId="5" xfId="0" applyFont="1" applyFill="1" applyBorder="1"/>
    <xf numFmtId="0" fontId="7" fillId="3" borderId="6" xfId="0" applyFont="1" applyFill="1" applyBorder="1"/>
    <xf numFmtId="164" fontId="7" fillId="3" borderId="6" xfId="0" applyNumberFormat="1" applyFont="1" applyFill="1" applyBorder="1"/>
    <xf numFmtId="164" fontId="7" fillId="3" borderId="8" xfId="0" applyNumberFormat="1" applyFont="1" applyFill="1" applyBorder="1"/>
    <xf numFmtId="164" fontId="7" fillId="3" borderId="9" xfId="0" applyNumberFormat="1" applyFont="1" applyFill="1" applyBorder="1"/>
    <xf numFmtId="0" fontId="5" fillId="0" borderId="0" xfId="0" applyFont="1"/>
    <xf numFmtId="164" fontId="7" fillId="6" borderId="12" xfId="0" applyNumberFormat="1" applyFont="1" applyFill="1" applyBorder="1"/>
    <xf numFmtId="0" fontId="8" fillId="3" borderId="18" xfId="0" applyFont="1" applyFill="1" applyBorder="1"/>
    <xf numFmtId="0" fontId="4" fillId="0" borderId="1" xfId="0" applyFont="1" applyBorder="1" applyAlignment="1">
      <alignment vertical="top"/>
    </xf>
    <xf numFmtId="17" fontId="4" fillId="4" borderId="1" xfId="0" applyNumberFormat="1" applyFont="1" applyFill="1" applyBorder="1" applyAlignment="1">
      <alignment horizontal="center"/>
    </xf>
    <xf numFmtId="9" fontId="4" fillId="0" borderId="1" xfId="0" applyNumberFormat="1" applyFont="1" applyBorder="1" applyAlignment="1">
      <alignment horizontal="center"/>
    </xf>
    <xf numFmtId="9" fontId="4" fillId="0" borderId="7" xfId="0" applyNumberFormat="1" applyFont="1" applyBorder="1" applyAlignment="1">
      <alignment horizontal="center"/>
    </xf>
    <xf numFmtId="0" fontId="4" fillId="0" borderId="14" xfId="0" applyFont="1" applyBorder="1" applyAlignment="1">
      <alignment vertical="top" wrapText="1"/>
    </xf>
    <xf numFmtId="0" fontId="4" fillId="7" borderId="16" xfId="0" applyFont="1" applyFill="1" applyBorder="1" applyAlignment="1">
      <alignment vertical="top" wrapText="1"/>
    </xf>
    <xf numFmtId="0" fontId="4" fillId="0" borderId="17" xfId="0" applyFont="1" applyBorder="1"/>
    <xf numFmtId="0" fontId="2" fillId="3" borderId="6" xfId="0" applyFont="1" applyFill="1" applyBorder="1"/>
    <xf numFmtId="164" fontId="2" fillId="3" borderId="6" xfId="0" applyNumberFormat="1" applyFont="1" applyFill="1" applyBorder="1"/>
    <xf numFmtId="0" fontId="8" fillId="3" borderId="5" xfId="0" applyFont="1" applyFill="1" applyBorder="1"/>
    <xf numFmtId="0" fontId="5" fillId="0" borderId="9" xfId="0" applyFont="1" applyBorder="1"/>
    <xf numFmtId="0" fontId="4" fillId="4" borderId="9" xfId="0" applyFont="1" applyFill="1" applyBorder="1"/>
    <xf numFmtId="165" fontId="4" fillId="7" borderId="9" xfId="0" applyNumberFormat="1" applyFont="1" applyFill="1" applyBorder="1"/>
    <xf numFmtId="165" fontId="4" fillId="4" borderId="9" xfId="0" applyNumberFormat="1" applyFont="1" applyFill="1" applyBorder="1"/>
    <xf numFmtId="0" fontId="3" fillId="3" borderId="19" xfId="0" applyFont="1" applyFill="1" applyBorder="1"/>
    <xf numFmtId="164" fontId="3" fillId="3" borderId="20" xfId="0" applyNumberFormat="1" applyFont="1" applyFill="1" applyBorder="1"/>
    <xf numFmtId="164" fontId="3" fillId="3" borderId="21" xfId="0" applyNumberFormat="1" applyFont="1" applyFill="1" applyBorder="1"/>
    <xf numFmtId="0" fontId="2" fillId="0" borderId="0" xfId="0" quotePrefix="1" applyFont="1"/>
    <xf numFmtId="4" fontId="4" fillId="0" borderId="0" xfId="0" applyNumberFormat="1" applyFont="1"/>
    <xf numFmtId="0" fontId="4" fillId="3" borderId="1" xfId="0" applyFont="1" applyFill="1" applyBorder="1" applyAlignment="1">
      <alignment horizontal="center" vertical="center"/>
    </xf>
    <xf numFmtId="165" fontId="4" fillId="7" borderId="1" xfId="0" applyNumberFormat="1" applyFont="1" applyFill="1" applyBorder="1"/>
    <xf numFmtId="164" fontId="5" fillId="0" borderId="9" xfId="0" applyNumberFormat="1" applyFont="1" applyBorder="1"/>
    <xf numFmtId="164" fontId="5" fillId="6" borderId="9" xfId="0" applyNumberFormat="1" applyFont="1" applyFill="1" applyBorder="1"/>
    <xf numFmtId="0" fontId="9" fillId="2" borderId="11" xfId="0" applyFont="1" applyFill="1" applyBorder="1"/>
    <xf numFmtId="165" fontId="5" fillId="3" borderId="12" xfId="0" applyNumberFormat="1" applyFont="1" applyFill="1" applyBorder="1"/>
    <xf numFmtId="165" fontId="4" fillId="3" borderId="12" xfId="0" applyNumberFormat="1" applyFont="1" applyFill="1" applyBorder="1"/>
    <xf numFmtId="0" fontId="4" fillId="3" borderId="9" xfId="0" applyFont="1" applyFill="1" applyBorder="1"/>
    <xf numFmtId="164" fontId="5" fillId="3" borderId="9" xfId="0" applyNumberFormat="1" applyFont="1" applyFill="1" applyBorder="1"/>
    <xf numFmtId="0" fontId="1" fillId="5" borderId="0" xfId="0" applyFont="1" applyFill="1" applyAlignment="1">
      <alignment horizontal="left"/>
    </xf>
    <xf numFmtId="0" fontId="9" fillId="2" borderId="2" xfId="0" applyFont="1" applyFill="1" applyBorder="1"/>
    <xf numFmtId="0" fontId="9" fillId="2" borderId="15" xfId="0" applyFont="1" applyFill="1" applyBorder="1"/>
    <xf numFmtId="0" fontId="9" fillId="2" borderId="3" xfId="0" applyFont="1" applyFill="1" applyBorder="1"/>
    <xf numFmtId="0" fontId="4" fillId="0" borderId="1" xfId="0" applyFont="1" applyBorder="1" applyAlignment="1">
      <alignment horizontal="center"/>
    </xf>
    <xf numFmtId="1" fontId="4" fillId="7" borderId="1" xfId="0" applyNumberFormat="1" applyFont="1" applyFill="1" applyBorder="1" applyAlignment="1">
      <alignment horizontal="center"/>
    </xf>
    <xf numFmtId="0" fontId="10" fillId="3" borderId="1" xfId="0" applyFont="1" applyFill="1" applyBorder="1" applyAlignment="1">
      <alignment horizontal="center" vertical="top" wrapText="1"/>
    </xf>
    <xf numFmtId="0" fontId="10" fillId="0" borderId="4" xfId="0" applyFont="1" applyBorder="1"/>
    <xf numFmtId="0" fontId="13" fillId="2" borderId="10" xfId="0" applyFont="1" applyFill="1" applyBorder="1"/>
    <xf numFmtId="0" fontId="14" fillId="0" borderId="9" xfId="0" quotePrefix="1" applyFont="1" applyBorder="1"/>
    <xf numFmtId="0" fontId="12" fillId="7" borderId="0" xfId="0" applyFont="1" applyFill="1"/>
    <xf numFmtId="0" fontId="14" fillId="0" borderId="9" xfId="0" applyFont="1" applyBorder="1"/>
    <xf numFmtId="0" fontId="10" fillId="7" borderId="4" xfId="0" applyFont="1" applyFill="1" applyBorder="1"/>
    <xf numFmtId="0" fontId="4" fillId="7" borderId="4" xfId="0" applyFont="1" applyFill="1" applyBorder="1"/>
    <xf numFmtId="164" fontId="4" fillId="0" borderId="25" xfId="0" applyNumberFormat="1" applyFont="1" applyBorder="1"/>
    <xf numFmtId="164" fontId="5" fillId="6" borderId="26" xfId="0" applyNumberFormat="1" applyFont="1" applyFill="1" applyBorder="1"/>
    <xf numFmtId="0" fontId="15" fillId="3" borderId="5" xfId="0" applyFont="1" applyFill="1" applyBorder="1" applyAlignment="1">
      <alignment wrapText="1"/>
    </xf>
    <xf numFmtId="0" fontId="15" fillId="3" borderId="5" xfId="0" applyFont="1" applyFill="1" applyBorder="1"/>
    <xf numFmtId="0" fontId="16" fillId="4" borderId="9" xfId="0" applyFont="1" applyFill="1" applyBorder="1"/>
    <xf numFmtId="165" fontId="16" fillId="3" borderId="12" xfId="0" applyNumberFormat="1" applyFont="1" applyFill="1" applyBorder="1"/>
    <xf numFmtId="0" fontId="17" fillId="5" borderId="4" xfId="0" applyFont="1" applyFill="1" applyBorder="1" applyAlignment="1">
      <alignment wrapText="1"/>
    </xf>
    <xf numFmtId="0" fontId="4" fillId="0" borderId="4" xfId="0" applyFont="1" applyBorder="1" applyAlignment="1">
      <alignment horizontal="right"/>
    </xf>
    <xf numFmtId="0" fontId="10" fillId="0" borderId="4" xfId="0" applyFont="1" applyBorder="1" applyAlignment="1">
      <alignment horizontal="right"/>
    </xf>
    <xf numFmtId="0" fontId="4" fillId="3" borderId="9"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0" borderId="4" xfId="0" applyFont="1" applyBorder="1" applyAlignment="1">
      <alignment horizontal="left" vertical="center"/>
    </xf>
    <xf numFmtId="0" fontId="4" fillId="0" borderId="0" xfId="0" applyFont="1" applyAlignment="1">
      <alignment horizontal="left" vertical="center"/>
    </xf>
    <xf numFmtId="0" fontId="16" fillId="0" borderId="4" xfId="0" applyFont="1" applyBorder="1" applyAlignment="1">
      <alignment wrapText="1"/>
    </xf>
    <xf numFmtId="0" fontId="4" fillId="3" borderId="1" xfId="0" applyFont="1" applyFill="1" applyBorder="1" applyAlignment="1">
      <alignment horizontal="left" vertical="center"/>
    </xf>
    <xf numFmtId="0" fontId="12" fillId="0" borderId="30" xfId="0" applyFont="1" applyBorder="1" applyAlignment="1">
      <alignment horizontal="left" vertical="top" wrapText="1"/>
    </xf>
    <xf numFmtId="164" fontId="18" fillId="3" borderId="9" xfId="0" applyNumberFormat="1" applyFont="1" applyFill="1" applyBorder="1"/>
    <xf numFmtId="0" fontId="10" fillId="0" borderId="4" xfId="0" applyFont="1" applyBorder="1" applyAlignment="1">
      <alignment horizontal="left" vertical="center"/>
    </xf>
    <xf numFmtId="0" fontId="13" fillId="2" borderId="2" xfId="0" applyFont="1" applyFill="1" applyBorder="1"/>
    <xf numFmtId="164" fontId="10" fillId="7" borderId="1" xfId="0" applyNumberFormat="1" applyFont="1" applyFill="1" applyBorder="1"/>
    <xf numFmtId="0" fontId="4" fillId="7" borderId="4" xfId="0" quotePrefix="1" applyFont="1" applyFill="1" applyBorder="1"/>
    <xf numFmtId="0" fontId="19" fillId="0" borderId="0" xfId="0" applyFont="1"/>
    <xf numFmtId="3" fontId="4" fillId="7" borderId="1" xfId="0" applyNumberFormat="1" applyFont="1" applyFill="1" applyBorder="1" applyAlignment="1">
      <alignment horizontal="center"/>
    </xf>
    <xf numFmtId="3" fontId="4" fillId="7" borderId="7" xfId="0" applyNumberFormat="1" applyFont="1" applyFill="1" applyBorder="1" applyAlignment="1">
      <alignment horizontal="center"/>
    </xf>
    <xf numFmtId="0" fontId="12" fillId="0" borderId="0" xfId="0" applyFont="1" applyAlignment="1">
      <alignment horizontal="left"/>
    </xf>
    <xf numFmtId="0" fontId="8" fillId="0" borderId="0" xfId="0" applyFont="1"/>
    <xf numFmtId="0" fontId="7" fillId="6" borderId="18" xfId="0" applyFont="1" applyFill="1" applyBorder="1"/>
    <xf numFmtId="0" fontId="4" fillId="6" borderId="19" xfId="0" applyFont="1" applyFill="1" applyBorder="1"/>
    <xf numFmtId="164" fontId="5" fillId="6" borderId="19" xfId="0" applyNumberFormat="1" applyFont="1" applyFill="1" applyBorder="1"/>
    <xf numFmtId="0" fontId="1" fillId="7" borderId="7" xfId="0" applyFont="1" applyFill="1" applyBorder="1" applyAlignment="1">
      <alignment horizontal="left" vertical="top"/>
    </xf>
    <xf numFmtId="0" fontId="1" fillId="7" borderId="24" xfId="0" applyFont="1" applyFill="1" applyBorder="1" applyAlignment="1">
      <alignment horizontal="left" vertical="top"/>
    </xf>
    <xf numFmtId="0" fontId="10"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0"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4" fillId="0" borderId="14" xfId="0" quotePrefix="1" applyFont="1" applyBorder="1" applyAlignment="1">
      <alignment horizontal="left" wrapText="1"/>
    </xf>
    <xf numFmtId="0" fontId="10" fillId="0" borderId="14" xfId="0" applyFont="1" applyBorder="1" applyAlignment="1">
      <alignment horizontal="left" wrapText="1"/>
    </xf>
    <xf numFmtId="0" fontId="4" fillId="0" borderId="14" xfId="0" applyFont="1" applyBorder="1" applyAlignment="1">
      <alignment horizontal="left"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1085035</xdr:colOff>
      <xdr:row>0</xdr:row>
      <xdr:rowOff>-413</xdr:rowOff>
    </xdr:from>
    <xdr:to>
      <xdr:col>8</xdr:col>
      <xdr:colOff>208473</xdr:colOff>
      <xdr:row>2</xdr:row>
      <xdr:rowOff>117615</xdr:rowOff>
    </xdr:to>
    <xdr:pic>
      <xdr:nvPicPr>
        <xdr:cNvPr id="3" name="Afbeelding 1">
          <a:extLst>
            <a:ext uri="{FF2B5EF4-FFF2-40B4-BE49-F238E27FC236}">
              <a16:creationId xmlns:a16="http://schemas.microsoft.com/office/drawing/2014/main" id="{BC97A221-9795-F5EE-3F30-A4ECDE3B64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67235" y="-413"/>
          <a:ext cx="1455158" cy="447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C52A-F3D5-4A54-A894-13ED923B11E7}">
  <sheetPr codeName="Blad1"/>
  <dimension ref="A2:J74"/>
  <sheetViews>
    <sheetView showGridLines="0" tabSelected="1" topLeftCell="A32" zoomScale="115" zoomScaleNormal="115" workbookViewId="0">
      <selection activeCell="D36" sqref="D36"/>
    </sheetView>
  </sheetViews>
  <sheetFormatPr defaultColWidth="9.140625" defaultRowHeight="12.75" x14ac:dyDescent="0.2"/>
  <cols>
    <col min="1" max="1" width="60.140625" style="9" bestFit="1" customWidth="1"/>
    <col min="2" max="2" width="19.28515625" style="9" customWidth="1"/>
    <col min="3" max="4" width="16.42578125" style="9" customWidth="1"/>
    <col min="5" max="6" width="18.7109375" style="9" customWidth="1"/>
    <col min="7" max="7" width="17.7109375" style="9" bestFit="1" customWidth="1"/>
    <col min="8" max="8" width="16.28515625" style="9" bestFit="1" customWidth="1"/>
    <col min="9" max="9" width="16.28515625" style="9" customWidth="1"/>
    <col min="10" max="10" width="97.140625" style="9" customWidth="1"/>
    <col min="11" max="16384" width="9.140625" style="9"/>
  </cols>
  <sheetData>
    <row r="2" spans="1:10" x14ac:dyDescent="0.2">
      <c r="A2" s="110" t="s">
        <v>0</v>
      </c>
    </row>
    <row r="3" spans="1:10" x14ac:dyDescent="0.2">
      <c r="A3" s="1" t="s">
        <v>1</v>
      </c>
      <c r="B3" s="106"/>
    </row>
    <row r="5" spans="1:10" x14ac:dyDescent="0.2">
      <c r="A5" s="2" t="s">
        <v>2</v>
      </c>
      <c r="B5" s="114"/>
      <c r="C5" s="115"/>
      <c r="D5" s="115"/>
      <c r="E5" s="115"/>
      <c r="F5" s="115"/>
      <c r="G5" s="115"/>
      <c r="H5" s="115"/>
    </row>
    <row r="6" spans="1:10" x14ac:dyDescent="0.2">
      <c r="A6" s="1"/>
      <c r="B6" s="3"/>
      <c r="C6" s="3"/>
      <c r="D6" s="3"/>
      <c r="E6" s="3"/>
      <c r="F6" s="3"/>
      <c r="G6" s="3"/>
      <c r="H6" s="3"/>
    </row>
    <row r="7" spans="1:10" x14ac:dyDescent="0.2">
      <c r="A7" s="78" t="s">
        <v>3</v>
      </c>
      <c r="B7" s="4"/>
      <c r="C7" s="3"/>
      <c r="D7" s="3"/>
      <c r="E7" s="3"/>
      <c r="F7" s="3"/>
      <c r="G7" s="3"/>
      <c r="H7" s="3"/>
    </row>
    <row r="8" spans="1:10" ht="63.75" x14ac:dyDescent="0.2">
      <c r="A8" s="5" t="s">
        <v>4</v>
      </c>
      <c r="B8" s="5"/>
      <c r="C8" s="5"/>
      <c r="D8" s="5"/>
      <c r="E8" s="5"/>
      <c r="F8" s="5"/>
      <c r="G8" s="3"/>
      <c r="H8" s="3"/>
    </row>
    <row r="9" spans="1:10" x14ac:dyDescent="0.2">
      <c r="A9" s="1"/>
      <c r="B9" s="3"/>
      <c r="C9" s="3"/>
      <c r="D9" s="3"/>
      <c r="E9" s="3"/>
      <c r="F9" s="3"/>
      <c r="G9" s="3"/>
      <c r="H9" s="3"/>
    </row>
    <row r="10" spans="1:10" x14ac:dyDescent="0.2">
      <c r="A10" s="109" t="s">
        <v>5</v>
      </c>
      <c r="B10" s="68"/>
      <c r="C10" s="68"/>
      <c r="D10" s="68"/>
      <c r="E10" s="68"/>
      <c r="F10" s="68"/>
      <c r="G10" s="68"/>
      <c r="H10" s="68"/>
      <c r="I10" s="68"/>
    </row>
    <row r="11" spans="1:10" x14ac:dyDescent="0.2">
      <c r="A11" s="1"/>
      <c r="B11" s="3"/>
      <c r="C11" s="3"/>
      <c r="D11" s="3"/>
      <c r="E11" s="3"/>
      <c r="F11" s="3"/>
      <c r="G11" s="3"/>
      <c r="H11" s="3"/>
    </row>
    <row r="12" spans="1:10" ht="13.5" thickBot="1" x14ac:dyDescent="0.25"/>
    <row r="13" spans="1:10" ht="15" x14ac:dyDescent="0.2">
      <c r="A13" s="69" t="s">
        <v>6</v>
      </c>
      <c r="B13" s="69"/>
      <c r="C13" s="69"/>
      <c r="D13" s="69"/>
      <c r="E13" s="69"/>
      <c r="F13" s="69"/>
      <c r="G13" s="70"/>
      <c r="H13" s="70"/>
    </row>
    <row r="14" spans="1:10" ht="63.75" customHeight="1" x14ac:dyDescent="0.2">
      <c r="A14" s="10" t="s">
        <v>7</v>
      </c>
      <c r="B14" s="8" t="s">
        <v>8</v>
      </c>
      <c r="C14" s="8">
        <v>2025</v>
      </c>
      <c r="D14" s="8">
        <v>2026</v>
      </c>
      <c r="E14" s="6">
        <v>2027</v>
      </c>
      <c r="F14" s="6">
        <v>2028</v>
      </c>
      <c r="G14" s="7">
        <v>2029</v>
      </c>
      <c r="H14" s="7" t="s">
        <v>9</v>
      </c>
      <c r="I14" s="11"/>
      <c r="J14" s="12" t="s">
        <v>10</v>
      </c>
    </row>
    <row r="15" spans="1:10" x14ac:dyDescent="0.2">
      <c r="A15" s="13"/>
      <c r="B15" s="14"/>
      <c r="C15" s="14"/>
      <c r="D15" s="14"/>
      <c r="E15" s="15"/>
      <c r="F15" s="15"/>
      <c r="G15" s="16"/>
      <c r="H15" s="16"/>
      <c r="J15" s="122" t="s">
        <v>11</v>
      </c>
    </row>
    <row r="16" spans="1:10" x14ac:dyDescent="0.2">
      <c r="A16" s="17" t="s">
        <v>12</v>
      </c>
      <c r="B16" s="14"/>
      <c r="C16" s="14"/>
      <c r="D16" s="14"/>
      <c r="E16" s="15"/>
      <c r="F16" s="15"/>
      <c r="G16" s="16"/>
      <c r="H16" s="16"/>
      <c r="J16" s="122"/>
    </row>
    <row r="17" spans="1:10" x14ac:dyDescent="0.2">
      <c r="A17" s="18" t="s">
        <v>13</v>
      </c>
      <c r="B17" s="19"/>
      <c r="C17" s="19"/>
      <c r="D17" s="19"/>
      <c r="E17" s="20"/>
      <c r="F17" s="20"/>
      <c r="G17" s="21"/>
      <c r="H17" s="21"/>
      <c r="I17" s="22"/>
      <c r="J17" s="122"/>
    </row>
    <row r="18" spans="1:10" ht="14.45" customHeight="1" x14ac:dyDescent="0.2">
      <c r="A18" s="13" t="s">
        <v>14</v>
      </c>
      <c r="B18" s="72">
        <v>13</v>
      </c>
      <c r="C18" s="23"/>
      <c r="D18" s="23"/>
      <c r="E18" s="24"/>
      <c r="F18" s="24"/>
      <c r="G18" s="25"/>
      <c r="H18" s="25"/>
      <c r="I18" s="22"/>
      <c r="J18" s="123" t="s">
        <v>15</v>
      </c>
    </row>
    <row r="19" spans="1:10" x14ac:dyDescent="0.2">
      <c r="A19" s="13" t="s">
        <v>16</v>
      </c>
      <c r="B19" s="72">
        <v>1</v>
      </c>
      <c r="C19" s="23"/>
      <c r="D19" s="23"/>
      <c r="E19" s="24"/>
      <c r="F19" s="24"/>
      <c r="G19" s="25"/>
      <c r="H19" s="25"/>
      <c r="I19" s="22"/>
      <c r="J19" s="124"/>
    </row>
    <row r="20" spans="1:10" x14ac:dyDescent="0.2">
      <c r="A20" s="13"/>
      <c r="B20" s="19"/>
      <c r="C20" s="23"/>
      <c r="D20" s="23"/>
      <c r="E20" s="24"/>
      <c r="F20" s="24"/>
      <c r="G20" s="25"/>
      <c r="H20" s="25"/>
      <c r="I20" s="22"/>
      <c r="J20" s="124"/>
    </row>
    <row r="21" spans="1:10" ht="25.5" x14ac:dyDescent="0.2">
      <c r="A21" s="88" t="s">
        <v>17</v>
      </c>
      <c r="B21" s="19"/>
      <c r="C21" s="19"/>
      <c r="D21" s="19"/>
      <c r="E21" s="20"/>
      <c r="F21" s="20"/>
      <c r="G21" s="21"/>
      <c r="H21" s="21"/>
      <c r="I21" s="22"/>
      <c r="J21" s="124"/>
    </row>
    <row r="22" spans="1:10" x14ac:dyDescent="0.2">
      <c r="A22" s="81" t="s">
        <v>18</v>
      </c>
      <c r="B22" s="27"/>
      <c r="C22" s="23"/>
      <c r="D22" s="23"/>
      <c r="E22" s="24"/>
      <c r="F22" s="24"/>
      <c r="G22" s="25"/>
      <c r="H22" s="25"/>
      <c r="I22" s="22"/>
      <c r="J22" s="26"/>
    </row>
    <row r="23" spans="1:10" x14ac:dyDescent="0.2">
      <c r="A23" s="81" t="s">
        <v>18</v>
      </c>
      <c r="B23" s="27"/>
      <c r="C23" s="23"/>
      <c r="D23" s="23"/>
      <c r="E23" s="24"/>
      <c r="F23" s="24"/>
      <c r="G23" s="25"/>
      <c r="H23" s="25"/>
      <c r="I23" s="22"/>
      <c r="J23" s="26"/>
    </row>
    <row r="24" spans="1:10" x14ac:dyDescent="0.2">
      <c r="A24" s="81" t="s">
        <v>18</v>
      </c>
      <c r="B24" s="27"/>
      <c r="C24" s="23"/>
      <c r="D24" s="23"/>
      <c r="E24" s="24"/>
      <c r="F24" s="24"/>
      <c r="G24" s="25"/>
      <c r="H24" s="25"/>
      <c r="I24" s="22"/>
      <c r="J24" s="26"/>
    </row>
    <row r="25" spans="1:10" x14ac:dyDescent="0.2">
      <c r="A25" s="81" t="s">
        <v>18</v>
      </c>
      <c r="B25" s="27"/>
      <c r="C25" s="23"/>
      <c r="D25" s="23"/>
      <c r="E25" s="24"/>
      <c r="F25" s="24"/>
      <c r="G25" s="25"/>
      <c r="H25" s="25"/>
      <c r="I25" s="22"/>
      <c r="J25" s="26"/>
    </row>
    <row r="26" spans="1:10" x14ac:dyDescent="0.2">
      <c r="A26" s="81" t="s">
        <v>18</v>
      </c>
      <c r="B26" s="27"/>
      <c r="C26" s="23"/>
      <c r="D26" s="23"/>
      <c r="E26" s="24"/>
      <c r="F26" s="24"/>
      <c r="G26" s="25"/>
      <c r="H26" s="25"/>
      <c r="I26" s="22"/>
      <c r="J26" s="26"/>
    </row>
    <row r="27" spans="1:10" x14ac:dyDescent="0.2">
      <c r="A27" s="13"/>
      <c r="B27" s="14"/>
      <c r="C27" s="28"/>
      <c r="D27" s="28"/>
      <c r="E27" s="29"/>
      <c r="F27" s="29"/>
      <c r="G27" s="30"/>
      <c r="H27" s="30"/>
      <c r="I27" s="22"/>
      <c r="J27" s="31"/>
    </row>
    <row r="28" spans="1:10" s="37" customFormat="1" x14ac:dyDescent="0.2">
      <c r="A28" s="32" t="s">
        <v>19</v>
      </c>
      <c r="B28" s="33"/>
      <c r="C28" s="34">
        <f t="shared" ref="C28:H28" si="0">SUM(C15:C27)</f>
        <v>0</v>
      </c>
      <c r="D28" s="34">
        <f t="shared" si="0"/>
        <v>0</v>
      </c>
      <c r="E28" s="35">
        <f t="shared" si="0"/>
        <v>0</v>
      </c>
      <c r="F28" s="35">
        <f t="shared" si="0"/>
        <v>0</v>
      </c>
      <c r="G28" s="36">
        <f t="shared" si="0"/>
        <v>0</v>
      </c>
      <c r="H28" s="36">
        <f t="shared" si="0"/>
        <v>0</v>
      </c>
      <c r="I28" s="38">
        <f>SUM(C28:H28)</f>
        <v>0</v>
      </c>
    </row>
    <row r="29" spans="1:10" ht="15" customHeight="1" x14ac:dyDescent="0.2"/>
    <row r="30" spans="1:10" ht="15" x14ac:dyDescent="0.2">
      <c r="A30" s="76" t="s">
        <v>20</v>
      </c>
      <c r="B30" s="63"/>
      <c r="C30" s="63"/>
      <c r="D30" s="63"/>
      <c r="E30" s="63"/>
      <c r="F30" s="63"/>
      <c r="G30" s="63"/>
      <c r="H30" s="63"/>
    </row>
    <row r="31" spans="1:10" ht="38.25" x14ac:dyDescent="0.2">
      <c r="A31" s="93" t="s">
        <v>7</v>
      </c>
      <c r="B31" s="92" t="s">
        <v>21</v>
      </c>
      <c r="C31" s="92">
        <v>2025</v>
      </c>
      <c r="D31" s="92">
        <v>2026</v>
      </c>
      <c r="E31" s="94">
        <v>2027</v>
      </c>
      <c r="F31" s="94">
        <v>2028</v>
      </c>
      <c r="G31" s="95">
        <v>2029</v>
      </c>
      <c r="H31" s="7" t="s">
        <v>22</v>
      </c>
      <c r="J31" s="40" t="s">
        <v>23</v>
      </c>
    </row>
    <row r="32" spans="1:10" ht="14.45" customHeight="1" x14ac:dyDescent="0.2">
      <c r="A32" s="89" t="s">
        <v>24</v>
      </c>
      <c r="B32" s="14"/>
      <c r="C32" s="41" t="s">
        <v>25</v>
      </c>
      <c r="D32" s="41" t="s">
        <v>25</v>
      </c>
      <c r="E32" s="41" t="s">
        <v>26</v>
      </c>
      <c r="F32" s="41" t="s">
        <v>26</v>
      </c>
      <c r="G32" s="41" t="s">
        <v>26</v>
      </c>
      <c r="H32" s="41" t="s">
        <v>26</v>
      </c>
      <c r="J32" s="119" t="s">
        <v>27</v>
      </c>
    </row>
    <row r="33" spans="1:10" x14ac:dyDescent="0.2">
      <c r="A33" s="13"/>
      <c r="B33" s="14"/>
      <c r="C33" s="14"/>
      <c r="D33" s="14"/>
      <c r="E33" s="14"/>
      <c r="F33" s="14"/>
      <c r="G33" s="15"/>
      <c r="H33" s="15"/>
      <c r="J33" s="120"/>
    </row>
    <row r="34" spans="1:10" ht="18" customHeight="1" x14ac:dyDescent="0.2">
      <c r="A34" s="17" t="s">
        <v>28</v>
      </c>
      <c r="B34" s="14"/>
      <c r="C34" s="42"/>
      <c r="D34" s="42"/>
      <c r="E34" s="42"/>
      <c r="F34" s="42"/>
      <c r="G34" s="43"/>
      <c r="H34" s="43"/>
      <c r="J34" s="120"/>
    </row>
    <row r="35" spans="1:10" x14ac:dyDescent="0.2">
      <c r="A35" s="13" t="s">
        <v>29</v>
      </c>
      <c r="B35" s="23">
        <v>0</v>
      </c>
      <c r="C35" s="107"/>
      <c r="D35" s="107"/>
      <c r="E35" s="107"/>
      <c r="F35" s="107"/>
      <c r="G35" s="107"/>
      <c r="H35" s="107"/>
      <c r="J35" s="119" t="s">
        <v>30</v>
      </c>
    </row>
    <row r="36" spans="1:10" ht="13.5" thickBot="1" x14ac:dyDescent="0.25">
      <c r="A36" s="75" t="s">
        <v>31</v>
      </c>
      <c r="B36" s="23">
        <v>0</v>
      </c>
      <c r="C36" s="107"/>
      <c r="D36" s="107"/>
      <c r="E36" s="107"/>
      <c r="F36" s="107"/>
      <c r="G36" s="107"/>
      <c r="H36" s="107"/>
      <c r="J36" s="121"/>
    </row>
    <row r="37" spans="1:10" ht="13.5" thickBot="1" x14ac:dyDescent="0.25">
      <c r="A37" s="81" t="s">
        <v>18</v>
      </c>
      <c r="B37" s="23">
        <v>0</v>
      </c>
      <c r="C37" s="107"/>
      <c r="D37" s="107"/>
      <c r="E37" s="107"/>
      <c r="F37" s="107"/>
      <c r="G37" s="108"/>
      <c r="H37" s="108"/>
      <c r="J37" s="45"/>
    </row>
    <row r="38" spans="1:10" ht="15" customHeight="1" x14ac:dyDescent="0.2">
      <c r="A38" s="81" t="s">
        <v>18</v>
      </c>
      <c r="B38" s="23">
        <v>0</v>
      </c>
      <c r="C38" s="107"/>
      <c r="D38" s="107"/>
      <c r="E38" s="107"/>
      <c r="F38" s="107"/>
      <c r="G38" s="108"/>
      <c r="H38" s="108"/>
      <c r="J38" s="46"/>
    </row>
    <row r="40" spans="1:10" x14ac:dyDescent="0.2">
      <c r="A40" s="80" t="s">
        <v>32</v>
      </c>
      <c r="B40" s="104">
        <v>0</v>
      </c>
      <c r="C40" s="23">
        <f>$B40*12</f>
        <v>0</v>
      </c>
      <c r="D40" s="23">
        <f t="shared" ref="D40:H40" si="1">$B40*12</f>
        <v>0</v>
      </c>
      <c r="E40" s="23">
        <f t="shared" si="1"/>
        <v>0</v>
      </c>
      <c r="F40" s="23">
        <f t="shared" si="1"/>
        <v>0</v>
      </c>
      <c r="G40" s="23">
        <f t="shared" si="1"/>
        <v>0</v>
      </c>
      <c r="H40" s="23">
        <f t="shared" si="1"/>
        <v>0</v>
      </c>
      <c r="J40" s="44"/>
    </row>
    <row r="42" spans="1:10" ht="13.5" thickBot="1" x14ac:dyDescent="0.25">
      <c r="A42" s="32" t="s">
        <v>33</v>
      </c>
      <c r="B42" s="47"/>
      <c r="C42" s="34">
        <f>((C35*$B35)+(C36*$B36)+(C37*$B37)+(C38*$B38))*52+C40</f>
        <v>0</v>
      </c>
      <c r="D42" s="34">
        <f t="shared" ref="D42:H42" si="2">((D35*$B35)+(D36*$B36)+(D37*$B37)+(D38*$B38))*52+D40</f>
        <v>0</v>
      </c>
      <c r="E42" s="34">
        <f t="shared" si="2"/>
        <v>0</v>
      </c>
      <c r="F42" s="34">
        <f t="shared" si="2"/>
        <v>0</v>
      </c>
      <c r="G42" s="34">
        <f t="shared" si="2"/>
        <v>0</v>
      </c>
      <c r="H42" s="34">
        <f t="shared" si="2"/>
        <v>0</v>
      </c>
      <c r="I42" s="38">
        <f>SUM(C42:H42)</f>
        <v>0</v>
      </c>
    </row>
    <row r="44" spans="1:10" ht="15" x14ac:dyDescent="0.2">
      <c r="A44" s="76" t="s">
        <v>34</v>
      </c>
      <c r="B44" s="63"/>
      <c r="C44" s="63"/>
      <c r="D44" s="63"/>
      <c r="E44" s="63"/>
      <c r="F44" s="63"/>
      <c r="G44" s="63"/>
      <c r="H44" s="63"/>
    </row>
    <row r="45" spans="1:10" s="97" customFormat="1" ht="28.15" customHeight="1" x14ac:dyDescent="0.2">
      <c r="A45" s="91" t="s">
        <v>7</v>
      </c>
      <c r="B45" s="91" t="s">
        <v>35</v>
      </c>
      <c r="C45" s="95"/>
      <c r="D45" s="95"/>
      <c r="E45" s="95"/>
      <c r="F45" s="95"/>
      <c r="G45" s="95"/>
      <c r="H45" s="95"/>
      <c r="I45" s="9"/>
      <c r="J45" s="96" t="s">
        <v>36</v>
      </c>
    </row>
    <row r="46" spans="1:10" ht="14.45" customHeight="1" x14ac:dyDescent="0.2">
      <c r="A46" s="16"/>
      <c r="B46" s="16"/>
      <c r="C46" s="16"/>
      <c r="D46" s="16"/>
      <c r="E46" s="16"/>
      <c r="F46" s="16"/>
      <c r="G46" s="16"/>
      <c r="H46" s="16"/>
      <c r="J46" s="125" t="s">
        <v>37</v>
      </c>
    </row>
    <row r="47" spans="1:10" x14ac:dyDescent="0.2">
      <c r="A47" s="50" t="s">
        <v>38</v>
      </c>
      <c r="B47" s="16"/>
      <c r="C47" s="16"/>
      <c r="D47" s="16"/>
      <c r="E47" s="16"/>
      <c r="F47" s="16"/>
      <c r="G47" s="16"/>
      <c r="H47" s="16"/>
      <c r="J47" s="126"/>
    </row>
    <row r="48" spans="1:10" x14ac:dyDescent="0.2">
      <c r="A48" s="16" t="s">
        <v>39</v>
      </c>
      <c r="B48" s="52"/>
      <c r="C48" s="53"/>
      <c r="D48" s="53"/>
      <c r="E48" s="53"/>
      <c r="F48" s="53"/>
      <c r="G48" s="53"/>
      <c r="H48" s="53"/>
      <c r="J48" s="126"/>
    </row>
    <row r="49" spans="1:10" x14ac:dyDescent="0.2">
      <c r="A49" s="16" t="s">
        <v>40</v>
      </c>
      <c r="B49" s="52"/>
      <c r="C49" s="53"/>
      <c r="D49" s="53"/>
      <c r="E49" s="53"/>
      <c r="F49" s="53"/>
      <c r="G49" s="53"/>
      <c r="H49" s="53"/>
      <c r="J49" s="126"/>
    </row>
    <row r="50" spans="1:10" x14ac:dyDescent="0.2">
      <c r="A50" s="16"/>
      <c r="B50" s="52"/>
      <c r="C50" s="53"/>
      <c r="D50" s="53"/>
      <c r="E50" s="53"/>
      <c r="F50" s="53"/>
      <c r="G50" s="53"/>
      <c r="H50" s="53"/>
      <c r="J50" s="126"/>
    </row>
    <row r="51" spans="1:10" x14ac:dyDescent="0.2">
      <c r="A51" s="79" t="s">
        <v>41</v>
      </c>
      <c r="B51" s="51"/>
      <c r="C51" s="86"/>
      <c r="D51" s="53"/>
      <c r="E51" s="53"/>
      <c r="F51" s="53"/>
      <c r="G51" s="53"/>
      <c r="H51" s="53"/>
      <c r="J51" s="126"/>
    </row>
    <row r="52" spans="1:10" x14ac:dyDescent="0.2">
      <c r="A52" s="77" t="s">
        <v>42</v>
      </c>
      <c r="B52" s="52"/>
      <c r="C52" s="53"/>
      <c r="D52" s="53"/>
      <c r="E52" s="53"/>
      <c r="F52" s="53"/>
      <c r="G52" s="53"/>
      <c r="H52" s="53"/>
      <c r="J52" s="126"/>
    </row>
    <row r="53" spans="1:10" x14ac:dyDescent="0.2">
      <c r="A53" s="81" t="s">
        <v>18</v>
      </c>
      <c r="B53" s="52"/>
      <c r="C53" s="53"/>
      <c r="D53" s="53"/>
      <c r="E53" s="53"/>
      <c r="F53" s="53"/>
      <c r="G53" s="53"/>
      <c r="H53" s="53"/>
      <c r="J53" s="126"/>
    </row>
    <row r="54" spans="1:10" x14ac:dyDescent="0.2">
      <c r="A54" s="81" t="s">
        <v>18</v>
      </c>
      <c r="B54" s="52"/>
      <c r="C54" s="53"/>
      <c r="D54" s="53"/>
      <c r="E54" s="53"/>
      <c r="F54" s="53"/>
      <c r="G54" s="53"/>
      <c r="H54" s="53"/>
      <c r="J54" s="126"/>
    </row>
    <row r="55" spans="1:10" ht="13.5" thickBot="1" x14ac:dyDescent="0.25">
      <c r="A55" s="32" t="s">
        <v>43</v>
      </c>
      <c r="B55" s="64"/>
      <c r="C55" s="87"/>
      <c r="D55" s="64"/>
      <c r="E55" s="65"/>
      <c r="F55" s="65"/>
      <c r="G55" s="65"/>
      <c r="H55" s="65"/>
      <c r="J55" s="100" t="s">
        <v>44</v>
      </c>
    </row>
    <row r="56" spans="1:10" ht="13.5" thickBot="1" x14ac:dyDescent="0.25">
      <c r="A56" s="49" t="s">
        <v>45</v>
      </c>
      <c r="B56" s="54"/>
      <c r="C56" s="55"/>
      <c r="D56" s="55"/>
      <c r="E56" s="55"/>
      <c r="F56" s="55"/>
      <c r="G56" s="56"/>
      <c r="H56" s="56"/>
      <c r="I56" s="101">
        <v>10000</v>
      </c>
      <c r="J56" s="22"/>
    </row>
    <row r="57" spans="1:10" ht="13.5" thickBot="1" x14ac:dyDescent="0.25">
      <c r="A57" s="57"/>
      <c r="C57" s="22"/>
      <c r="D57" s="22"/>
      <c r="E57" s="58"/>
      <c r="F57" s="58"/>
      <c r="G57" s="58"/>
      <c r="H57" s="58"/>
      <c r="I57" s="58"/>
      <c r="J57" s="5"/>
    </row>
    <row r="58" spans="1:10" ht="15.75" thickBot="1" x14ac:dyDescent="0.25">
      <c r="A58" s="103" t="s">
        <v>46</v>
      </c>
      <c r="B58" s="71"/>
      <c r="C58" s="71"/>
      <c r="D58" s="71"/>
      <c r="E58" s="71"/>
      <c r="F58" s="71"/>
      <c r="G58" s="71"/>
      <c r="H58" s="71"/>
      <c r="I58" s="58"/>
      <c r="J58" s="102" t="s">
        <v>47</v>
      </c>
    </row>
    <row r="59" spans="1:10" ht="24.6" customHeight="1" x14ac:dyDescent="0.2">
      <c r="A59" s="98" t="s">
        <v>48</v>
      </c>
      <c r="B59" s="99" t="s">
        <v>21</v>
      </c>
      <c r="C59" s="92">
        <v>2025</v>
      </c>
      <c r="D59" s="92">
        <v>2026</v>
      </c>
      <c r="E59" s="6"/>
      <c r="F59" s="6"/>
      <c r="G59" s="7"/>
      <c r="H59" s="7"/>
      <c r="I59" s="58"/>
      <c r="J59" s="116" t="s">
        <v>49</v>
      </c>
    </row>
    <row r="60" spans="1:10" x14ac:dyDescent="0.2">
      <c r="A60" s="90" t="s">
        <v>50</v>
      </c>
      <c r="B60" s="59"/>
      <c r="C60" s="74" t="s">
        <v>51</v>
      </c>
      <c r="D60" s="74" t="s">
        <v>52</v>
      </c>
      <c r="E60" s="8"/>
      <c r="F60" s="8"/>
      <c r="G60" s="8"/>
      <c r="H60" s="8"/>
      <c r="I60" s="82"/>
      <c r="J60" s="117"/>
    </row>
    <row r="61" spans="1:10" x14ac:dyDescent="0.2">
      <c r="A61" s="16" t="s">
        <v>39</v>
      </c>
      <c r="B61" s="60">
        <v>0</v>
      </c>
      <c r="C61" s="73"/>
      <c r="D61" s="73"/>
      <c r="E61" s="53"/>
      <c r="F61" s="53"/>
      <c r="G61" s="53"/>
      <c r="H61" s="53"/>
      <c r="I61" s="82"/>
      <c r="J61" s="117"/>
    </row>
    <row r="62" spans="1:10" x14ac:dyDescent="0.2">
      <c r="A62" s="75" t="s">
        <v>53</v>
      </c>
      <c r="B62" s="60">
        <v>0</v>
      </c>
      <c r="C62" s="73"/>
      <c r="D62" s="73"/>
      <c r="E62" s="53"/>
      <c r="F62" s="53"/>
      <c r="G62" s="53"/>
      <c r="H62" s="53"/>
      <c r="I62" s="82"/>
      <c r="J62" s="117"/>
    </row>
    <row r="63" spans="1:10" x14ac:dyDescent="0.2">
      <c r="A63" s="75" t="s">
        <v>54</v>
      </c>
      <c r="B63" s="60">
        <v>0</v>
      </c>
      <c r="C63" s="73"/>
      <c r="D63" s="73"/>
      <c r="E63" s="86"/>
      <c r="F63" s="86"/>
      <c r="G63" s="86"/>
      <c r="H63" s="86"/>
      <c r="I63" s="82"/>
      <c r="J63" s="117"/>
    </row>
    <row r="64" spans="1:10" x14ac:dyDescent="0.2">
      <c r="A64" s="75" t="s">
        <v>55</v>
      </c>
      <c r="B64" s="60">
        <v>0</v>
      </c>
      <c r="C64" s="73"/>
      <c r="D64" s="73"/>
      <c r="E64" s="53"/>
      <c r="F64" s="53"/>
      <c r="G64" s="53"/>
      <c r="H64" s="53"/>
      <c r="I64" s="82"/>
      <c r="J64" s="117"/>
    </row>
    <row r="65" spans="1:10" x14ac:dyDescent="0.2">
      <c r="A65" s="105" t="s">
        <v>18</v>
      </c>
      <c r="B65" s="60">
        <v>0</v>
      </c>
      <c r="C65" s="73"/>
      <c r="D65" s="73"/>
      <c r="E65" s="53"/>
      <c r="F65" s="53"/>
      <c r="G65" s="53"/>
      <c r="H65" s="53"/>
      <c r="I65" s="82"/>
      <c r="J65" s="117"/>
    </row>
    <row r="66" spans="1:10" ht="13.5" thickBot="1" x14ac:dyDescent="0.25">
      <c r="A66" s="32" t="s">
        <v>56</v>
      </c>
      <c r="B66" s="48"/>
      <c r="C66" s="34">
        <f>((C61*$B61)+(C62*$B62)+(C63*$B63)+(C64*$B64)+(C65*$B65))*26</f>
        <v>0</v>
      </c>
      <c r="D66" s="34">
        <f>((D61*$B61)+(D62*$B62)+(D63*$B63)+(D64*$B64)+(D65*$B65))*26</f>
        <v>0</v>
      </c>
      <c r="E66" s="34"/>
      <c r="F66" s="34"/>
      <c r="G66" s="34"/>
      <c r="H66" s="35"/>
      <c r="I66" s="83">
        <f>SUM(C66:H66)</f>
        <v>0</v>
      </c>
      <c r="J66" s="118"/>
    </row>
    <row r="68" spans="1:10" ht="26.25" thickBot="1" x14ac:dyDescent="0.25">
      <c r="A68" s="84" t="s">
        <v>57</v>
      </c>
      <c r="B68" s="66"/>
      <c r="C68" s="67">
        <f t="shared" ref="C68:H68" si="3">C28+C42</f>
        <v>0</v>
      </c>
      <c r="D68" s="67">
        <f t="shared" si="3"/>
        <v>0</v>
      </c>
      <c r="E68" s="67">
        <f t="shared" si="3"/>
        <v>0</v>
      </c>
      <c r="F68" s="67">
        <f t="shared" si="3"/>
        <v>0</v>
      </c>
      <c r="G68" s="67">
        <f t="shared" si="3"/>
        <v>0</v>
      </c>
      <c r="H68" s="67">
        <f t="shared" si="3"/>
        <v>0</v>
      </c>
      <c r="I68" s="62">
        <f>SUM(C68:H68)</f>
        <v>0</v>
      </c>
    </row>
    <row r="69" spans="1:10" x14ac:dyDescent="0.2">
      <c r="A69" s="32" t="s">
        <v>58</v>
      </c>
      <c r="B69" s="66"/>
      <c r="C69" s="67">
        <f>C66</f>
        <v>0</v>
      </c>
      <c r="D69" s="67">
        <f t="shared" ref="D69" si="4">D66</f>
        <v>0</v>
      </c>
      <c r="E69" s="67"/>
      <c r="F69" s="67"/>
      <c r="G69" s="67"/>
      <c r="H69" s="67"/>
      <c r="I69" s="62">
        <f>SUM(C69:H69)</f>
        <v>0</v>
      </c>
    </row>
    <row r="70" spans="1:10" x14ac:dyDescent="0.2">
      <c r="A70" s="111" t="s">
        <v>59</v>
      </c>
      <c r="B70" s="112"/>
      <c r="C70" s="113"/>
      <c r="D70" s="113"/>
      <c r="E70" s="113"/>
      <c r="F70" s="113"/>
      <c r="G70" s="113"/>
      <c r="H70" s="113"/>
      <c r="I70" s="62">
        <f>SUM(I68:I69)</f>
        <v>0</v>
      </c>
    </row>
    <row r="71" spans="1:10" x14ac:dyDescent="0.2">
      <c r="A71" s="39" t="s">
        <v>60</v>
      </c>
      <c r="B71" s="54"/>
      <c r="C71" s="54"/>
      <c r="D71" s="55"/>
      <c r="E71" s="55"/>
      <c r="F71" s="55"/>
      <c r="G71" s="56"/>
      <c r="H71" s="56"/>
      <c r="I71" s="101">
        <v>436467</v>
      </c>
    </row>
    <row r="72" spans="1:10" x14ac:dyDescent="0.2">
      <c r="B72" s="16"/>
      <c r="C72" s="16"/>
      <c r="D72" s="16"/>
      <c r="E72" s="16"/>
      <c r="F72" s="16"/>
      <c r="G72" s="16"/>
      <c r="H72" s="16"/>
      <c r="I72" s="61"/>
    </row>
    <row r="73" spans="1:10" ht="13.5" thickBot="1" x14ac:dyDescent="0.25">
      <c r="A73" s="85" t="s">
        <v>61</v>
      </c>
      <c r="B73" s="67">
        <f>B55</f>
        <v>0</v>
      </c>
      <c r="C73" s="67"/>
      <c r="D73" s="67"/>
      <c r="E73" s="67"/>
      <c r="F73" s="67"/>
      <c r="G73" s="67"/>
      <c r="H73" s="67"/>
      <c r="I73" s="67">
        <f>B73</f>
        <v>0</v>
      </c>
    </row>
    <row r="74" spans="1:10" x14ac:dyDescent="0.2">
      <c r="C74" s="22"/>
      <c r="D74" s="22"/>
    </row>
  </sheetData>
  <mergeCells count="7">
    <mergeCell ref="B5:H5"/>
    <mergeCell ref="J59:J66"/>
    <mergeCell ref="J32:J34"/>
    <mergeCell ref="J35:J36"/>
    <mergeCell ref="J15:J17"/>
    <mergeCell ref="J18:J21"/>
    <mergeCell ref="J46:J54"/>
  </mergeCells>
  <phoneticPr fontId="11" type="noConversion"/>
  <pageMargins left="0.7" right="0.7"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ECCB3-F802-4787-A1D7-BE7D4EE4E3D8}">
  <dimension ref="A1"/>
  <sheetViews>
    <sheetView workbookViewId="0">
      <selection activeCell="G13" sqref="G13"/>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B09940D689B48A708835E498A98D0" ma:contentTypeVersion="6" ma:contentTypeDescription="Een nieuw document maken." ma:contentTypeScope="" ma:versionID="1382c407e71af789b7994c4516997be3">
  <xsd:schema xmlns:xsd="http://www.w3.org/2001/XMLSchema" xmlns:xs="http://www.w3.org/2001/XMLSchema" xmlns:p="http://schemas.microsoft.com/office/2006/metadata/properties" xmlns:ns2="3ebe3e83-52fa-473f-a859-df443d068ed8" xmlns:ns3="fa6323f7-c2f6-40fb-9128-91d4805e7063" targetNamespace="http://schemas.microsoft.com/office/2006/metadata/properties" ma:root="true" ma:fieldsID="23dd9431036170b95ddcb2a333070c53" ns2:_="" ns3:_="">
    <xsd:import namespace="3ebe3e83-52fa-473f-a859-df443d068ed8"/>
    <xsd:import namespace="fa6323f7-c2f6-40fb-9128-91d4805e7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e3e83-52fa-473f-a859-df443d068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6323f7-c2f6-40fb-9128-91d4805e706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01683B-9E7B-47A4-8216-4D1D6FB7F1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e3e83-52fa-473f-a859-df443d068ed8"/>
    <ds:schemaRef ds:uri="fa6323f7-c2f6-40fb-9128-91d4805e7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65AB48-CDC1-4012-9A59-CA3723A1560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48AF31C-3D0B-4CBE-B619-A0ED70BC9059}">
  <ds:schemaRefs>
    <ds:schemaRef ds:uri="http://schemas.microsoft.com/sharepoint/v3/contenttype/forms"/>
  </ds:schemaRefs>
</ds:datastoreItem>
</file>

<file path=docMetadata/LabelInfo.xml><?xml version="1.0" encoding="utf-8"?>
<clbl:labelList xmlns:clbl="http://schemas.microsoft.com/office/2020/mipLabelMetadata">
  <clbl:label id="{16c7ace5-9385-43e6-b135-bd8a5bf009fb}" enabled="1" method="Standard" siteId="{97e42b84-6c80-487e-ad84-9d49dc837bb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Schriever, A.W. (Annemiek), wow</dc:creator>
  <cp:keywords/>
  <dc:description/>
  <cp:lastModifiedBy>Edwin Verdonk</cp:lastModifiedBy>
  <cp:revision/>
  <dcterms:created xsi:type="dcterms:W3CDTF">2024-03-22T10:35:30Z</dcterms:created>
  <dcterms:modified xsi:type="dcterms:W3CDTF">2024-07-19T08:57:01Z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0x010100ED8B09940D689B48A708835E498A98D0</vt:lpwstr>
  </property>
  <property fmtid="{D5CDD505-2E9C-101B-9397-08002B2CF9AE}" pid="3" name="MediaServiceImageTags">
    <vt:lpwstr/>
  </property>
</Properties>
</file>