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RGER\Wmo 2015\Hulpmiddelen\Hulpmiddelen HMS BLD HLM\06. Nota van inlichtingen\2e NvI\"/>
    </mc:Choice>
  </mc:AlternateContent>
  <xr:revisionPtr revIDLastSave="0" documentId="8_{604D9597-3F7B-4C83-AD1D-F9B4F9B52A43}" xr6:coauthVersionLast="47" xr6:coauthVersionMax="47" xr10:uidLastSave="{00000000-0000-0000-0000-000000000000}"/>
  <workbookProtection workbookAlgorithmName="SHA-512" workbookHashValue="di0b5STZLlEGN9c89ukSbSDfTI66RPIrNc2KRx7aPLyhELlZ1cybzEj6DRfuA/FTFP40R0GTKZwKHphGsmBgZQ==" workbookSaltValue="hA4q5Y0Idz5Yr5B1HL+R1Q==" workbookSpinCount="100000" lockStructure="1"/>
  <bookViews>
    <workbookView xWindow="-120" yWindow="-120" windowWidth="29040" windowHeight="15840" activeTab="2" xr2:uid="{33A063AF-BF20-4D1C-AC24-60BCE46BDBAA}"/>
  </bookViews>
  <sheets>
    <sheet name="1. Bedrijfsgegevens" sheetId="1" r:id="rId1"/>
    <sheet name="2. Categorieindeling" sheetId="3" r:id="rId2"/>
    <sheet name="3. Tarievenblad 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68" i="2"/>
  <c r="E69" i="2"/>
  <c r="E74" i="2" s="1"/>
  <c r="E70" i="2"/>
  <c r="E71" i="2"/>
  <c r="E67" i="2"/>
  <c r="E60" i="2"/>
  <c r="E61" i="2"/>
  <c r="E59" i="2"/>
  <c r="E56" i="2"/>
  <c r="E55" i="2"/>
  <c r="E52" i="2"/>
  <c r="E49" i="2"/>
  <c r="E48" i="2"/>
  <c r="E25" i="2"/>
  <c r="E12" i="2"/>
  <c r="E13" i="2"/>
  <c r="E14" i="2"/>
  <c r="E17" i="2"/>
  <c r="E18" i="2"/>
  <c r="E21" i="2"/>
  <c r="E24" i="2"/>
  <c r="E28" i="2"/>
  <c r="E29" i="2"/>
  <c r="E30" i="2"/>
  <c r="E31" i="2"/>
  <c r="E34" i="2"/>
  <c r="E35" i="2"/>
  <c r="E36" i="2"/>
  <c r="E37" i="2"/>
  <c r="E40" i="2"/>
  <c r="E41" i="2"/>
  <c r="E44" i="2"/>
  <c r="E45" i="2"/>
  <c r="E4" i="2"/>
  <c r="E5" i="2"/>
  <c r="E6" i="2"/>
  <c r="E8" i="2"/>
  <c r="E9" i="2"/>
  <c r="E3" i="2"/>
</calcChain>
</file>

<file path=xl/sharedStrings.xml><?xml version="1.0" encoding="utf-8"?>
<sst xmlns="http://schemas.openxmlformats.org/spreadsheetml/2006/main" count="541" uniqueCount="296">
  <si>
    <t>Offerteaanvraag Wmo-hulpmiddelen gemeenten Zuid-Kennemerland 2024</t>
  </si>
  <si>
    <t>Gemeenten Bloemendaal, Haarlem, Heemstede en Zandvoort</t>
  </si>
  <si>
    <t xml:space="preserve"> Handelsnaam</t>
  </si>
  <si>
    <t>&lt;bedrijfsnaam&gt;</t>
  </si>
  <si>
    <t xml:space="preserve"> Contactpersoon</t>
  </si>
  <si>
    <t>&lt;naam&gt;</t>
  </si>
  <si>
    <t xml:space="preserve"> Telefoonnummer</t>
  </si>
  <si>
    <t>&lt;telefoonnummer&gt;</t>
  </si>
  <si>
    <t xml:space="preserve"> Datum ingevuld</t>
  </si>
  <si>
    <t>&lt;datum&gt;</t>
  </si>
  <si>
    <t>dd-mnd-jj</t>
  </si>
  <si>
    <t>- Alle prijzen exclusief BTW invullen.</t>
  </si>
  <si>
    <t>- U dient de grijze vlakken in te vullen.</t>
  </si>
  <si>
    <t>- Daar waar geen prijzen zijn ingevuld zullen wij dit lezen als prijs is 0,--</t>
  </si>
  <si>
    <t>Categorie 1</t>
  </si>
  <si>
    <t>rolstoelen</t>
  </si>
  <si>
    <t>Cat. 1a</t>
  </si>
  <si>
    <t>handbewogen rolstoelen voor incidenteel/kortdurend gebruik</t>
  </si>
  <si>
    <t>Gebruiksdoel</t>
  </si>
  <si>
    <t>Incidenteel gebruik/korte gebruiksduur</t>
  </si>
  <si>
    <t>Omgeving</t>
  </si>
  <si>
    <t>Binnen/buiten</t>
  </si>
  <si>
    <t>Verplaatsen</t>
  </si>
  <si>
    <t>De gebruiker kan zelf rijden maar zal regelmatig geduwd worden</t>
  </si>
  <si>
    <t>Zithouding</t>
  </si>
  <si>
    <t>Niet instelbaar</t>
  </si>
  <si>
    <t xml:space="preserve">Meeneembaarheid </t>
  </si>
  <si>
    <t>Opvouwbaar en te verkleinen</t>
  </si>
  <si>
    <t>Cat. 1b</t>
  </si>
  <si>
    <t>handbewogen rolstoel voor (semi-) permanent/actief gebruik</t>
  </si>
  <si>
    <t>Dagelijks gebruik, zelfstandige uitvoer ADL activiteiten. Nadruk op zit- en rijeigenschappen.</t>
  </si>
  <si>
    <t>De gebruiker kan zelf rijden maar kan geduwd worden</t>
  </si>
  <si>
    <t>Instelbaar</t>
  </si>
  <si>
    <t>Mogelijkheid tot opvouwbaar en verkleinen. Tevens geschikt om veilig vervoerd te worden in daartoe uitgeruste voertuigen.</t>
  </si>
  <si>
    <t>Cat. 1c</t>
  </si>
  <si>
    <t>handbewogen rolstoel vast frame</t>
  </si>
  <si>
    <t>Dagelijks intensief gebruik, nadruk op zit- en rijeigenschappen. Actieve deelname aan dagelijkse activiteiten</t>
  </si>
  <si>
    <t>Te verkleinen</t>
  </si>
  <si>
    <t>Cat. 1d</t>
  </si>
  <si>
    <t>handbewogen rolstoel voor continu passief gebruik</t>
  </si>
  <si>
    <t>Lange aaneengesloten gebruiksduur, overname zelfzorg door derden, nadruk op ziteigenschappen en comfort</t>
  </si>
  <si>
    <t>Gebruiker wordt hoofdzakelijk geduwd</t>
  </si>
  <si>
    <t>Permanent instelbaar en kantelbaar</t>
  </si>
  <si>
    <t>Niet verkleinbaar, geschikt om veilig vervoerd te worden.</t>
  </si>
  <si>
    <t>Cat. 1e</t>
  </si>
  <si>
    <t>complexe handbewogen rolstoel</t>
  </si>
  <si>
    <t>Rolstoel met op maat gemaakte aanpassingen die niet standaard in de catalogus als optie leverbaar zijn. Bijvoorbeeld: (1) specifieke vorm of materiaal frame en (2) hele afwijkende maatvoering buiten de catalogus.</t>
  </si>
  <si>
    <t>Cat. 1f</t>
  </si>
  <si>
    <t xml:space="preserve">elektrische hulpaandrijving voor gebruiker </t>
  </si>
  <si>
    <t>Dagelijks gebruik, ter ondersteuning van gebruiker bij het voortbewegen van de rolstoel</t>
  </si>
  <si>
    <t>Binnen- en buitenshuis</t>
  </si>
  <si>
    <t>Elektrische aandrijving</t>
  </si>
  <si>
    <t>Niet van toepassing</t>
  </si>
  <si>
    <t>Aan- en afkoppelbaar van rolstoel</t>
  </si>
  <si>
    <t>Cat. 1g</t>
  </si>
  <si>
    <t>elektrische duwondersteuning voor begeleider</t>
  </si>
  <si>
    <t>Dagelijks gebruik, ter ondersteuning van derden bij het voortduwen van de rolstoel</t>
  </si>
  <si>
    <t>Categorie 2</t>
  </si>
  <si>
    <t>elektrische rolstoelen</t>
  </si>
  <si>
    <t>Cat. 2a</t>
  </si>
  <si>
    <t>elektrische rolstoel voor (semi-) permanent gebruik, in en om het huis</t>
  </si>
  <si>
    <t>Dagelijks gebruik binnen- en buitenshuis, nadruk op ziteigenschappen, wendbaarheid en algemeen dagelijkse handelingen/activiteiten</t>
  </si>
  <si>
    <t>Hoofdzakelijk binnenshuis maar ook kleine afstanden buitenshuis</t>
  </si>
  <si>
    <t>Elektrische aandrijving en besturing</t>
  </si>
  <si>
    <t>Zithouding modulair aanpasbaar, diverse instelmogelijkheden (zo nodig elektrisch bediend)</t>
  </si>
  <si>
    <t>Geschikt om veilig vervoerd te worden in daartoe uitgeruste voertuigen. Rolstoel niet demontabel</t>
  </si>
  <si>
    <t>Cat. 2b</t>
  </si>
  <si>
    <t>elektrische rolstoel voor (semi-) permanent gebruik, binnen/buiten</t>
  </si>
  <si>
    <t>Dagelijks gebruik binnen- en buitenshuis of alleen buitenshuis, gedurende meerdere uren per dag, nadruk op ziteigenschappen en algemeen dagelijkse handelingen/ activiteiten, zo nodig compact en wendbaar, stabiel en comfortabel bij langere afstanden en hogere snelheden</t>
  </si>
  <si>
    <t>Binnen- en buitenshuis of alleen buitenshuis</t>
  </si>
  <si>
    <t>Geschikt om veilig vervoerd te worden in daartoe uitgeruste voertuigen.</t>
  </si>
  <si>
    <t>Cat. 2c</t>
  </si>
  <si>
    <t>complexe elektrische rolstoel en plug en play rolstoel</t>
  </si>
  <si>
    <t>Rolstoel met op maat gemaakte aanpassingen (orthese niet meegerekend) die niet standaard als optie binnen de catalogus leverbaar zijn. Bijvoorbeeld: - specifieke besturing als voetbediening/ specifieke kinbesturing - elektrisch verstelbare hoofdsteun - ademondersteuning. Rolstoel voor intensief gebruik, snel aanpasbaar en inzetbaar op snelle achteruitgang in functioneren (b.v. bij ALS).</t>
  </si>
  <si>
    <t>Categorie 3</t>
  </si>
  <si>
    <t>kinderrolstoelen</t>
  </si>
  <si>
    <t>Cat. 3a</t>
  </si>
  <si>
    <t>kinderrolstoel handbewogen</t>
  </si>
  <si>
    <t>De gebruiker is zelfstandig in staat de rolstoel voort te bewegen</t>
  </si>
  <si>
    <t>Gebruiker rijdt zelf maar kan ook geduwd worden</t>
  </si>
  <si>
    <t>De zithouding is instelbaar, c.q. verstelbaar</t>
  </si>
  <si>
    <t>Indien mogelijk opvouwbaar en/of verkleinbaar</t>
  </si>
  <si>
    <t>Cat. 3b</t>
  </si>
  <si>
    <t xml:space="preserve">elektrische kinderrolstoel </t>
  </si>
  <si>
    <t>Betreft dagelijks gebruik gedurende langere tijd. Vanwege binnenshuis gebruik is het een compacte, goed wendbare stoel waarmee ook langere afstanden kunnen worden afgelegd.</t>
  </si>
  <si>
    <t>De zithouding is instelbaar, c.q. verstelbaar en er zijn veel standaard modulaire aanpassingen leverbaar om de zithouding te optimaliseren</t>
  </si>
  <si>
    <t>Geschikt om veilig vervoer te worden in daartoe uitgeruste voertuigen</t>
  </si>
  <si>
    <t>Categorie 4</t>
  </si>
  <si>
    <t>rug- / zitorthese</t>
  </si>
  <si>
    <t>Categorie 5 t/m 10</t>
  </si>
  <si>
    <t>vervoer</t>
  </si>
  <si>
    <t>Cat. 5a</t>
  </si>
  <si>
    <t>scootmobielen voor gebruik buiten in de woonomgeving</t>
  </si>
  <si>
    <t>Buitenshuis en in ruim toegankelijke gebouwen</t>
  </si>
  <si>
    <t>Elektrische aandrijving en bediening</t>
  </si>
  <si>
    <t>Zithouding is beperkt instelbaar, zwaardere vering mogelijk</t>
  </si>
  <si>
    <t>Geschikt om veilig vervoerd te worden in daartoe uitgeruste voertuigen</t>
  </si>
  <si>
    <t>Cat. 5b</t>
  </si>
  <si>
    <t>scootmobielen voor buiten en intensief gebruik</t>
  </si>
  <si>
    <t>Cat. 6a</t>
  </si>
  <si>
    <t>driewielfiets volwassenen</t>
  </si>
  <si>
    <t>De gebruiker kan fietsen maar heeft problemen met stabiliteit van een tweewielfiets</t>
  </si>
  <si>
    <t>Zithouding is instelbaar</t>
  </si>
  <si>
    <t>Cat. 6b</t>
  </si>
  <si>
    <t>driewielfiets volwassenen met trapondersteuning</t>
  </si>
  <si>
    <t>Buitenshuis</t>
  </si>
  <si>
    <t>De gebruiker heeft de capaciteit zelf te fietsen en te sturen</t>
  </si>
  <si>
    <t>Diverse instelmogelijkheden</t>
  </si>
  <si>
    <t>Meeneembaarheid</t>
  </si>
  <si>
    <t>Cat. 6c</t>
  </si>
  <si>
    <t>duo-fiets (bijv. side by side/ rolstoelfiets)</t>
  </si>
  <si>
    <t>De gebruiker is niet in staat gebruik te maken van een standaard fiets, en/of is niet in staat zelfstandig aan het verkeer deel te nemen.</t>
  </si>
  <si>
    <t>De gebruiker kan mee fietsen, stuurt niet zelf, wordt zittend in rolstoel verplaatst</t>
  </si>
  <si>
    <t>Beperkte instelmogelijkheden</t>
  </si>
  <si>
    <t>Cat. 6d</t>
  </si>
  <si>
    <t>duo-fiets met trapondersteuning (bijv. side by side/ rolstoelfiets)</t>
  </si>
  <si>
    <t>Cat. 7a</t>
  </si>
  <si>
    <t>driewielfiets kinderen</t>
  </si>
  <si>
    <t>Cat. 7b</t>
  </si>
  <si>
    <t>driewielfiets kinderen met trapondersteuning</t>
  </si>
  <si>
    <t>Cat. 7c</t>
  </si>
  <si>
    <t>duo-fiets/ouder-kind tandem</t>
  </si>
  <si>
    <t>De gebruiker kan mee fietsen, stuurt niet zelf</t>
  </si>
  <si>
    <t>Cat. 7d</t>
  </si>
  <si>
    <t>duo-fiets/ouder-kind tandem met trapondersteuning</t>
  </si>
  <si>
    <t>Cat. 8</t>
  </si>
  <si>
    <t>buggy/ kinder duwwandelwagen</t>
  </si>
  <si>
    <t>Voor zowel kortere als langere gebruiksduur</t>
  </si>
  <si>
    <t>De gebruiker wordt geduwd door derden</t>
  </si>
  <si>
    <t>Zithouding beperkt instelbaar of instelbaar tot ligstand</t>
  </si>
  <si>
    <t>Opvouwbaar en/of te verkleinen</t>
  </si>
  <si>
    <t>Cat. 9a</t>
  </si>
  <si>
    <t>handbike</t>
  </si>
  <si>
    <t>Dagelijks gebruik voor middellange afstanden in de woonomgeving</t>
  </si>
  <si>
    <t>Zittend in de rolstoel, aandrijving op armkracht-, en / of beenkracht</t>
  </si>
  <si>
    <t>Cat. 9b</t>
  </si>
  <si>
    <t>handbike met elektrische ondersteuning/ aandrijving</t>
  </si>
  <si>
    <t>Zittend in de rolstoel, aandrijving op armkracht-, en / of beenkracht  deels of volledige elektrisch ondersteund.</t>
  </si>
  <si>
    <t>Categorie 10a</t>
  </si>
  <si>
    <t>Categorie 10b</t>
  </si>
  <si>
    <t>Categorie 11 t/m 13</t>
  </si>
  <si>
    <t>wonen</t>
  </si>
  <si>
    <t>Categorie 11</t>
  </si>
  <si>
    <t>transferhulpmiddel  (actief of passief)</t>
  </si>
  <si>
    <t>Ondersteunen van personen die niet op eigen kracht een transfer kunnen maken (zowel actief als passief).</t>
  </si>
  <si>
    <t>Binnen</t>
  </si>
  <si>
    <t>Handmatig verrijdbaar</t>
  </si>
  <si>
    <t>Transfer wordt staand of zittend uitgevoerd</t>
  </si>
  <si>
    <t>Categorie 12a</t>
  </si>
  <si>
    <t>douche (toilet) stoel (verrijdbaar of zelfrijder)</t>
  </si>
  <si>
    <t>Dagelijks gebruik onder de douche of ter vervanging van toiletpot wanneer loopfunctie binnenshuis te beperkt is om douche/ toilet te bereiken</t>
  </si>
  <si>
    <t>Binnenshuis</t>
  </si>
  <si>
    <t>Handmatig of verrijdbaar door derden</t>
  </si>
  <si>
    <t>Actieve zithouding met rugleuning en armsteunen</t>
  </si>
  <si>
    <t>Categorie 12b</t>
  </si>
  <si>
    <t>douche (toilet)stoel, kantelbaar of in hoogte verstelbaar</t>
  </si>
  <si>
    <t>Handmatig door derden</t>
  </si>
  <si>
    <t>Kantelbaar of in  hoogte verstelbaar om de zithouding te ondersteunen</t>
  </si>
  <si>
    <t>Categorie 13a</t>
  </si>
  <si>
    <t>badvoorzieningen kinderen</t>
  </si>
  <si>
    <t>Categorie 13b</t>
  </si>
  <si>
    <t>badlift</t>
  </si>
  <si>
    <t>douchebrancard</t>
  </si>
  <si>
    <t>Categorie 15</t>
  </si>
  <si>
    <t>losse woonvoorzieningen (in eigendom verstrekte hulpmiddelen)</t>
  </si>
  <si>
    <t>Cat. 15a</t>
  </si>
  <si>
    <t>Toiletzitting met opklapbare armleuningen</t>
  </si>
  <si>
    <t>Cat. 15b</t>
  </si>
  <si>
    <t xml:space="preserve">Toiletstoel met instelbare zithoogte </t>
  </si>
  <si>
    <t>Cat. 15c</t>
  </si>
  <si>
    <t>Badplank</t>
  </si>
  <si>
    <t>Cat. 15d</t>
  </si>
  <si>
    <t>Drempelhulp 2-5 cm</t>
  </si>
  <si>
    <t>Cat. 15e</t>
  </si>
  <si>
    <t>Categorie 14</t>
  </si>
  <si>
    <t>overig</t>
  </si>
  <si>
    <t>Buiten categorie overig (prijsberekening)</t>
  </si>
  <si>
    <t>Betreft hulpmiddelen die buiten de categorie-indeling vallen. Bijvoorbeeld:
-      Tweewielfiets met trapondersteuning
-     Rolstoelscooter.</t>
  </si>
  <si>
    <t>Autostoeltje</t>
  </si>
  <si>
    <t>Cat. 1</t>
  </si>
  <si>
    <t xml:space="preserve">Handbewogen rolstoelen </t>
  </si>
  <si>
    <t xml:space="preserve">Tarief per maand </t>
  </si>
  <si>
    <t>Totaalprijs huur per jaar</t>
  </si>
  <si>
    <t>Let op: tarieven excl. BTW!</t>
  </si>
  <si>
    <t>1A</t>
  </si>
  <si>
    <t>Voor incidenteel/kortdurend gebruik</t>
  </si>
  <si>
    <t>1B</t>
  </si>
  <si>
    <t>Voor (semi-) permanent/actief gebruik</t>
  </si>
  <si>
    <t>1C</t>
  </si>
  <si>
    <t>Met vast frame</t>
  </si>
  <si>
    <t>1D</t>
  </si>
  <si>
    <t>Voor continu passief gebruik</t>
  </si>
  <si>
    <t>1E</t>
  </si>
  <si>
    <t>Complexe handbewogen rolstoel</t>
  </si>
  <si>
    <t>1F</t>
  </si>
  <si>
    <t>Elektrische hulpaandrijving voor gebruiker</t>
  </si>
  <si>
    <t>1G</t>
  </si>
  <si>
    <t>Elektrische duwondersteuning voor begeleider</t>
  </si>
  <si>
    <t>Cat. 2</t>
  </si>
  <si>
    <t>Elektrische rolstoelen</t>
  </si>
  <si>
    <t>2A</t>
  </si>
  <si>
    <t xml:space="preserve">Voor (semi-) permanent gebruik, in en om het huis </t>
  </si>
  <si>
    <t>2B</t>
  </si>
  <si>
    <t xml:space="preserve"> Voor (semi-) permanent gebruik, binnen/buiten </t>
  </si>
  <si>
    <t>2C</t>
  </si>
  <si>
    <t xml:space="preserve">Complexe elektrische rolstoel en plug en play rolstoel </t>
  </si>
  <si>
    <t>Cat. 3</t>
  </si>
  <si>
    <t>Kinderrolstoelen</t>
  </si>
  <si>
    <t>3A</t>
  </si>
  <si>
    <t>Handbewogen</t>
  </si>
  <si>
    <t>3B</t>
  </si>
  <si>
    <t>Elektrisch</t>
  </si>
  <si>
    <t>Cat. 4</t>
  </si>
  <si>
    <t>Rug-/Zitorthese</t>
  </si>
  <si>
    <t>Cat. 5</t>
  </si>
  <si>
    <t>Scootmobiel</t>
  </si>
  <si>
    <t>5A</t>
  </si>
  <si>
    <t>Voor gebruik buiten in de woonomgeving</t>
  </si>
  <si>
    <t>5B</t>
  </si>
  <si>
    <t xml:space="preserve">Voor buiten en intensief gebruik, zwaardere vering </t>
  </si>
  <si>
    <t>Cat. 6</t>
  </si>
  <si>
    <t>Fiets volwassenen</t>
  </si>
  <si>
    <t>6A</t>
  </si>
  <si>
    <t>Driewielfiets volwassenen</t>
  </si>
  <si>
    <t>6B</t>
  </si>
  <si>
    <t>Driewielfiets volwassenen met trapondersteuning</t>
  </si>
  <si>
    <t>6C</t>
  </si>
  <si>
    <t>Duo-fiets (bijvoorbeeld side by side/ rolstoelfiets)</t>
  </si>
  <si>
    <t>6D</t>
  </si>
  <si>
    <t>Duo-fiets met trapondersteuning</t>
  </si>
  <si>
    <t>Cat. 7</t>
  </si>
  <si>
    <t>Fiets kinderen</t>
  </si>
  <si>
    <t>7A</t>
  </si>
  <si>
    <t>Driewielfiets kinderen</t>
  </si>
  <si>
    <t>7B</t>
  </si>
  <si>
    <t>Driewielfiets kinderen met trapondersteuning</t>
  </si>
  <si>
    <t>7C</t>
  </si>
  <si>
    <t>7D</t>
  </si>
  <si>
    <t>Buggy/ kinder duwwandelwagen</t>
  </si>
  <si>
    <t>Cat. 9</t>
  </si>
  <si>
    <t>Handbike</t>
  </si>
  <si>
    <t>9A</t>
  </si>
  <si>
    <t>9B</t>
  </si>
  <si>
    <t>Handbike met elektrische ondersteuning/ aandrijving</t>
  </si>
  <si>
    <t>Cat. 10</t>
  </si>
  <si>
    <t xml:space="preserve">Haalbaarheid- en of rijvaardigheidslessen per uur </t>
  </si>
  <si>
    <t>Tarief per uur</t>
  </si>
  <si>
    <t>Totaalprijs per jaar</t>
  </si>
  <si>
    <t>10A</t>
  </si>
  <si>
    <t>Haalbaarheidsles per uur</t>
  </si>
  <si>
    <t>10B</t>
  </si>
  <si>
    <t>Rijvaardigheidsles per uur</t>
  </si>
  <si>
    <t>Cat. 11</t>
  </si>
  <si>
    <t>Transferhulpmiddel (actief of passief)</t>
  </si>
  <si>
    <t>Transferhulpmiddel</t>
  </si>
  <si>
    <t>Cat. 12</t>
  </si>
  <si>
    <t>Toiletstoel</t>
  </si>
  <si>
    <t>12A</t>
  </si>
  <si>
    <t>12B</t>
  </si>
  <si>
    <t>Cat. 13</t>
  </si>
  <si>
    <t>Badvoorzieningen</t>
  </si>
  <si>
    <t>13A</t>
  </si>
  <si>
    <t>Badvoorzieningen kinderen</t>
  </si>
  <si>
    <t>13B</t>
  </si>
  <si>
    <t>Badlift</t>
  </si>
  <si>
    <t>Douchebrancard</t>
  </si>
  <si>
    <t>Cat. 15</t>
  </si>
  <si>
    <t xml:space="preserve">Losse woonvoorzieningen </t>
  </si>
  <si>
    <t>Kooptarief</t>
  </si>
  <si>
    <t>Totaalprijs koop per jaar</t>
  </si>
  <si>
    <t>15A</t>
  </si>
  <si>
    <t>15B</t>
  </si>
  <si>
    <t>15C</t>
  </si>
  <si>
    <t>15D</t>
  </si>
  <si>
    <t>15E</t>
  </si>
  <si>
    <t>TOTAAL</t>
  </si>
  <si>
    <t xml:space="preserve">FICTIEVE PRIJSSTELLING PER JAAR </t>
  </si>
  <si>
    <t>Cat. 14</t>
  </si>
  <si>
    <t>Buiten categorie</t>
  </si>
  <si>
    <t>Tarief per maand</t>
  </si>
  <si>
    <t>Betreffen hulpmiddelen die buiten categorie-indeling vallen</t>
  </si>
  <si>
    <t>Huurprijs bedraagt max. 2,5%
van de Bruto catalogusprijs</t>
  </si>
  <si>
    <t>Cat. 8a</t>
  </si>
  <si>
    <t>Cat. 8b</t>
  </si>
  <si>
    <t>autostoeltje</t>
  </si>
  <si>
    <t>8a</t>
  </si>
  <si>
    <t>8b</t>
  </si>
  <si>
    <t xml:space="preserve">Indicatieve aantallen  </t>
  </si>
  <si>
    <t xml:space="preserve">- Alle tarieven betreffen een all-in prijs en daarmee een 100% dekkingspercentage binnen de categorieën (zie eis 17 van het PvE). </t>
  </si>
  <si>
    <t>rijvaardigheidslessen</t>
  </si>
  <si>
    <t>haalbaarheidsonderzoek</t>
  </si>
  <si>
    <t>hoes voor scootmobiel/fiets incl. slot</t>
  </si>
  <si>
    <t>Overbruggen afstanden in de directe woonomgeving (een afstand binnen 5 km van de woning)</t>
  </si>
  <si>
    <t xml:space="preserve">Overbruggen langere afstanden (meer dan 5 km) in de directe woonomgeving en lokaal, langere fietsafstanden </t>
  </si>
  <si>
    <t>13C</t>
  </si>
  <si>
    <t>Categorie 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</si>
</sst>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\ mmmm\ yyyy"/>
    <numFmt numFmtId="165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  <charset val="1"/>
    </font>
    <font>
      <sz val="10"/>
      <name val="Verdana"/>
      <family val="2"/>
      <charset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0" fillId="0" borderId="2" xfId="0" applyBorder="1"/>
    <xf numFmtId="44" fontId="0" fillId="3" borderId="2" xfId="1" applyFont="1" applyFill="1" applyBorder="1"/>
    <xf numFmtId="0" fontId="0" fillId="0" borderId="2" xfId="0" applyBorder="1" applyAlignment="1">
      <alignment wrapText="1"/>
    </xf>
    <xf numFmtId="0" fontId="7" fillId="0" borderId="2" xfId="0" applyFont="1" applyBorder="1" applyAlignment="1">
      <alignment wrapText="1"/>
    </xf>
    <xf numFmtId="0" fontId="3" fillId="4" borderId="2" xfId="0" applyFont="1" applyFill="1" applyBorder="1"/>
    <xf numFmtId="0" fontId="3" fillId="0" borderId="0" xfId="0" applyFont="1"/>
    <xf numFmtId="0" fontId="3" fillId="5" borderId="2" xfId="0" applyFont="1" applyFill="1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/>
    <xf numFmtId="44" fontId="0" fillId="0" borderId="2" xfId="0" applyNumberFormat="1" applyBorder="1"/>
    <xf numFmtId="0" fontId="8" fillId="0" borderId="0" xfId="0" applyFont="1"/>
    <xf numFmtId="0" fontId="3" fillId="6" borderId="5" xfId="0" applyFont="1" applyFill="1" applyBorder="1"/>
    <xf numFmtId="0" fontId="3" fillId="6" borderId="6" xfId="0" applyFont="1" applyFill="1" applyBorder="1"/>
    <xf numFmtId="0" fontId="3" fillId="6" borderId="6" xfId="0" applyFont="1" applyFill="1" applyBorder="1" applyAlignment="1">
      <alignment wrapText="1"/>
    </xf>
    <xf numFmtId="44" fontId="3" fillId="6" borderId="7" xfId="0" applyNumberFormat="1" applyFont="1" applyFill="1" applyBorder="1"/>
    <xf numFmtId="44" fontId="0" fillId="3" borderId="2" xfId="0" applyNumberFormat="1" applyFill="1" applyBorder="1"/>
    <xf numFmtId="165" fontId="0" fillId="3" borderId="2" xfId="0" applyNumberFormat="1" applyFill="1" applyBorder="1"/>
    <xf numFmtId="165" fontId="0" fillId="0" borderId="2" xfId="0" applyNumberFormat="1" applyBorder="1"/>
    <xf numFmtId="44" fontId="0" fillId="0" borderId="2" xfId="1" applyFont="1" applyBorder="1"/>
    <xf numFmtId="0" fontId="0" fillId="0" borderId="9" xfId="0" applyBorder="1"/>
    <xf numFmtId="0" fontId="7" fillId="0" borderId="0" xfId="0" applyFont="1"/>
    <xf numFmtId="44" fontId="0" fillId="0" borderId="0" xfId="0" applyNumberFormat="1"/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/>
    </xf>
    <xf numFmtId="0" fontId="0" fillId="0" borderId="8" xfId="0" applyBorder="1"/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 vertical="top"/>
    </xf>
    <xf numFmtId="44" fontId="0" fillId="3" borderId="0" xfId="1" applyFont="1" applyFill="1" applyBorder="1"/>
    <xf numFmtId="0" fontId="5" fillId="0" borderId="0" xfId="0" quotePrefix="1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4" xfId="0" applyBorder="1"/>
    <xf numFmtId="0" fontId="7" fillId="0" borderId="4" xfId="0" applyFont="1" applyBorder="1"/>
    <xf numFmtId="0" fontId="6" fillId="2" borderId="13" xfId="0" applyFont="1" applyFill="1" applyBorder="1" applyAlignment="1" applyProtection="1">
      <alignment vertical="center"/>
      <protection locked="0"/>
    </xf>
    <xf numFmtId="0" fontId="6" fillId="2" borderId="14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/>
      <protection locked="0"/>
    </xf>
    <xf numFmtId="0" fontId="6" fillId="2" borderId="16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/>
      <protection locked="0"/>
    </xf>
    <xf numFmtId="49" fontId="6" fillId="2" borderId="16" xfId="0" applyNumberFormat="1" applyFont="1" applyFill="1" applyBorder="1" applyAlignment="1" applyProtection="1">
      <alignment horizontal="left" vertical="center"/>
      <protection locked="0"/>
    </xf>
    <xf numFmtId="49" fontId="6" fillId="2" borderId="1" xfId="0" applyNumberFormat="1" applyFont="1" applyFill="1" applyBorder="1" applyAlignment="1" applyProtection="1">
      <alignment horizontal="left" vertical="center"/>
      <protection locked="0"/>
    </xf>
    <xf numFmtId="49" fontId="6" fillId="2" borderId="17" xfId="0" applyNumberFormat="1" applyFont="1" applyFill="1" applyBorder="1" applyAlignment="1" applyProtection="1">
      <alignment horizontal="left" vertical="center"/>
      <protection locked="0"/>
    </xf>
    <xf numFmtId="164" fontId="6" fillId="2" borderId="18" xfId="0" applyNumberFormat="1" applyFont="1" applyFill="1" applyBorder="1" applyAlignment="1" applyProtection="1">
      <alignment horizontal="left" vertical="center"/>
      <protection locked="0"/>
    </xf>
    <xf numFmtId="164" fontId="6" fillId="2" borderId="19" xfId="0" applyNumberFormat="1" applyFont="1" applyFill="1" applyBorder="1" applyAlignment="1" applyProtection="1">
      <alignment horizontal="left" vertical="center"/>
      <protection locked="0"/>
    </xf>
    <xf numFmtId="164" fontId="6" fillId="2" borderId="2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C2B4-07FC-4176-9288-D4FB65FC167D}">
  <dimension ref="A1:I12"/>
  <sheetViews>
    <sheetView workbookViewId="0">
      <selection activeCell="A5" sqref="A5"/>
    </sheetView>
  </sheetViews>
  <sheetFormatPr defaultRowHeight="15" x14ac:dyDescent="0.25"/>
  <cols>
    <col min="1" max="1" width="41.42578125" customWidth="1"/>
    <col min="3" max="3" width="29.85546875" customWidth="1"/>
    <col min="4" max="6" width="13.14062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</row>
    <row r="2" spans="1:9" x14ac:dyDescent="0.25">
      <c r="A2" t="s">
        <v>1</v>
      </c>
    </row>
    <row r="3" spans="1:9" ht="15.75" thickBot="1" x14ac:dyDescent="0.3"/>
    <row r="4" spans="1:9" x14ac:dyDescent="0.25">
      <c r="A4" s="37" t="s">
        <v>2</v>
      </c>
      <c r="B4" s="43" t="s">
        <v>3</v>
      </c>
      <c r="C4" s="44"/>
      <c r="D4" s="44"/>
      <c r="E4" s="45"/>
      <c r="F4" s="2"/>
    </row>
    <row r="5" spans="1:9" x14ac:dyDescent="0.25">
      <c r="A5" s="38" t="s">
        <v>4</v>
      </c>
      <c r="B5" s="46" t="s">
        <v>5</v>
      </c>
      <c r="C5" s="47"/>
      <c r="D5" s="47"/>
      <c r="E5" s="48"/>
      <c r="F5" s="2"/>
    </row>
    <row r="6" spans="1:9" x14ac:dyDescent="0.25">
      <c r="A6" s="38" t="s">
        <v>6</v>
      </c>
      <c r="B6" s="49" t="s">
        <v>7</v>
      </c>
      <c r="C6" s="50"/>
      <c r="D6" s="50"/>
      <c r="E6" s="51"/>
      <c r="F6" s="2"/>
    </row>
    <row r="7" spans="1:9" ht="15.75" thickBot="1" x14ac:dyDescent="0.3">
      <c r="A7" s="39" t="s">
        <v>8</v>
      </c>
      <c r="B7" s="52" t="s">
        <v>9</v>
      </c>
      <c r="C7" s="53"/>
      <c r="D7" s="53"/>
      <c r="E7" s="54"/>
      <c r="F7" s="40" t="s">
        <v>10</v>
      </c>
    </row>
    <row r="9" spans="1:9" x14ac:dyDescent="0.25">
      <c r="A9" s="36" t="s">
        <v>288</v>
      </c>
      <c r="B9" s="3"/>
      <c r="C9" s="3"/>
      <c r="D9" s="27"/>
      <c r="E9" s="27"/>
      <c r="F9" s="27"/>
      <c r="G9" s="27"/>
      <c r="H9" s="27"/>
      <c r="I9" s="27"/>
    </row>
    <row r="10" spans="1:9" x14ac:dyDescent="0.25">
      <c r="A10" s="55" t="s">
        <v>11</v>
      </c>
      <c r="B10" s="55"/>
      <c r="C10" s="55"/>
      <c r="D10" s="2"/>
      <c r="E10" s="2"/>
    </row>
    <row r="11" spans="1:9" x14ac:dyDescent="0.25">
      <c r="A11" s="3" t="s">
        <v>12</v>
      </c>
      <c r="B11" s="2"/>
      <c r="C11" s="2"/>
      <c r="D11" s="2"/>
      <c r="E11" s="2"/>
    </row>
    <row r="12" spans="1:9" x14ac:dyDescent="0.25">
      <c r="A12" s="3" t="s">
        <v>13</v>
      </c>
      <c r="B12" s="2"/>
      <c r="C12" s="2"/>
      <c r="D12" s="2"/>
      <c r="E12" s="2"/>
    </row>
  </sheetData>
  <sheetProtection sheet="1" objects="1" scenarios="1"/>
  <protectedRanges>
    <protectedRange sqref="B4:E7 F7" name="Bereik1"/>
  </protectedRanges>
  <mergeCells count="5">
    <mergeCell ref="B4:E4"/>
    <mergeCell ref="B5:E5"/>
    <mergeCell ref="B6:E6"/>
    <mergeCell ref="B7:E7"/>
    <mergeCell ref="A10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784A-BFC9-4A0C-AEE7-ED8CCB51A862}">
  <dimension ref="A1:C221"/>
  <sheetViews>
    <sheetView topLeftCell="A205" workbookViewId="0">
      <selection activeCell="A215" sqref="A215"/>
    </sheetView>
  </sheetViews>
  <sheetFormatPr defaultRowHeight="15" x14ac:dyDescent="0.25"/>
  <cols>
    <col min="1" max="1" width="18.7109375" bestFit="1" customWidth="1"/>
    <col min="2" max="2" width="65" bestFit="1" customWidth="1"/>
  </cols>
  <sheetData>
    <row r="1" spans="1:2" x14ac:dyDescent="0.25">
      <c r="A1" s="11" t="s">
        <v>14</v>
      </c>
      <c r="B1" s="11" t="s">
        <v>15</v>
      </c>
    </row>
    <row r="2" spans="1:2" x14ac:dyDescent="0.25">
      <c r="A2" s="9" t="s">
        <v>16</v>
      </c>
      <c r="B2" s="9" t="s">
        <v>17</v>
      </c>
    </row>
    <row r="3" spans="1:2" x14ac:dyDescent="0.25">
      <c r="A3" s="5" t="s">
        <v>18</v>
      </c>
      <c r="B3" s="5" t="s">
        <v>19</v>
      </c>
    </row>
    <row r="4" spans="1:2" x14ac:dyDescent="0.25">
      <c r="A4" s="5" t="s">
        <v>20</v>
      </c>
      <c r="B4" s="5" t="s">
        <v>21</v>
      </c>
    </row>
    <row r="5" spans="1:2" x14ac:dyDescent="0.25">
      <c r="A5" s="5" t="s">
        <v>22</v>
      </c>
      <c r="B5" s="5" t="s">
        <v>23</v>
      </c>
    </row>
    <row r="6" spans="1:2" x14ac:dyDescent="0.25">
      <c r="A6" s="5" t="s">
        <v>24</v>
      </c>
      <c r="B6" s="5" t="s">
        <v>25</v>
      </c>
    </row>
    <row r="7" spans="1:2" x14ac:dyDescent="0.25">
      <c r="A7" s="5" t="s">
        <v>26</v>
      </c>
      <c r="B7" s="5" t="s">
        <v>27</v>
      </c>
    </row>
    <row r="9" spans="1:2" x14ac:dyDescent="0.25">
      <c r="A9" s="9" t="s">
        <v>28</v>
      </c>
      <c r="B9" s="9" t="s">
        <v>29</v>
      </c>
    </row>
    <row r="10" spans="1:2" ht="30" x14ac:dyDescent="0.25">
      <c r="A10" s="5" t="s">
        <v>18</v>
      </c>
      <c r="B10" s="7" t="s">
        <v>30</v>
      </c>
    </row>
    <row r="11" spans="1:2" x14ac:dyDescent="0.25">
      <c r="A11" s="5" t="s">
        <v>20</v>
      </c>
      <c r="B11" s="5" t="s">
        <v>21</v>
      </c>
    </row>
    <row r="12" spans="1:2" x14ac:dyDescent="0.25">
      <c r="A12" s="5" t="s">
        <v>22</v>
      </c>
      <c r="B12" s="5" t="s">
        <v>31</v>
      </c>
    </row>
    <row r="13" spans="1:2" x14ac:dyDescent="0.25">
      <c r="A13" s="5" t="s">
        <v>24</v>
      </c>
      <c r="B13" s="5" t="s">
        <v>32</v>
      </c>
    </row>
    <row r="14" spans="1:2" ht="30" x14ac:dyDescent="0.25">
      <c r="A14" s="5" t="s">
        <v>26</v>
      </c>
      <c r="B14" s="7" t="s">
        <v>33</v>
      </c>
    </row>
    <row r="16" spans="1:2" x14ac:dyDescent="0.25">
      <c r="A16" s="9" t="s">
        <v>34</v>
      </c>
      <c r="B16" s="9" t="s">
        <v>35</v>
      </c>
    </row>
    <row r="17" spans="1:2" ht="30" x14ac:dyDescent="0.25">
      <c r="A17" s="5" t="s">
        <v>18</v>
      </c>
      <c r="B17" s="7" t="s">
        <v>36</v>
      </c>
    </row>
    <row r="18" spans="1:2" x14ac:dyDescent="0.25">
      <c r="A18" s="5" t="s">
        <v>20</v>
      </c>
      <c r="B18" s="5" t="s">
        <v>21</v>
      </c>
    </row>
    <row r="19" spans="1:2" x14ac:dyDescent="0.25">
      <c r="A19" s="5" t="s">
        <v>22</v>
      </c>
      <c r="B19" s="5" t="s">
        <v>31</v>
      </c>
    </row>
    <row r="20" spans="1:2" x14ac:dyDescent="0.25">
      <c r="A20" s="5" t="s">
        <v>24</v>
      </c>
      <c r="B20" s="5" t="s">
        <v>32</v>
      </c>
    </row>
    <row r="21" spans="1:2" x14ac:dyDescent="0.25">
      <c r="A21" s="5" t="s">
        <v>26</v>
      </c>
      <c r="B21" s="5" t="s">
        <v>37</v>
      </c>
    </row>
    <row r="23" spans="1:2" x14ac:dyDescent="0.25">
      <c r="A23" s="9" t="s">
        <v>38</v>
      </c>
      <c r="B23" s="9" t="s">
        <v>39</v>
      </c>
    </row>
    <row r="24" spans="1:2" ht="30" x14ac:dyDescent="0.25">
      <c r="A24" s="5" t="s">
        <v>18</v>
      </c>
      <c r="B24" s="7" t="s">
        <v>40</v>
      </c>
    </row>
    <row r="25" spans="1:2" x14ac:dyDescent="0.25">
      <c r="A25" s="5" t="s">
        <v>20</v>
      </c>
      <c r="B25" s="5" t="s">
        <v>21</v>
      </c>
    </row>
    <row r="26" spans="1:2" x14ac:dyDescent="0.25">
      <c r="A26" s="5" t="s">
        <v>22</v>
      </c>
      <c r="B26" s="5" t="s">
        <v>41</v>
      </c>
    </row>
    <row r="27" spans="1:2" x14ac:dyDescent="0.25">
      <c r="A27" s="5" t="s">
        <v>24</v>
      </c>
      <c r="B27" s="5" t="s">
        <v>42</v>
      </c>
    </row>
    <row r="28" spans="1:2" x14ac:dyDescent="0.25">
      <c r="A28" s="5" t="s">
        <v>26</v>
      </c>
      <c r="B28" s="5" t="s">
        <v>43</v>
      </c>
    </row>
    <row r="30" spans="1:2" x14ac:dyDescent="0.25">
      <c r="A30" s="9" t="s">
        <v>44</v>
      </c>
      <c r="B30" s="9" t="s">
        <v>45</v>
      </c>
    </row>
    <row r="31" spans="1:2" ht="60" x14ac:dyDescent="0.25">
      <c r="A31" s="5" t="s">
        <v>18</v>
      </c>
      <c r="B31" s="7" t="s">
        <v>46</v>
      </c>
    </row>
    <row r="33" spans="1:2" x14ac:dyDescent="0.25">
      <c r="A33" s="9" t="s">
        <v>47</v>
      </c>
      <c r="B33" s="9" t="s">
        <v>48</v>
      </c>
    </row>
    <row r="34" spans="1:2" ht="30" x14ac:dyDescent="0.25">
      <c r="A34" s="5" t="s">
        <v>18</v>
      </c>
      <c r="B34" s="7" t="s">
        <v>49</v>
      </c>
    </row>
    <row r="35" spans="1:2" ht="14.25" customHeight="1" x14ac:dyDescent="0.25">
      <c r="A35" s="5" t="s">
        <v>20</v>
      </c>
      <c r="B35" s="5" t="s">
        <v>50</v>
      </c>
    </row>
    <row r="36" spans="1:2" x14ac:dyDescent="0.25">
      <c r="A36" s="5" t="s">
        <v>22</v>
      </c>
      <c r="B36" s="5" t="s">
        <v>51</v>
      </c>
    </row>
    <row r="37" spans="1:2" x14ac:dyDescent="0.25">
      <c r="A37" s="5" t="s">
        <v>24</v>
      </c>
      <c r="B37" s="5" t="s">
        <v>52</v>
      </c>
    </row>
    <row r="38" spans="1:2" x14ac:dyDescent="0.25">
      <c r="A38" s="5" t="s">
        <v>26</v>
      </c>
      <c r="B38" s="5" t="s">
        <v>53</v>
      </c>
    </row>
    <row r="40" spans="1:2" x14ac:dyDescent="0.25">
      <c r="A40" s="9" t="s">
        <v>54</v>
      </c>
      <c r="B40" s="9" t="s">
        <v>55</v>
      </c>
    </row>
    <row r="41" spans="1:2" ht="30" x14ac:dyDescent="0.25">
      <c r="A41" s="5" t="s">
        <v>18</v>
      </c>
      <c r="B41" s="7" t="s">
        <v>56</v>
      </c>
    </row>
    <row r="42" spans="1:2" x14ac:dyDescent="0.25">
      <c r="A42" s="5" t="s">
        <v>20</v>
      </c>
      <c r="B42" s="5" t="s">
        <v>50</v>
      </c>
    </row>
    <row r="43" spans="1:2" x14ac:dyDescent="0.25">
      <c r="A43" s="5" t="s">
        <v>22</v>
      </c>
      <c r="B43" s="5" t="s">
        <v>51</v>
      </c>
    </row>
    <row r="44" spans="1:2" x14ac:dyDescent="0.25">
      <c r="A44" s="5" t="s">
        <v>24</v>
      </c>
      <c r="B44" s="5" t="s">
        <v>52</v>
      </c>
    </row>
    <row r="45" spans="1:2" x14ac:dyDescent="0.25">
      <c r="A45" s="12" t="s">
        <v>26</v>
      </c>
      <c r="B45" s="5" t="s">
        <v>53</v>
      </c>
    </row>
    <row r="47" spans="1:2" x14ac:dyDescent="0.25">
      <c r="A47" s="11" t="s">
        <v>57</v>
      </c>
      <c r="B47" s="11" t="s">
        <v>58</v>
      </c>
    </row>
    <row r="48" spans="1:2" x14ac:dyDescent="0.25">
      <c r="A48" s="9" t="s">
        <v>59</v>
      </c>
      <c r="B48" s="9" t="s">
        <v>60</v>
      </c>
    </row>
    <row r="49" spans="1:2" ht="45" x14ac:dyDescent="0.25">
      <c r="A49" s="5" t="s">
        <v>18</v>
      </c>
      <c r="B49" s="7" t="s">
        <v>61</v>
      </c>
    </row>
    <row r="50" spans="1:2" x14ac:dyDescent="0.25">
      <c r="A50" s="5" t="s">
        <v>20</v>
      </c>
      <c r="B50" s="7" t="s">
        <v>62</v>
      </c>
    </row>
    <row r="51" spans="1:2" x14ac:dyDescent="0.25">
      <c r="A51" s="5" t="s">
        <v>22</v>
      </c>
      <c r="B51" s="7" t="s">
        <v>63</v>
      </c>
    </row>
    <row r="52" spans="1:2" ht="30" x14ac:dyDescent="0.25">
      <c r="A52" s="5" t="s">
        <v>24</v>
      </c>
      <c r="B52" s="7" t="s">
        <v>64</v>
      </c>
    </row>
    <row r="53" spans="1:2" ht="30" x14ac:dyDescent="0.25">
      <c r="A53" s="12" t="s">
        <v>26</v>
      </c>
      <c r="B53" s="7" t="s">
        <v>65</v>
      </c>
    </row>
    <row r="55" spans="1:2" x14ac:dyDescent="0.25">
      <c r="A55" s="9" t="s">
        <v>66</v>
      </c>
      <c r="B55" s="9" t="s">
        <v>67</v>
      </c>
    </row>
    <row r="56" spans="1:2" ht="75" x14ac:dyDescent="0.25">
      <c r="A56" s="5" t="s">
        <v>18</v>
      </c>
      <c r="B56" s="7" t="s">
        <v>68</v>
      </c>
    </row>
    <row r="57" spans="1:2" x14ac:dyDescent="0.25">
      <c r="A57" s="5" t="s">
        <v>20</v>
      </c>
      <c r="B57" s="7" t="s">
        <v>69</v>
      </c>
    </row>
    <row r="58" spans="1:2" x14ac:dyDescent="0.25">
      <c r="A58" s="5" t="s">
        <v>22</v>
      </c>
      <c r="B58" s="7" t="s">
        <v>63</v>
      </c>
    </row>
    <row r="59" spans="1:2" ht="30" x14ac:dyDescent="0.25">
      <c r="A59" s="5" t="s">
        <v>24</v>
      </c>
      <c r="B59" s="7" t="s">
        <v>64</v>
      </c>
    </row>
    <row r="60" spans="1:2" ht="30" x14ac:dyDescent="0.25">
      <c r="A60" s="12" t="s">
        <v>26</v>
      </c>
      <c r="B60" s="7" t="s">
        <v>70</v>
      </c>
    </row>
    <row r="62" spans="1:2" x14ac:dyDescent="0.25">
      <c r="A62" s="9" t="s">
        <v>71</v>
      </c>
      <c r="B62" s="9" t="s">
        <v>72</v>
      </c>
    </row>
    <row r="63" spans="1:2" ht="90" x14ac:dyDescent="0.25">
      <c r="A63" s="7" t="s">
        <v>18</v>
      </c>
      <c r="B63" s="7" t="s">
        <v>73</v>
      </c>
    </row>
    <row r="64" spans="1:2" x14ac:dyDescent="0.25">
      <c r="A64" s="7" t="s">
        <v>20</v>
      </c>
      <c r="B64" s="7" t="s">
        <v>50</v>
      </c>
    </row>
    <row r="65" spans="1:2" x14ac:dyDescent="0.25">
      <c r="A65" s="7" t="s">
        <v>22</v>
      </c>
      <c r="B65" s="7" t="s">
        <v>63</v>
      </c>
    </row>
    <row r="66" spans="1:2" ht="30" x14ac:dyDescent="0.25">
      <c r="A66" s="7" t="s">
        <v>24</v>
      </c>
      <c r="B66" s="7" t="s">
        <v>64</v>
      </c>
    </row>
    <row r="67" spans="1:2" ht="30" x14ac:dyDescent="0.25">
      <c r="A67" s="7" t="s">
        <v>26</v>
      </c>
      <c r="B67" s="7" t="s">
        <v>70</v>
      </c>
    </row>
    <row r="69" spans="1:2" x14ac:dyDescent="0.25">
      <c r="A69" s="11" t="s">
        <v>74</v>
      </c>
      <c r="B69" s="11" t="s">
        <v>75</v>
      </c>
    </row>
    <row r="70" spans="1:2" x14ac:dyDescent="0.25">
      <c r="A70" s="9" t="s">
        <v>76</v>
      </c>
      <c r="B70" s="9" t="s">
        <v>77</v>
      </c>
    </row>
    <row r="71" spans="1:2" x14ac:dyDescent="0.25">
      <c r="A71" s="7" t="s">
        <v>18</v>
      </c>
      <c r="B71" s="5" t="s">
        <v>78</v>
      </c>
    </row>
    <row r="72" spans="1:2" x14ac:dyDescent="0.25">
      <c r="A72" s="7" t="s">
        <v>20</v>
      </c>
      <c r="B72" s="5" t="s">
        <v>50</v>
      </c>
    </row>
    <row r="73" spans="1:2" x14ac:dyDescent="0.25">
      <c r="A73" s="7" t="s">
        <v>22</v>
      </c>
      <c r="B73" s="5" t="s">
        <v>79</v>
      </c>
    </row>
    <row r="74" spans="1:2" x14ac:dyDescent="0.25">
      <c r="A74" s="7" t="s">
        <v>24</v>
      </c>
      <c r="B74" s="5" t="s">
        <v>80</v>
      </c>
    </row>
    <row r="75" spans="1:2" x14ac:dyDescent="0.25">
      <c r="A75" s="7" t="s">
        <v>26</v>
      </c>
      <c r="B75" s="5" t="s">
        <v>81</v>
      </c>
    </row>
    <row r="77" spans="1:2" x14ac:dyDescent="0.25">
      <c r="A77" s="9" t="s">
        <v>82</v>
      </c>
      <c r="B77" s="9" t="s">
        <v>83</v>
      </c>
    </row>
    <row r="78" spans="1:2" ht="45" x14ac:dyDescent="0.25">
      <c r="A78" s="7" t="s">
        <v>18</v>
      </c>
      <c r="B78" s="7" t="s">
        <v>84</v>
      </c>
    </row>
    <row r="79" spans="1:2" x14ac:dyDescent="0.25">
      <c r="A79" s="7" t="s">
        <v>20</v>
      </c>
      <c r="B79" s="7" t="s">
        <v>50</v>
      </c>
    </row>
    <row r="80" spans="1:2" x14ac:dyDescent="0.25">
      <c r="A80" s="7" t="s">
        <v>22</v>
      </c>
      <c r="B80" s="7" t="s">
        <v>51</v>
      </c>
    </row>
    <row r="81" spans="1:2" ht="30" x14ac:dyDescent="0.25">
      <c r="A81" s="7" t="s">
        <v>24</v>
      </c>
      <c r="B81" s="7" t="s">
        <v>85</v>
      </c>
    </row>
    <row r="82" spans="1:2" x14ac:dyDescent="0.25">
      <c r="A82" s="7" t="s">
        <v>26</v>
      </c>
      <c r="B82" s="7" t="s">
        <v>86</v>
      </c>
    </row>
    <row r="84" spans="1:2" x14ac:dyDescent="0.25">
      <c r="A84" s="11" t="s">
        <v>87</v>
      </c>
      <c r="B84" s="11" t="s">
        <v>88</v>
      </c>
    </row>
    <row r="86" spans="1:2" x14ac:dyDescent="0.25">
      <c r="A86" s="11" t="s">
        <v>89</v>
      </c>
      <c r="B86" s="11" t="s">
        <v>90</v>
      </c>
    </row>
    <row r="87" spans="1:2" x14ac:dyDescent="0.25">
      <c r="A87" s="9" t="s">
        <v>91</v>
      </c>
      <c r="B87" s="9" t="s">
        <v>92</v>
      </c>
    </row>
    <row r="88" spans="1:2" ht="30" x14ac:dyDescent="0.25">
      <c r="A88" s="13" t="s">
        <v>18</v>
      </c>
      <c r="B88" s="7" t="s">
        <v>292</v>
      </c>
    </row>
    <row r="89" spans="1:2" x14ac:dyDescent="0.25">
      <c r="A89" s="7" t="s">
        <v>20</v>
      </c>
      <c r="B89" s="5" t="s">
        <v>93</v>
      </c>
    </row>
    <row r="90" spans="1:2" x14ac:dyDescent="0.25">
      <c r="A90" s="7" t="s">
        <v>22</v>
      </c>
      <c r="B90" s="5" t="s">
        <v>94</v>
      </c>
    </row>
    <row r="91" spans="1:2" x14ac:dyDescent="0.25">
      <c r="A91" s="7" t="s">
        <v>24</v>
      </c>
      <c r="B91" s="5" t="s">
        <v>95</v>
      </c>
    </row>
    <row r="92" spans="1:2" x14ac:dyDescent="0.25">
      <c r="A92" s="7" t="s">
        <v>26</v>
      </c>
      <c r="B92" s="5" t="s">
        <v>96</v>
      </c>
    </row>
    <row r="94" spans="1:2" x14ac:dyDescent="0.25">
      <c r="A94" s="9" t="s">
        <v>97</v>
      </c>
      <c r="B94" s="9" t="s">
        <v>98</v>
      </c>
    </row>
    <row r="95" spans="1:2" ht="30" x14ac:dyDescent="0.25">
      <c r="A95" s="7" t="s">
        <v>18</v>
      </c>
      <c r="B95" s="7" t="s">
        <v>293</v>
      </c>
    </row>
    <row r="96" spans="1:2" x14ac:dyDescent="0.25">
      <c r="A96" s="7" t="s">
        <v>20</v>
      </c>
      <c r="B96" s="5" t="s">
        <v>93</v>
      </c>
    </row>
    <row r="97" spans="1:2" x14ac:dyDescent="0.25">
      <c r="A97" s="7" t="s">
        <v>22</v>
      </c>
      <c r="B97" s="5" t="s">
        <v>94</v>
      </c>
    </row>
    <row r="98" spans="1:2" x14ac:dyDescent="0.25">
      <c r="A98" s="7" t="s">
        <v>24</v>
      </c>
      <c r="B98" s="5" t="s">
        <v>102</v>
      </c>
    </row>
    <row r="99" spans="1:2" x14ac:dyDescent="0.25">
      <c r="A99" s="7" t="s">
        <v>26</v>
      </c>
      <c r="B99" s="5" t="s">
        <v>96</v>
      </c>
    </row>
    <row r="101" spans="1:2" x14ac:dyDescent="0.25">
      <c r="A101" s="9" t="s">
        <v>99</v>
      </c>
      <c r="B101" s="9" t="s">
        <v>100</v>
      </c>
    </row>
    <row r="102" spans="1:2" ht="30" x14ac:dyDescent="0.25">
      <c r="A102" s="7" t="s">
        <v>18</v>
      </c>
      <c r="B102" s="7" t="s">
        <v>101</v>
      </c>
    </row>
    <row r="103" spans="1:2" x14ac:dyDescent="0.25">
      <c r="A103" s="7" t="s">
        <v>20</v>
      </c>
      <c r="B103" s="5" t="s">
        <v>93</v>
      </c>
    </row>
    <row r="104" spans="1:2" x14ac:dyDescent="0.25">
      <c r="A104" s="7" t="s">
        <v>22</v>
      </c>
      <c r="B104" s="5" t="s">
        <v>94</v>
      </c>
    </row>
    <row r="105" spans="1:2" x14ac:dyDescent="0.25">
      <c r="A105" s="7" t="s">
        <v>24</v>
      </c>
      <c r="B105" s="5" t="s">
        <v>102</v>
      </c>
    </row>
    <row r="106" spans="1:2" x14ac:dyDescent="0.25">
      <c r="A106" s="7" t="s">
        <v>26</v>
      </c>
      <c r="B106" s="5" t="s">
        <v>96</v>
      </c>
    </row>
    <row r="108" spans="1:2" x14ac:dyDescent="0.25">
      <c r="A108" s="9" t="s">
        <v>103</v>
      </c>
      <c r="B108" s="9" t="s">
        <v>104</v>
      </c>
    </row>
    <row r="109" spans="1:2" ht="30" x14ac:dyDescent="0.25">
      <c r="A109" s="7" t="s">
        <v>18</v>
      </c>
      <c r="B109" s="7" t="s">
        <v>101</v>
      </c>
    </row>
    <row r="110" spans="1:2" x14ac:dyDescent="0.25">
      <c r="A110" s="7" t="s">
        <v>20</v>
      </c>
      <c r="B110" s="7" t="s">
        <v>105</v>
      </c>
    </row>
    <row r="111" spans="1:2" x14ac:dyDescent="0.25">
      <c r="A111" s="7" t="s">
        <v>22</v>
      </c>
      <c r="B111" s="7" t="s">
        <v>106</v>
      </c>
    </row>
    <row r="112" spans="1:2" x14ac:dyDescent="0.25">
      <c r="A112" s="7" t="s">
        <v>24</v>
      </c>
      <c r="B112" s="7" t="s">
        <v>107</v>
      </c>
    </row>
    <row r="113" spans="1:2" x14ac:dyDescent="0.25">
      <c r="A113" s="7" t="s">
        <v>108</v>
      </c>
      <c r="B113" s="7" t="s">
        <v>52</v>
      </c>
    </row>
    <row r="115" spans="1:2" x14ac:dyDescent="0.25">
      <c r="A115" s="9" t="s">
        <v>109</v>
      </c>
      <c r="B115" s="9" t="s">
        <v>110</v>
      </c>
    </row>
    <row r="116" spans="1:2" ht="30" x14ac:dyDescent="0.25">
      <c r="A116" s="7" t="s">
        <v>18</v>
      </c>
      <c r="B116" s="7" t="s">
        <v>111</v>
      </c>
    </row>
    <row r="117" spans="1:2" x14ac:dyDescent="0.25">
      <c r="A117" s="7" t="s">
        <v>20</v>
      </c>
      <c r="B117" s="7" t="s">
        <v>105</v>
      </c>
    </row>
    <row r="118" spans="1:2" ht="30" x14ac:dyDescent="0.25">
      <c r="A118" s="7" t="s">
        <v>22</v>
      </c>
      <c r="B118" s="7" t="s">
        <v>112</v>
      </c>
    </row>
    <row r="119" spans="1:2" x14ac:dyDescent="0.25">
      <c r="A119" s="7" t="s">
        <v>24</v>
      </c>
      <c r="B119" s="7" t="s">
        <v>113</v>
      </c>
    </row>
    <row r="120" spans="1:2" x14ac:dyDescent="0.25">
      <c r="A120" s="7" t="s">
        <v>108</v>
      </c>
      <c r="B120" s="7" t="s">
        <v>52</v>
      </c>
    </row>
    <row r="122" spans="1:2" x14ac:dyDescent="0.25">
      <c r="A122" s="9" t="s">
        <v>114</v>
      </c>
      <c r="B122" s="9" t="s">
        <v>115</v>
      </c>
    </row>
    <row r="123" spans="1:2" ht="30" x14ac:dyDescent="0.25">
      <c r="A123" s="7" t="s">
        <v>18</v>
      </c>
      <c r="B123" s="7" t="s">
        <v>111</v>
      </c>
    </row>
    <row r="124" spans="1:2" x14ac:dyDescent="0.25">
      <c r="A124" s="7" t="s">
        <v>20</v>
      </c>
      <c r="B124" s="7" t="s">
        <v>105</v>
      </c>
    </row>
    <row r="125" spans="1:2" ht="30" x14ac:dyDescent="0.25">
      <c r="A125" s="7" t="s">
        <v>22</v>
      </c>
      <c r="B125" s="7" t="s">
        <v>112</v>
      </c>
    </row>
    <row r="126" spans="1:2" x14ac:dyDescent="0.25">
      <c r="A126" s="7" t="s">
        <v>24</v>
      </c>
      <c r="B126" s="7" t="s">
        <v>113</v>
      </c>
    </row>
    <row r="127" spans="1:2" x14ac:dyDescent="0.25">
      <c r="A127" s="7" t="s">
        <v>108</v>
      </c>
      <c r="B127" s="7" t="s">
        <v>52</v>
      </c>
    </row>
    <row r="129" spans="1:2" x14ac:dyDescent="0.25">
      <c r="A129" s="9" t="s">
        <v>116</v>
      </c>
      <c r="B129" s="9" t="s">
        <v>117</v>
      </c>
    </row>
    <row r="130" spans="1:2" ht="30" x14ac:dyDescent="0.25">
      <c r="A130" s="7" t="s">
        <v>18</v>
      </c>
      <c r="B130" s="7" t="s">
        <v>101</v>
      </c>
    </row>
    <row r="131" spans="1:2" x14ac:dyDescent="0.25">
      <c r="A131" s="7" t="s">
        <v>20</v>
      </c>
      <c r="B131" s="7" t="s">
        <v>105</v>
      </c>
    </row>
    <row r="132" spans="1:2" x14ac:dyDescent="0.25">
      <c r="A132" s="7" t="s">
        <v>22</v>
      </c>
      <c r="B132" s="7" t="s">
        <v>106</v>
      </c>
    </row>
    <row r="133" spans="1:2" x14ac:dyDescent="0.25">
      <c r="A133" s="7" t="s">
        <v>24</v>
      </c>
      <c r="B133" s="7" t="s">
        <v>107</v>
      </c>
    </row>
    <row r="134" spans="1:2" x14ac:dyDescent="0.25">
      <c r="A134" s="7" t="s">
        <v>108</v>
      </c>
      <c r="B134" s="7" t="s">
        <v>52</v>
      </c>
    </row>
    <row r="136" spans="1:2" x14ac:dyDescent="0.25">
      <c r="A136" s="9" t="s">
        <v>118</v>
      </c>
      <c r="B136" s="9" t="s">
        <v>119</v>
      </c>
    </row>
    <row r="137" spans="1:2" ht="30" x14ac:dyDescent="0.25">
      <c r="A137" s="7" t="s">
        <v>18</v>
      </c>
      <c r="B137" s="7" t="s">
        <v>101</v>
      </c>
    </row>
    <row r="138" spans="1:2" x14ac:dyDescent="0.25">
      <c r="A138" s="7" t="s">
        <v>20</v>
      </c>
      <c r="B138" s="7" t="s">
        <v>105</v>
      </c>
    </row>
    <row r="139" spans="1:2" x14ac:dyDescent="0.25">
      <c r="A139" s="7" t="s">
        <v>22</v>
      </c>
      <c r="B139" s="7" t="s">
        <v>106</v>
      </c>
    </row>
    <row r="140" spans="1:2" x14ac:dyDescent="0.25">
      <c r="A140" s="7" t="s">
        <v>24</v>
      </c>
      <c r="B140" s="7" t="s">
        <v>107</v>
      </c>
    </row>
    <row r="141" spans="1:2" x14ac:dyDescent="0.25">
      <c r="A141" s="7" t="s">
        <v>108</v>
      </c>
      <c r="B141" s="7" t="s">
        <v>52</v>
      </c>
    </row>
    <row r="143" spans="1:2" x14ac:dyDescent="0.25">
      <c r="A143" s="9" t="s">
        <v>120</v>
      </c>
      <c r="B143" s="9" t="s">
        <v>121</v>
      </c>
    </row>
    <row r="144" spans="1:2" ht="30" x14ac:dyDescent="0.25">
      <c r="A144" s="7" t="s">
        <v>18</v>
      </c>
      <c r="B144" s="7" t="s">
        <v>111</v>
      </c>
    </row>
    <row r="145" spans="1:3" x14ac:dyDescent="0.25">
      <c r="A145" s="7" t="s">
        <v>20</v>
      </c>
      <c r="B145" s="7" t="s">
        <v>105</v>
      </c>
    </row>
    <row r="146" spans="1:3" x14ac:dyDescent="0.25">
      <c r="A146" s="7" t="s">
        <v>22</v>
      </c>
      <c r="B146" s="7" t="s">
        <v>122</v>
      </c>
    </row>
    <row r="147" spans="1:3" x14ac:dyDescent="0.25">
      <c r="A147" s="7" t="s">
        <v>24</v>
      </c>
      <c r="B147" s="7" t="s">
        <v>113</v>
      </c>
    </row>
    <row r="148" spans="1:3" x14ac:dyDescent="0.25">
      <c r="A148" s="7" t="s">
        <v>108</v>
      </c>
      <c r="B148" s="7" t="s">
        <v>52</v>
      </c>
    </row>
    <row r="150" spans="1:3" x14ac:dyDescent="0.25">
      <c r="A150" s="9" t="s">
        <v>123</v>
      </c>
      <c r="B150" s="9" t="s">
        <v>124</v>
      </c>
    </row>
    <row r="151" spans="1:3" ht="30" x14ac:dyDescent="0.25">
      <c r="A151" s="7" t="s">
        <v>18</v>
      </c>
      <c r="B151" s="7" t="s">
        <v>111</v>
      </c>
    </row>
    <row r="152" spans="1:3" x14ac:dyDescent="0.25">
      <c r="A152" s="7" t="s">
        <v>20</v>
      </c>
      <c r="B152" s="7" t="s">
        <v>105</v>
      </c>
    </row>
    <row r="153" spans="1:3" x14ac:dyDescent="0.25">
      <c r="A153" s="7" t="s">
        <v>22</v>
      </c>
      <c r="B153" s="7" t="s">
        <v>122</v>
      </c>
    </row>
    <row r="154" spans="1:3" x14ac:dyDescent="0.25">
      <c r="A154" s="7" t="s">
        <v>24</v>
      </c>
      <c r="B154" s="7" t="s">
        <v>113</v>
      </c>
    </row>
    <row r="155" spans="1:3" x14ac:dyDescent="0.25">
      <c r="A155" s="7" t="s">
        <v>108</v>
      </c>
      <c r="B155" s="7" t="s">
        <v>52</v>
      </c>
    </row>
    <row r="157" spans="1:3" x14ac:dyDescent="0.25">
      <c r="A157" s="9" t="s">
        <v>282</v>
      </c>
      <c r="B157" s="9" t="s">
        <v>126</v>
      </c>
      <c r="C157" s="4"/>
    </row>
    <row r="158" spans="1:3" x14ac:dyDescent="0.25">
      <c r="A158" s="7" t="s">
        <v>18</v>
      </c>
      <c r="B158" s="7" t="s">
        <v>127</v>
      </c>
    </row>
    <row r="159" spans="1:3" x14ac:dyDescent="0.25">
      <c r="A159" s="7" t="s">
        <v>20</v>
      </c>
      <c r="B159" s="7" t="s">
        <v>50</v>
      </c>
    </row>
    <row r="160" spans="1:3" x14ac:dyDescent="0.25">
      <c r="A160" s="7" t="s">
        <v>22</v>
      </c>
      <c r="B160" s="7" t="s">
        <v>128</v>
      </c>
    </row>
    <row r="161" spans="1:2" x14ac:dyDescent="0.25">
      <c r="A161" s="7" t="s">
        <v>24</v>
      </c>
      <c r="B161" s="7" t="s">
        <v>129</v>
      </c>
    </row>
    <row r="162" spans="1:2" x14ac:dyDescent="0.25">
      <c r="A162" s="7" t="s">
        <v>108</v>
      </c>
      <c r="B162" s="7" t="s">
        <v>130</v>
      </c>
    </row>
    <row r="163" spans="1:2" x14ac:dyDescent="0.25">
      <c r="A163" s="14"/>
      <c r="B163" s="14"/>
    </row>
    <row r="164" spans="1:2" x14ac:dyDescent="0.25">
      <c r="A164" s="9" t="s">
        <v>283</v>
      </c>
      <c r="B164" s="9" t="s">
        <v>284</v>
      </c>
    </row>
    <row r="165" spans="1:2" x14ac:dyDescent="0.25">
      <c r="A165" s="7"/>
      <c r="B165" s="7"/>
    </row>
    <row r="166" spans="1:2" x14ac:dyDescent="0.25">
      <c r="A166" s="9" t="s">
        <v>131</v>
      </c>
      <c r="B166" s="9" t="s">
        <v>132</v>
      </c>
    </row>
    <row r="167" spans="1:2" x14ac:dyDescent="0.25">
      <c r="A167" s="7" t="s">
        <v>18</v>
      </c>
      <c r="B167" s="7" t="s">
        <v>133</v>
      </c>
    </row>
    <row r="168" spans="1:2" x14ac:dyDescent="0.25">
      <c r="A168" s="7" t="s">
        <v>20</v>
      </c>
      <c r="B168" s="7" t="s">
        <v>105</v>
      </c>
    </row>
    <row r="169" spans="1:2" x14ac:dyDescent="0.25">
      <c r="A169" s="7" t="s">
        <v>22</v>
      </c>
      <c r="B169" s="7" t="s">
        <v>134</v>
      </c>
    </row>
    <row r="170" spans="1:2" x14ac:dyDescent="0.25">
      <c r="A170" s="7" t="s">
        <v>24</v>
      </c>
      <c r="B170" s="7" t="s">
        <v>52</v>
      </c>
    </row>
    <row r="171" spans="1:2" x14ac:dyDescent="0.25">
      <c r="A171" s="7" t="s">
        <v>108</v>
      </c>
      <c r="B171" s="7" t="s">
        <v>53</v>
      </c>
    </row>
    <row r="173" spans="1:2" x14ac:dyDescent="0.25">
      <c r="A173" s="9" t="s">
        <v>135</v>
      </c>
      <c r="B173" s="9" t="s">
        <v>136</v>
      </c>
    </row>
    <row r="174" spans="1:2" x14ac:dyDescent="0.25">
      <c r="A174" s="7" t="s">
        <v>18</v>
      </c>
      <c r="B174" s="7" t="s">
        <v>133</v>
      </c>
    </row>
    <row r="175" spans="1:2" x14ac:dyDescent="0.25">
      <c r="A175" s="7" t="s">
        <v>20</v>
      </c>
      <c r="B175" s="7" t="s">
        <v>105</v>
      </c>
    </row>
    <row r="176" spans="1:2" ht="30" x14ac:dyDescent="0.25">
      <c r="A176" s="7" t="s">
        <v>22</v>
      </c>
      <c r="B176" s="7" t="s">
        <v>137</v>
      </c>
    </row>
    <row r="177" spans="1:2" x14ac:dyDescent="0.25">
      <c r="A177" s="7" t="s">
        <v>24</v>
      </c>
      <c r="B177" s="7" t="s">
        <v>52</v>
      </c>
    </row>
    <row r="178" spans="1:2" x14ac:dyDescent="0.25">
      <c r="A178" s="7" t="s">
        <v>108</v>
      </c>
      <c r="B178" s="7" t="s">
        <v>53</v>
      </c>
    </row>
    <row r="179" spans="1:2" x14ac:dyDescent="0.25">
      <c r="A179" s="14"/>
      <c r="B179" s="14"/>
    </row>
    <row r="180" spans="1:2" x14ac:dyDescent="0.25">
      <c r="A180" s="9" t="s">
        <v>138</v>
      </c>
      <c r="B180" s="9" t="s">
        <v>289</v>
      </c>
    </row>
    <row r="181" spans="1:2" x14ac:dyDescent="0.25">
      <c r="A181" s="9" t="s">
        <v>139</v>
      </c>
      <c r="B181" s="9" t="s">
        <v>290</v>
      </c>
    </row>
    <row r="183" spans="1:2" x14ac:dyDescent="0.25">
      <c r="A183" s="11" t="s">
        <v>140</v>
      </c>
      <c r="B183" s="11" t="s">
        <v>141</v>
      </c>
    </row>
    <row r="184" spans="1:2" x14ac:dyDescent="0.25">
      <c r="A184" s="9" t="s">
        <v>142</v>
      </c>
      <c r="B184" s="9" t="s">
        <v>143</v>
      </c>
    </row>
    <row r="185" spans="1:2" ht="30" x14ac:dyDescent="0.25">
      <c r="A185" s="7" t="s">
        <v>18</v>
      </c>
      <c r="B185" s="7" t="s">
        <v>144</v>
      </c>
    </row>
    <row r="186" spans="1:2" x14ac:dyDescent="0.25">
      <c r="A186" s="7" t="s">
        <v>20</v>
      </c>
      <c r="B186" s="7" t="s">
        <v>145</v>
      </c>
    </row>
    <row r="187" spans="1:2" x14ac:dyDescent="0.25">
      <c r="A187" s="7" t="s">
        <v>22</v>
      </c>
      <c r="B187" s="7" t="s">
        <v>146</v>
      </c>
    </row>
    <row r="188" spans="1:2" x14ac:dyDescent="0.25">
      <c r="A188" s="7" t="s">
        <v>24</v>
      </c>
      <c r="B188" s="7" t="s">
        <v>147</v>
      </c>
    </row>
    <row r="189" spans="1:2" x14ac:dyDescent="0.25">
      <c r="A189" s="7" t="s">
        <v>108</v>
      </c>
      <c r="B189" s="7" t="s">
        <v>52</v>
      </c>
    </row>
    <row r="191" spans="1:2" x14ac:dyDescent="0.25">
      <c r="A191" s="9" t="s">
        <v>148</v>
      </c>
      <c r="B191" s="9" t="s">
        <v>149</v>
      </c>
    </row>
    <row r="192" spans="1:2" ht="45" x14ac:dyDescent="0.25">
      <c r="A192" s="7" t="s">
        <v>18</v>
      </c>
      <c r="B192" s="7" t="s">
        <v>150</v>
      </c>
    </row>
    <row r="193" spans="1:2" x14ac:dyDescent="0.25">
      <c r="A193" s="7" t="s">
        <v>20</v>
      </c>
      <c r="B193" s="7" t="s">
        <v>151</v>
      </c>
    </row>
    <row r="194" spans="1:2" x14ac:dyDescent="0.25">
      <c r="A194" s="7" t="s">
        <v>22</v>
      </c>
      <c r="B194" s="7" t="s">
        <v>152</v>
      </c>
    </row>
    <row r="195" spans="1:2" x14ac:dyDescent="0.25">
      <c r="A195" s="7" t="s">
        <v>24</v>
      </c>
      <c r="B195" s="7" t="s">
        <v>153</v>
      </c>
    </row>
    <row r="196" spans="1:2" x14ac:dyDescent="0.25">
      <c r="A196" s="7" t="s">
        <v>108</v>
      </c>
      <c r="B196" s="7" t="s">
        <v>52</v>
      </c>
    </row>
    <row r="198" spans="1:2" x14ac:dyDescent="0.25">
      <c r="A198" s="9" t="s">
        <v>154</v>
      </c>
      <c r="B198" s="9" t="s">
        <v>155</v>
      </c>
    </row>
    <row r="199" spans="1:2" ht="45" x14ac:dyDescent="0.25">
      <c r="A199" s="7" t="s">
        <v>18</v>
      </c>
      <c r="B199" s="7" t="s">
        <v>150</v>
      </c>
    </row>
    <row r="200" spans="1:2" x14ac:dyDescent="0.25">
      <c r="A200" s="7" t="s">
        <v>20</v>
      </c>
      <c r="B200" s="7" t="s">
        <v>151</v>
      </c>
    </row>
    <row r="201" spans="1:2" x14ac:dyDescent="0.25">
      <c r="A201" s="7" t="s">
        <v>22</v>
      </c>
      <c r="B201" s="7" t="s">
        <v>156</v>
      </c>
    </row>
    <row r="202" spans="1:2" ht="30" x14ac:dyDescent="0.25">
      <c r="A202" s="7" t="s">
        <v>24</v>
      </c>
      <c r="B202" s="7" t="s">
        <v>157</v>
      </c>
    </row>
    <row r="203" spans="1:2" x14ac:dyDescent="0.25">
      <c r="A203" s="7" t="s">
        <v>108</v>
      </c>
      <c r="B203" s="7" t="s">
        <v>52</v>
      </c>
    </row>
    <row r="205" spans="1:2" x14ac:dyDescent="0.25">
      <c r="A205" s="9" t="s">
        <v>158</v>
      </c>
      <c r="B205" s="9" t="s">
        <v>159</v>
      </c>
    </row>
    <row r="207" spans="1:2" x14ac:dyDescent="0.25">
      <c r="A207" s="9" t="s">
        <v>160</v>
      </c>
      <c r="B207" s="9" t="s">
        <v>161</v>
      </c>
    </row>
    <row r="209" spans="1:3" x14ac:dyDescent="0.25">
      <c r="A209" s="9" t="s">
        <v>295</v>
      </c>
      <c r="B209" s="9" t="s">
        <v>162</v>
      </c>
    </row>
    <row r="211" spans="1:3" x14ac:dyDescent="0.25">
      <c r="A211" s="11" t="s">
        <v>174</v>
      </c>
      <c r="B211" s="11" t="s">
        <v>175</v>
      </c>
    </row>
    <row r="212" spans="1:3" x14ac:dyDescent="0.25">
      <c r="A212" s="9" t="s">
        <v>174</v>
      </c>
      <c r="B212" s="9" t="s">
        <v>176</v>
      </c>
    </row>
    <row r="213" spans="1:3" ht="60" x14ac:dyDescent="0.25">
      <c r="A213" s="5"/>
      <c r="B213" s="7" t="s">
        <v>177</v>
      </c>
    </row>
    <row r="215" spans="1:3" x14ac:dyDescent="0.25">
      <c r="A215" s="11" t="s">
        <v>163</v>
      </c>
      <c r="B215" s="11" t="s">
        <v>164</v>
      </c>
    </row>
    <row r="216" spans="1:3" x14ac:dyDescent="0.25">
      <c r="A216" s="5" t="s">
        <v>165</v>
      </c>
      <c r="B216" s="15" t="s">
        <v>166</v>
      </c>
    </row>
    <row r="217" spans="1:3" x14ac:dyDescent="0.25">
      <c r="A217" s="5" t="s">
        <v>167</v>
      </c>
      <c r="B217" s="8" t="s">
        <v>168</v>
      </c>
    </row>
    <row r="218" spans="1:3" x14ac:dyDescent="0.25">
      <c r="A218" s="5" t="s">
        <v>169</v>
      </c>
      <c r="B218" s="15" t="s">
        <v>170</v>
      </c>
      <c r="C218" s="4"/>
    </row>
    <row r="219" spans="1:3" x14ac:dyDescent="0.25">
      <c r="A219" s="41" t="s">
        <v>171</v>
      </c>
      <c r="B219" s="42" t="s">
        <v>172</v>
      </c>
    </row>
    <row r="220" spans="1:3" x14ac:dyDescent="0.25">
      <c r="A220" s="5" t="s">
        <v>173</v>
      </c>
      <c r="B220" s="5" t="s">
        <v>291</v>
      </c>
    </row>
    <row r="221" spans="1:3" x14ac:dyDescent="0.25">
      <c r="B221" s="27"/>
    </row>
  </sheetData>
  <sheetProtection algorithmName="SHA-512" hashValue="vfFLjQwifzEWB8butj0ug/q3npwbqJ1EDJ8ShH1IYY75MoZT1/guivTGc4CGhItiq1kfHp+WFa5jA7LfJRrlXw==" saltValue="cG/EWt36O9jalYEqOYg2f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6FD6-9B6C-4016-AAA9-7C4E1D3E0812}">
  <dimension ref="A1:F74"/>
  <sheetViews>
    <sheetView tabSelected="1" topLeftCell="A46" zoomScale="90" zoomScaleNormal="90" workbookViewId="0">
      <selection activeCell="B64" sqref="B64"/>
    </sheetView>
  </sheetViews>
  <sheetFormatPr defaultRowHeight="15" x14ac:dyDescent="0.25"/>
  <cols>
    <col min="2" max="2" width="58" bestFit="1" customWidth="1"/>
    <col min="3" max="3" width="23.42578125" customWidth="1"/>
    <col min="4" max="4" width="28.7109375" customWidth="1"/>
    <col min="5" max="5" width="25.5703125" bestFit="1" customWidth="1"/>
    <col min="6" max="6" width="20.140625" customWidth="1"/>
    <col min="7" max="7" width="59.7109375" bestFit="1" customWidth="1"/>
    <col min="8" max="8" width="8" bestFit="1" customWidth="1"/>
  </cols>
  <sheetData>
    <row r="1" spans="1:6" x14ac:dyDescent="0.25">
      <c r="D1" s="17" t="s">
        <v>183</v>
      </c>
    </row>
    <row r="2" spans="1:6" x14ac:dyDescent="0.25">
      <c r="A2" s="9" t="s">
        <v>179</v>
      </c>
      <c r="B2" s="9" t="s">
        <v>180</v>
      </c>
      <c r="C2" s="29" t="s">
        <v>287</v>
      </c>
      <c r="D2" s="30" t="s">
        <v>181</v>
      </c>
      <c r="E2" s="30" t="s">
        <v>182</v>
      </c>
      <c r="F2" s="10"/>
    </row>
    <row r="3" spans="1:6" x14ac:dyDescent="0.25">
      <c r="A3" s="5" t="s">
        <v>184</v>
      </c>
      <c r="B3" s="5" t="s">
        <v>185</v>
      </c>
      <c r="C3" s="5">
        <v>620</v>
      </c>
      <c r="D3" s="6"/>
      <c r="E3" s="25">
        <f>(C3*D3)*12</f>
        <v>0</v>
      </c>
    </row>
    <row r="4" spans="1:6" x14ac:dyDescent="0.25">
      <c r="A4" s="5" t="s">
        <v>186</v>
      </c>
      <c r="B4" s="5" t="s">
        <v>187</v>
      </c>
      <c r="C4" s="5">
        <v>420</v>
      </c>
      <c r="D4" s="6"/>
      <c r="E4" s="25">
        <f t="shared" ref="E4:E45" si="0">(C4*D4)*12</f>
        <v>0</v>
      </c>
    </row>
    <row r="5" spans="1:6" x14ac:dyDescent="0.25">
      <c r="A5" s="5" t="s">
        <v>188</v>
      </c>
      <c r="B5" s="5" t="s">
        <v>189</v>
      </c>
      <c r="C5" s="5">
        <v>105</v>
      </c>
      <c r="D5" s="6"/>
      <c r="E5" s="25">
        <f t="shared" si="0"/>
        <v>0</v>
      </c>
    </row>
    <row r="6" spans="1:6" x14ac:dyDescent="0.25">
      <c r="A6" s="5" t="s">
        <v>190</v>
      </c>
      <c r="B6" s="5" t="s">
        <v>191</v>
      </c>
      <c r="C6" s="5">
        <v>40</v>
      </c>
      <c r="D6" s="6"/>
      <c r="E6" s="25">
        <f t="shared" si="0"/>
        <v>0</v>
      </c>
    </row>
    <row r="7" spans="1:6" x14ac:dyDescent="0.25">
      <c r="A7" s="5" t="s">
        <v>192</v>
      </c>
      <c r="B7" s="5" t="s">
        <v>193</v>
      </c>
      <c r="C7" s="5">
        <v>10</v>
      </c>
      <c r="D7" s="6"/>
      <c r="E7" s="25">
        <f t="shared" si="0"/>
        <v>0</v>
      </c>
    </row>
    <row r="8" spans="1:6" x14ac:dyDescent="0.25">
      <c r="A8" s="5" t="s">
        <v>194</v>
      </c>
      <c r="B8" s="5" t="s">
        <v>195</v>
      </c>
      <c r="C8" s="5">
        <v>140</v>
      </c>
      <c r="D8" s="6"/>
      <c r="E8" s="25">
        <f t="shared" si="0"/>
        <v>0</v>
      </c>
    </row>
    <row r="9" spans="1:6" x14ac:dyDescent="0.25">
      <c r="A9" s="5" t="s">
        <v>196</v>
      </c>
      <c r="B9" s="5" t="s">
        <v>197</v>
      </c>
      <c r="C9" s="5">
        <v>90</v>
      </c>
      <c r="D9" s="6"/>
      <c r="E9" s="25">
        <f t="shared" si="0"/>
        <v>0</v>
      </c>
    </row>
    <row r="10" spans="1:6" x14ac:dyDescent="0.25">
      <c r="E10" s="25"/>
    </row>
    <row r="11" spans="1:6" x14ac:dyDescent="0.25">
      <c r="A11" s="9" t="s">
        <v>198</v>
      </c>
      <c r="B11" s="9" t="s">
        <v>199</v>
      </c>
      <c r="C11" s="29" t="s">
        <v>287</v>
      </c>
      <c r="D11" s="30" t="s">
        <v>181</v>
      </c>
      <c r="E11" s="30" t="s">
        <v>182</v>
      </c>
    </row>
    <row r="12" spans="1:6" x14ac:dyDescent="0.25">
      <c r="A12" s="5" t="s">
        <v>200</v>
      </c>
      <c r="B12" s="5" t="s">
        <v>201</v>
      </c>
      <c r="C12" s="5">
        <v>35</v>
      </c>
      <c r="D12" s="6"/>
      <c r="E12" s="25">
        <f>(C12*D12)*12</f>
        <v>0</v>
      </c>
    </row>
    <row r="13" spans="1:6" x14ac:dyDescent="0.25">
      <c r="A13" s="5" t="s">
        <v>202</v>
      </c>
      <c r="B13" s="5" t="s">
        <v>203</v>
      </c>
      <c r="C13" s="5">
        <v>95</v>
      </c>
      <c r="D13" s="6"/>
      <c r="E13" s="25">
        <f t="shared" si="0"/>
        <v>0</v>
      </c>
    </row>
    <row r="14" spans="1:6" x14ac:dyDescent="0.25">
      <c r="A14" s="5" t="s">
        <v>204</v>
      </c>
      <c r="B14" s="5" t="s">
        <v>205</v>
      </c>
      <c r="C14" s="5">
        <v>15</v>
      </c>
      <c r="D14" s="6"/>
      <c r="E14" s="25">
        <f t="shared" si="0"/>
        <v>0</v>
      </c>
    </row>
    <row r="15" spans="1:6" x14ac:dyDescent="0.25">
      <c r="E15" s="25"/>
    </row>
    <row r="16" spans="1:6" x14ac:dyDescent="0.25">
      <c r="A16" s="9" t="s">
        <v>206</v>
      </c>
      <c r="B16" s="9" t="s">
        <v>207</v>
      </c>
      <c r="C16" s="29" t="s">
        <v>287</v>
      </c>
      <c r="D16" s="30" t="s">
        <v>181</v>
      </c>
      <c r="E16" s="30" t="s">
        <v>182</v>
      </c>
    </row>
    <row r="17" spans="1:5" x14ac:dyDescent="0.25">
      <c r="A17" s="5" t="s">
        <v>208</v>
      </c>
      <c r="B17" s="5" t="s">
        <v>209</v>
      </c>
      <c r="C17" s="5">
        <v>60</v>
      </c>
      <c r="D17" s="6"/>
      <c r="E17" s="25">
        <f t="shared" si="0"/>
        <v>0</v>
      </c>
    </row>
    <row r="18" spans="1:5" x14ac:dyDescent="0.25">
      <c r="A18" s="5" t="s">
        <v>210</v>
      </c>
      <c r="B18" s="5" t="s">
        <v>211</v>
      </c>
      <c r="C18" s="5">
        <v>5</v>
      </c>
      <c r="D18" s="6"/>
      <c r="E18" s="25">
        <f t="shared" si="0"/>
        <v>0</v>
      </c>
    </row>
    <row r="19" spans="1:5" x14ac:dyDescent="0.25">
      <c r="E19" s="25"/>
    </row>
    <row r="20" spans="1:5" x14ac:dyDescent="0.25">
      <c r="A20" s="9" t="s">
        <v>212</v>
      </c>
      <c r="B20" s="9" t="s">
        <v>213</v>
      </c>
      <c r="C20" s="29" t="s">
        <v>287</v>
      </c>
      <c r="D20" s="30" t="s">
        <v>181</v>
      </c>
      <c r="E20" s="30" t="s">
        <v>182</v>
      </c>
    </row>
    <row r="21" spans="1:5" x14ac:dyDescent="0.25">
      <c r="A21" s="33">
        <v>4</v>
      </c>
      <c r="B21" s="5" t="s">
        <v>213</v>
      </c>
      <c r="C21" s="31">
        <v>50</v>
      </c>
      <c r="D21" s="6"/>
      <c r="E21" s="25">
        <f t="shared" si="0"/>
        <v>0</v>
      </c>
    </row>
    <row r="22" spans="1:5" x14ac:dyDescent="0.25">
      <c r="E22" s="25"/>
    </row>
    <row r="23" spans="1:5" x14ac:dyDescent="0.25">
      <c r="A23" s="9" t="s">
        <v>214</v>
      </c>
      <c r="B23" s="9" t="s">
        <v>215</v>
      </c>
      <c r="C23" s="29" t="s">
        <v>287</v>
      </c>
      <c r="D23" s="30" t="s">
        <v>181</v>
      </c>
      <c r="E23" s="30" t="s">
        <v>182</v>
      </c>
    </row>
    <row r="24" spans="1:5" x14ac:dyDescent="0.25">
      <c r="A24" s="5" t="s">
        <v>216</v>
      </c>
      <c r="B24" s="5" t="s">
        <v>217</v>
      </c>
      <c r="C24" s="5">
        <v>815</v>
      </c>
      <c r="D24" s="6"/>
      <c r="E24" s="25">
        <f t="shared" si="0"/>
        <v>0</v>
      </c>
    </row>
    <row r="25" spans="1:5" x14ac:dyDescent="0.25">
      <c r="A25" s="5" t="s">
        <v>218</v>
      </c>
      <c r="B25" s="5" t="s">
        <v>219</v>
      </c>
      <c r="C25" s="5">
        <v>450</v>
      </c>
      <c r="D25" s="6"/>
      <c r="E25" s="25">
        <f>(C25*D25)*12</f>
        <v>0</v>
      </c>
    </row>
    <row r="26" spans="1:5" x14ac:dyDescent="0.25">
      <c r="E26" s="25"/>
    </row>
    <row r="27" spans="1:5" x14ac:dyDescent="0.25">
      <c r="A27" s="9" t="s">
        <v>220</v>
      </c>
      <c r="B27" s="9" t="s">
        <v>221</v>
      </c>
      <c r="C27" s="29" t="s">
        <v>287</v>
      </c>
      <c r="D27" s="30" t="s">
        <v>181</v>
      </c>
      <c r="E27" s="30" t="s">
        <v>182</v>
      </c>
    </row>
    <row r="28" spans="1:5" x14ac:dyDescent="0.25">
      <c r="A28" s="5" t="s">
        <v>222</v>
      </c>
      <c r="B28" s="5" t="s">
        <v>223</v>
      </c>
      <c r="C28" s="5">
        <v>60</v>
      </c>
      <c r="D28" s="6"/>
      <c r="E28" s="25">
        <f t="shared" si="0"/>
        <v>0</v>
      </c>
    </row>
    <row r="29" spans="1:5" x14ac:dyDescent="0.25">
      <c r="A29" s="5" t="s">
        <v>224</v>
      </c>
      <c r="B29" s="5" t="s">
        <v>225</v>
      </c>
      <c r="C29" s="5">
        <v>175</v>
      </c>
      <c r="D29" s="6"/>
      <c r="E29" s="25">
        <f t="shared" si="0"/>
        <v>0</v>
      </c>
    </row>
    <row r="30" spans="1:5" x14ac:dyDescent="0.25">
      <c r="A30" s="5" t="s">
        <v>226</v>
      </c>
      <c r="B30" s="5" t="s">
        <v>227</v>
      </c>
      <c r="C30" s="5">
        <v>20</v>
      </c>
      <c r="D30" s="6"/>
      <c r="E30" s="25">
        <f t="shared" si="0"/>
        <v>0</v>
      </c>
    </row>
    <row r="31" spans="1:5" x14ac:dyDescent="0.25">
      <c r="A31" s="5" t="s">
        <v>228</v>
      </c>
      <c r="B31" s="5" t="s">
        <v>229</v>
      </c>
      <c r="C31" s="5">
        <v>20</v>
      </c>
      <c r="D31" s="6"/>
      <c r="E31" s="25">
        <f t="shared" si="0"/>
        <v>0</v>
      </c>
    </row>
    <row r="32" spans="1:5" x14ac:dyDescent="0.25">
      <c r="E32" s="25"/>
    </row>
    <row r="33" spans="1:6" x14ac:dyDescent="0.25">
      <c r="A33" s="9" t="s">
        <v>230</v>
      </c>
      <c r="B33" s="9" t="s">
        <v>231</v>
      </c>
      <c r="C33" s="29" t="s">
        <v>287</v>
      </c>
      <c r="D33" s="30" t="s">
        <v>181</v>
      </c>
      <c r="E33" s="30" t="s">
        <v>182</v>
      </c>
    </row>
    <row r="34" spans="1:6" x14ac:dyDescent="0.25">
      <c r="A34" s="5" t="s">
        <v>232</v>
      </c>
      <c r="B34" s="5" t="s">
        <v>233</v>
      </c>
      <c r="C34" s="5">
        <v>40</v>
      </c>
      <c r="D34" s="6"/>
      <c r="E34" s="25">
        <f t="shared" si="0"/>
        <v>0</v>
      </c>
    </row>
    <row r="35" spans="1:6" x14ac:dyDescent="0.25">
      <c r="A35" s="5" t="s">
        <v>234</v>
      </c>
      <c r="B35" s="5" t="s">
        <v>235</v>
      </c>
      <c r="C35" s="5">
        <v>5</v>
      </c>
      <c r="D35" s="6"/>
      <c r="E35" s="25">
        <f t="shared" si="0"/>
        <v>0</v>
      </c>
    </row>
    <row r="36" spans="1:6" x14ac:dyDescent="0.25">
      <c r="A36" s="5" t="s">
        <v>236</v>
      </c>
      <c r="B36" s="5" t="s">
        <v>227</v>
      </c>
      <c r="C36" s="5">
        <v>20</v>
      </c>
      <c r="D36" s="6"/>
      <c r="E36" s="25">
        <f t="shared" si="0"/>
        <v>0</v>
      </c>
    </row>
    <row r="37" spans="1:6" x14ac:dyDescent="0.25">
      <c r="A37" s="5" t="s">
        <v>237</v>
      </c>
      <c r="B37" s="5" t="s">
        <v>229</v>
      </c>
      <c r="C37" s="5">
        <v>25</v>
      </c>
      <c r="D37" s="6"/>
      <c r="E37" s="25">
        <f t="shared" si="0"/>
        <v>0</v>
      </c>
    </row>
    <row r="38" spans="1:6" x14ac:dyDescent="0.25">
      <c r="E38" s="25"/>
    </row>
    <row r="39" spans="1:6" x14ac:dyDescent="0.25">
      <c r="A39" s="9" t="s">
        <v>125</v>
      </c>
      <c r="B39" s="9" t="s">
        <v>238</v>
      </c>
      <c r="C39" s="29" t="s">
        <v>287</v>
      </c>
      <c r="D39" s="30" t="s">
        <v>181</v>
      </c>
      <c r="E39" s="30" t="s">
        <v>182</v>
      </c>
    </row>
    <row r="40" spans="1:6" x14ac:dyDescent="0.25">
      <c r="A40" s="32" t="s">
        <v>285</v>
      </c>
      <c r="B40" s="5" t="s">
        <v>238</v>
      </c>
      <c r="C40" s="31">
        <v>40</v>
      </c>
      <c r="D40" s="6"/>
      <c r="E40" s="25">
        <f t="shared" si="0"/>
        <v>0</v>
      </c>
    </row>
    <row r="41" spans="1:6" x14ac:dyDescent="0.25">
      <c r="A41" s="34" t="s">
        <v>286</v>
      </c>
      <c r="B41" t="s">
        <v>178</v>
      </c>
      <c r="C41">
        <v>10</v>
      </c>
      <c r="D41" s="35"/>
      <c r="E41" s="25">
        <f t="shared" si="0"/>
        <v>0</v>
      </c>
    </row>
    <row r="42" spans="1:6" x14ac:dyDescent="0.25">
      <c r="E42" s="25"/>
    </row>
    <row r="43" spans="1:6" x14ac:dyDescent="0.25">
      <c r="A43" s="9" t="s">
        <v>239</v>
      </c>
      <c r="B43" s="9" t="s">
        <v>240</v>
      </c>
      <c r="C43" s="29" t="s">
        <v>287</v>
      </c>
      <c r="D43" s="30" t="s">
        <v>181</v>
      </c>
      <c r="E43" s="30" t="s">
        <v>182</v>
      </c>
    </row>
    <row r="44" spans="1:6" x14ac:dyDescent="0.25">
      <c r="A44" s="5" t="s">
        <v>241</v>
      </c>
      <c r="B44" s="5" t="s">
        <v>240</v>
      </c>
      <c r="C44" s="5">
        <v>15</v>
      </c>
      <c r="D44" s="6"/>
      <c r="E44" s="25">
        <f t="shared" si="0"/>
        <v>0</v>
      </c>
    </row>
    <row r="45" spans="1:6" x14ac:dyDescent="0.25">
      <c r="A45" s="5" t="s">
        <v>242</v>
      </c>
      <c r="B45" s="5" t="s">
        <v>243</v>
      </c>
      <c r="C45" s="5">
        <v>45</v>
      </c>
      <c r="D45" s="6"/>
      <c r="E45" s="25">
        <f t="shared" si="0"/>
        <v>0</v>
      </c>
    </row>
    <row r="46" spans="1:6" x14ac:dyDescent="0.25">
      <c r="E46" s="5"/>
    </row>
    <row r="47" spans="1:6" x14ac:dyDescent="0.25">
      <c r="A47" s="9" t="s">
        <v>244</v>
      </c>
      <c r="B47" s="9" t="s">
        <v>245</v>
      </c>
      <c r="C47" s="29" t="s">
        <v>287</v>
      </c>
      <c r="D47" s="30" t="s">
        <v>246</v>
      </c>
      <c r="E47" s="30" t="s">
        <v>247</v>
      </c>
    </row>
    <row r="48" spans="1:6" x14ac:dyDescent="0.25">
      <c r="A48" s="5" t="s">
        <v>248</v>
      </c>
      <c r="B48" s="5" t="s">
        <v>249</v>
      </c>
      <c r="C48" s="15">
        <v>25</v>
      </c>
      <c r="D48" s="6"/>
      <c r="E48" s="25">
        <f>C48*D48</f>
        <v>0</v>
      </c>
      <c r="F48" s="4"/>
    </row>
    <row r="49" spans="1:5" x14ac:dyDescent="0.25">
      <c r="A49" s="5" t="s">
        <v>250</v>
      </c>
      <c r="B49" s="5" t="s">
        <v>251</v>
      </c>
      <c r="C49" s="15">
        <v>45</v>
      </c>
      <c r="D49" s="6"/>
      <c r="E49" s="25">
        <f>C49*D49</f>
        <v>0</v>
      </c>
    </row>
    <row r="50" spans="1:5" x14ac:dyDescent="0.25">
      <c r="E50" s="5"/>
    </row>
    <row r="51" spans="1:5" x14ac:dyDescent="0.25">
      <c r="A51" s="9" t="s">
        <v>252</v>
      </c>
      <c r="B51" s="9" t="s">
        <v>253</v>
      </c>
      <c r="C51" s="29" t="s">
        <v>287</v>
      </c>
      <c r="D51" s="30" t="s">
        <v>181</v>
      </c>
      <c r="E51" s="30" t="s">
        <v>182</v>
      </c>
    </row>
    <row r="52" spans="1:5" x14ac:dyDescent="0.25">
      <c r="A52" s="32">
        <v>11</v>
      </c>
      <c r="B52" s="5" t="s">
        <v>254</v>
      </c>
      <c r="C52" s="26">
        <v>90</v>
      </c>
      <c r="D52" s="6"/>
      <c r="E52" s="25">
        <f>(C52*D52)*12</f>
        <v>0</v>
      </c>
    </row>
    <row r="53" spans="1:5" x14ac:dyDescent="0.25">
      <c r="E53" s="12"/>
    </row>
    <row r="54" spans="1:5" x14ac:dyDescent="0.25">
      <c r="A54" s="9" t="s">
        <v>255</v>
      </c>
      <c r="B54" s="9" t="s">
        <v>256</v>
      </c>
      <c r="C54" s="29" t="s">
        <v>287</v>
      </c>
      <c r="D54" s="30" t="s">
        <v>181</v>
      </c>
      <c r="E54" s="30" t="s">
        <v>182</v>
      </c>
    </row>
    <row r="55" spans="1:5" x14ac:dyDescent="0.25">
      <c r="A55" s="5" t="s">
        <v>257</v>
      </c>
      <c r="B55" s="5" t="s">
        <v>149</v>
      </c>
      <c r="C55" s="5">
        <v>105</v>
      </c>
      <c r="D55" s="23"/>
      <c r="E55" s="24">
        <f>(C55*D55)*12</f>
        <v>0</v>
      </c>
    </row>
    <row r="56" spans="1:5" x14ac:dyDescent="0.25">
      <c r="A56" s="5" t="s">
        <v>258</v>
      </c>
      <c r="B56" s="5" t="s">
        <v>155</v>
      </c>
      <c r="C56" s="5">
        <v>45</v>
      </c>
      <c r="D56" s="23"/>
      <c r="E56" s="24">
        <f>(C56*D56)*12</f>
        <v>0</v>
      </c>
    </row>
    <row r="57" spans="1:5" x14ac:dyDescent="0.25">
      <c r="E57" s="5"/>
    </row>
    <row r="58" spans="1:5" x14ac:dyDescent="0.25">
      <c r="A58" s="9" t="s">
        <v>259</v>
      </c>
      <c r="B58" s="9" t="s">
        <v>260</v>
      </c>
      <c r="C58" s="29" t="s">
        <v>287</v>
      </c>
      <c r="D58" s="30" t="s">
        <v>181</v>
      </c>
      <c r="E58" s="30" t="s">
        <v>182</v>
      </c>
    </row>
    <row r="59" spans="1:5" x14ac:dyDescent="0.25">
      <c r="A59" s="5" t="s">
        <v>261</v>
      </c>
      <c r="B59" s="5" t="s">
        <v>262</v>
      </c>
      <c r="C59" s="5">
        <v>10</v>
      </c>
      <c r="D59" s="22"/>
      <c r="E59" s="16">
        <f>(C59*D59)*12</f>
        <v>0</v>
      </c>
    </row>
    <row r="60" spans="1:5" x14ac:dyDescent="0.25">
      <c r="A60" s="5" t="s">
        <v>263</v>
      </c>
      <c r="B60" s="5" t="s">
        <v>264</v>
      </c>
      <c r="C60" s="5">
        <v>5</v>
      </c>
      <c r="D60" s="22"/>
      <c r="E60" s="16">
        <f t="shared" ref="E60:E61" si="1">(C60*D60)*12</f>
        <v>0</v>
      </c>
    </row>
    <row r="61" spans="1:5" x14ac:dyDescent="0.25">
      <c r="A61" s="5" t="s">
        <v>294</v>
      </c>
      <c r="B61" s="5" t="s">
        <v>265</v>
      </c>
      <c r="C61" s="5">
        <v>5</v>
      </c>
      <c r="D61" s="22"/>
      <c r="E61" s="16">
        <f t="shared" si="1"/>
        <v>0</v>
      </c>
    </row>
    <row r="62" spans="1:5" x14ac:dyDescent="0.25">
      <c r="E62" s="5"/>
    </row>
    <row r="63" spans="1:5" x14ac:dyDescent="0.25">
      <c r="A63" s="9" t="s">
        <v>277</v>
      </c>
      <c r="B63" s="9" t="s">
        <v>278</v>
      </c>
      <c r="C63" s="29" t="s">
        <v>287</v>
      </c>
      <c r="D63" s="9" t="s">
        <v>279</v>
      </c>
      <c r="E63" s="9"/>
    </row>
    <row r="64" spans="1:5" ht="30" x14ac:dyDescent="0.25">
      <c r="B64" s="7" t="s">
        <v>280</v>
      </c>
      <c r="C64" s="7"/>
      <c r="D64" s="8" t="s">
        <v>281</v>
      </c>
      <c r="E64" s="7"/>
    </row>
    <row r="65" spans="1:6" x14ac:dyDescent="0.25">
      <c r="E65" s="5"/>
    </row>
    <row r="66" spans="1:6" x14ac:dyDescent="0.25">
      <c r="A66" s="9" t="s">
        <v>266</v>
      </c>
      <c r="B66" s="9" t="s">
        <v>267</v>
      </c>
      <c r="C66" s="29" t="s">
        <v>287</v>
      </c>
      <c r="D66" s="30" t="s">
        <v>268</v>
      </c>
      <c r="E66" s="30" t="s">
        <v>269</v>
      </c>
      <c r="F66" s="4"/>
    </row>
    <row r="67" spans="1:6" x14ac:dyDescent="0.25">
      <c r="A67" s="5" t="s">
        <v>270</v>
      </c>
      <c r="B67" s="15" t="s">
        <v>166</v>
      </c>
      <c r="C67" s="15">
        <v>10</v>
      </c>
      <c r="D67" s="22"/>
      <c r="E67" s="16">
        <f>C67*D67</f>
        <v>0</v>
      </c>
    </row>
    <row r="68" spans="1:6" x14ac:dyDescent="0.25">
      <c r="A68" s="5" t="s">
        <v>271</v>
      </c>
      <c r="B68" s="8" t="s">
        <v>168</v>
      </c>
      <c r="C68" s="15">
        <v>55</v>
      </c>
      <c r="D68" s="22"/>
      <c r="E68" s="16">
        <f t="shared" ref="E68:E71" si="2">C68*D68</f>
        <v>0</v>
      </c>
    </row>
    <row r="69" spans="1:6" x14ac:dyDescent="0.25">
      <c r="A69" s="5" t="s">
        <v>272</v>
      </c>
      <c r="B69" s="15" t="s">
        <v>170</v>
      </c>
      <c r="C69" s="15">
        <v>5</v>
      </c>
      <c r="D69" s="22"/>
      <c r="E69" s="16">
        <f t="shared" si="2"/>
        <v>0</v>
      </c>
    </row>
    <row r="70" spans="1:6" x14ac:dyDescent="0.25">
      <c r="A70" s="5" t="s">
        <v>273</v>
      </c>
      <c r="B70" s="15" t="s">
        <v>172</v>
      </c>
      <c r="C70" s="15">
        <v>5</v>
      </c>
      <c r="D70" s="22"/>
      <c r="E70" s="16">
        <f t="shared" si="2"/>
        <v>0</v>
      </c>
    </row>
    <row r="71" spans="1:6" x14ac:dyDescent="0.25">
      <c r="A71" s="5" t="s">
        <v>274</v>
      </c>
      <c r="B71" s="5" t="s">
        <v>291</v>
      </c>
      <c r="C71" s="15">
        <v>85</v>
      </c>
      <c r="D71" s="22"/>
      <c r="E71" s="16">
        <f t="shared" si="2"/>
        <v>0</v>
      </c>
    </row>
    <row r="73" spans="1:6" ht="15.75" thickBot="1" x14ac:dyDescent="0.3">
      <c r="C73" s="27"/>
      <c r="D73" s="28"/>
      <c r="E73" s="28"/>
    </row>
    <row r="74" spans="1:6" ht="30.75" thickBot="1" x14ac:dyDescent="0.3">
      <c r="B74" s="18" t="s">
        <v>275</v>
      </c>
      <c r="C74" s="19"/>
      <c r="D74" s="20" t="s">
        <v>276</v>
      </c>
      <c r="E74" s="21">
        <f>SUM(E3:E9,E12:E14,E17:E18,E21,E24:E25,E28:E31,E35:E37,E34,E40:E41,E44:E45,E48:E49,E52,E55:E56,E59:E61,E67:E71)</f>
        <v>0</v>
      </c>
    </row>
  </sheetData>
  <sheetProtection algorithmName="SHA-512" hashValue="wMwEyA98JlIv+/q8UaqeiTgCvn4wlYs1gUdHf63gdPJupZ6LiKLN6L/kYGa43j1XWGzWhmDLI1oPdQfR9LEhbQ==" saltValue="RFxN5RaO+NQfYs0A9/9/Rg==" spinCount="100000" sheet="1" objects="1" scenarios="1"/>
  <protectedRanges>
    <protectedRange sqref="G8 D3:D9 D12:D14 D17:D18 D21 D24:D25 D28:D31 D34:D37 D40:D41 D44:D45 D48:D49 D52 D55:D56 D59:D61 D67:D72" name="Bereik2"/>
    <protectedRange algorithmName="SHA-512" hashValue="/zWBim5fqLeuXeRffWbJwmG10cRwfSccjAj+5jA3zc6KuIcPpKonXxeNQKNGAKgKT8Du5tQZM1dmFXYJufXJTQ==" saltValue="pmRcPvKYWcGJZESx03yhrw==" spinCount="100000" sqref="E1:E1048576 A1:C1048576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FD05CB36DFCD42A3279C8671303BEE" ma:contentTypeVersion="4" ma:contentTypeDescription="Een nieuw document maken." ma:contentTypeScope="" ma:versionID="0fd4fb31a02b60d0e2fddec231058d5c">
  <xsd:schema xmlns:xsd="http://www.w3.org/2001/XMLSchema" xmlns:xs="http://www.w3.org/2001/XMLSchema" xmlns:p="http://schemas.microsoft.com/office/2006/metadata/properties" xmlns:ns2="265e2d9b-bc6e-45f3-993a-2401380230fd" targetNamespace="http://schemas.microsoft.com/office/2006/metadata/properties" ma:root="true" ma:fieldsID="d39d31f6ea478563446da1ee1371d764" ns2:_="">
    <xsd:import namespace="265e2d9b-bc6e-45f3-993a-240138023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2d9b-bc6e-45f3-993a-2401380230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4D8F76-13FF-469D-BA10-BB944AEDDCC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265e2d9b-bc6e-45f3-993a-2401380230fd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E2FFBD6-037E-4DD5-AD46-7772BB2B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534A7-60F3-45E6-B1F7-6C0049D32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5e2d9b-bc6e-45f3-993a-2401380230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Bedrijfsgegevens</vt:lpstr>
      <vt:lpstr>2. Categorieindeling</vt:lpstr>
      <vt:lpstr>3. Tarievenblad </vt:lpstr>
    </vt:vector>
  </TitlesOfParts>
  <Manager/>
  <Company>Gemeente Heemstede-Bloemendaal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Brinkman, Stef</dc:creator>
  <cp:keywords/>
  <dc:description/>
  <cp:lastModifiedBy>Hanka Borst</cp:lastModifiedBy>
  <cp:revision/>
  <dcterms:created xsi:type="dcterms:W3CDTF">2024-10-09T07:48:28Z</dcterms:created>
  <dcterms:modified xsi:type="dcterms:W3CDTF">2024-12-03T13:09:52Z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0x01010078FD05CB36DFCD42A3279C8671303BEE</vt:lpwstr>
  </property>
</Properties>
</file>