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nl-my.sharepoint.com/personal/r_stel_vu_nl/Documents/"/>
    </mc:Choice>
  </mc:AlternateContent>
  <xr:revisionPtr revIDLastSave="0" documentId="8_{331A6874-729C-4A26-918D-F605FFA31AD4}" xr6:coauthVersionLast="47" xr6:coauthVersionMax="47" xr10:uidLastSave="{00000000-0000-0000-0000-000000000000}"/>
  <bookViews>
    <workbookView xWindow="-108" yWindow="-108" windowWidth="23256" windowHeight="12456" activeTab="1" xr2:uid="{37662F6E-2BAB-4809-BD02-58F155B95466}"/>
  </bookViews>
  <sheets>
    <sheet name="Prijzenblad" sheetId="1" r:id="rId1"/>
    <sheet name="Tarievenlij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F45" i="1"/>
  <c r="C55" i="1"/>
  <c r="C58" i="1" s="1"/>
  <c r="C45" i="1"/>
  <c r="G45" i="1" l="1"/>
  <c r="C57" i="1" s="1"/>
  <c r="C60" i="1" s="1"/>
</calcChain>
</file>

<file path=xl/sharedStrings.xml><?xml version="1.0" encoding="utf-8"?>
<sst xmlns="http://schemas.openxmlformats.org/spreadsheetml/2006/main" count="119" uniqueCount="97">
  <si>
    <t>Bijlage 4: Prijzenblad, berekening verhuiskosten project VU Onderzoeksgebouw</t>
  </si>
  <si>
    <t>Gelieve in onderstaand overzicht de bedragen in te vullen. Daarnaast in het tabblad "Tarievenlijst" de tarieven invullen.</t>
  </si>
  <si>
    <t xml:space="preserve"> Verhuisbedrijf</t>
  </si>
  <si>
    <t>Leerstoelen</t>
  </si>
  <si>
    <t>Aantal Paspoorten</t>
  </si>
  <si>
    <r>
      <t xml:space="preserve"> Aantal M</t>
    </r>
    <r>
      <rPr>
        <b/>
        <sz val="11"/>
        <color theme="1"/>
        <rFont val="Calibri"/>
        <family val="2"/>
      </rPr>
      <t>³</t>
    </r>
  </si>
  <si>
    <t>Kosten paspoort</t>
  </si>
  <si>
    <t>Kosten bulk</t>
  </si>
  <si>
    <t>Onderdelen opdracht</t>
  </si>
  <si>
    <t>gedeeltelijk 3, onderdeel 4</t>
  </si>
  <si>
    <t>onderdelen 2, gedeeltelijk 3,5,6,8a</t>
  </si>
  <si>
    <t>Natuurkunde</t>
  </si>
  <si>
    <t>BIOP</t>
  </si>
  <si>
    <t>BMI</t>
  </si>
  <si>
    <t>PLS</t>
  </si>
  <si>
    <t>POE</t>
  </si>
  <si>
    <t>QMLA (AML)</t>
  </si>
  <si>
    <t>Aardwetenschappen</t>
  </si>
  <si>
    <t>Duna Roda Boluda</t>
  </si>
  <si>
    <t>GCL (Geo Chemisch Lab)</t>
  </si>
  <si>
    <t>GMB (Geo Micro Biologie)</t>
  </si>
  <si>
    <t>GTL (Geo Technisch Lab)</t>
  </si>
  <si>
    <t>IAF (Isotope Archeology and Forensics)</t>
  </si>
  <si>
    <t>KEG (Kuenen-Escher Geodynamics)</t>
  </si>
  <si>
    <t>LMS (Lab Mineraal Scheiding)</t>
  </si>
  <si>
    <t>LPL (voormalig HPT, Lunar and Planetary Laboratory )</t>
  </si>
  <si>
    <t>PSL (Pollen en Sedimenten Lab)</t>
  </si>
  <si>
    <t>RAL (RA Lab)</t>
  </si>
  <si>
    <t>SIL (Stabiele Isotopen Lab)</t>
  </si>
  <si>
    <t>XRF + cleanroom</t>
  </si>
  <si>
    <t>Neurowetenschappen</t>
  </si>
  <si>
    <t>CTG</t>
  </si>
  <si>
    <t>FGA</t>
  </si>
  <si>
    <t>INF</t>
  </si>
  <si>
    <t>MCN</t>
  </si>
  <si>
    <t>2e etage</t>
  </si>
  <si>
    <t>BG + 3e etage</t>
  </si>
  <si>
    <t>4e etage</t>
  </si>
  <si>
    <t>UPC</t>
  </si>
  <si>
    <t>Intern</t>
  </si>
  <si>
    <t>Werkplaatsen</t>
  </si>
  <si>
    <t>Mechanica</t>
  </si>
  <si>
    <t>Elektronia</t>
  </si>
  <si>
    <t>Totale verhuiskosten paspoorten en bulk</t>
  </si>
  <si>
    <t>excl. 400 werkplekken</t>
  </si>
  <si>
    <t>Totaal</t>
  </si>
  <si>
    <t>Overige kosten</t>
  </si>
  <si>
    <t xml:space="preserve">Voorbereiding verhuizing projectleider 60 uur </t>
  </si>
  <si>
    <t>Gebouw bescherming (liften, deuren, vloer etc.)</t>
  </si>
  <si>
    <t>Eventuele terreinbescherming (platen t.b.v. kraan bijv.)</t>
  </si>
  <si>
    <t>Kantoren 400 pers eigendommen (inhoud 200 m3) Onderdeel 1</t>
  </si>
  <si>
    <t>Leeghalen &amp; verplaatsen 2.000 m3 naar verwerkingsplaats op VU terrein (onderdeel 7)</t>
  </si>
  <si>
    <t>Algemene nazorg (1 week per faculteit, 2 verhuizers inzet), kosten conform tarievenlijst</t>
  </si>
  <si>
    <t>Subtotaal overige kosten</t>
  </si>
  <si>
    <t>Verhuiskosten paspoorten en bulk</t>
  </si>
  <si>
    <t>Verhuiskosten inclusief overige kosten</t>
  </si>
  <si>
    <t>Allrisk Verzekering conform eisen 4.1.8.</t>
  </si>
  <si>
    <t>Totale verhuiskosten</t>
  </si>
  <si>
    <t>TARIEVENLIJST T.B.V. MEER-/MINDERWERK</t>
  </si>
  <si>
    <t>Gelieve onderstaande toeslagen en bedragen in te vullen</t>
  </si>
  <si>
    <t>De inschrijver dient de volgende gegevens te verstrekken voor:</t>
  </si>
  <si>
    <t>Werktijden zijn maandag t/m vrijdag van 07.00-17.30 uur</t>
  </si>
  <si>
    <t>Overwerktoeslag op werkdagen;</t>
  </si>
  <si>
    <t>%</t>
  </si>
  <si>
    <t>Overwerktoeslag op zaterdag;</t>
  </si>
  <si>
    <t>Overwerktoeslag op zon- en feestdagen.</t>
  </si>
  <si>
    <t>Opslag materiaalkosten t.b.v. verhuisdragers</t>
  </si>
  <si>
    <t>De verhuisdragers worden verrekend op basis van netto/netto bedragen. De verhuizer mag hiervoor een opslag rekenen voor winst zoals vermeld in D13. Dit moet een marktconforme opslag zijn.</t>
  </si>
  <si>
    <t>Omschrijving</t>
  </si>
  <si>
    <t>Eenheid</t>
  </si>
  <si>
    <t>Bedrag in €</t>
  </si>
  <si>
    <t>exclusief BTW</t>
  </si>
  <si>
    <t>Projectleider</t>
  </si>
  <si>
    <t>Per uur</t>
  </si>
  <si>
    <t>Projectleider / Voorman</t>
  </si>
  <si>
    <t>Verhuizer</t>
  </si>
  <si>
    <t>Chauffeur</t>
  </si>
  <si>
    <t>Heftruck chauffeur</t>
  </si>
  <si>
    <t>Monteur</t>
  </si>
  <si>
    <t>Timmerman t.b.v. verhuisdragers</t>
  </si>
  <si>
    <t>Emballeur</t>
  </si>
  <si>
    <t>IT personeel</t>
  </si>
  <si>
    <t>Per dag</t>
  </si>
  <si>
    <t>Extra trailer</t>
  </si>
  <si>
    <t>Mobiele verhuislift</t>
  </si>
  <si>
    <t>Gedalift</t>
  </si>
  <si>
    <t>Noppenfolie</t>
  </si>
  <si>
    <t>Per rol</t>
  </si>
  <si>
    <t>Rolcontainer</t>
  </si>
  <si>
    <t>Per werkdag</t>
  </si>
  <si>
    <t>Rolcontainer met interieur</t>
  </si>
  <si>
    <t>Plastic crate gebruik verhuizer</t>
  </si>
  <si>
    <t>Plastic crate gebruik VSH (huur)</t>
  </si>
  <si>
    <t>Handpalletwagen</t>
  </si>
  <si>
    <t>Heftruck</t>
  </si>
  <si>
    <t>Laad- en losperron</t>
  </si>
  <si>
    <t>Bakwagen met chauffeur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</si>
</sst>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&quot;€&quot;\ #,##0.00"/>
    <numFmt numFmtId="166" formatCode="&quot;€&quot;\ 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4" fillId="0" borderId="0" xfId="0" applyFont="1"/>
    <xf numFmtId="14" fontId="0" fillId="0" borderId="0" xfId="0" applyNumberFormat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164" fontId="3" fillId="3" borderId="1" xfId="0" applyNumberFormat="1" applyFont="1" applyFill="1" applyBorder="1"/>
    <xf numFmtId="165" fontId="3" fillId="0" borderId="0" xfId="0" applyNumberFormat="1" applyFont="1"/>
    <xf numFmtId="44" fontId="0" fillId="0" borderId="0" xfId="1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165" fontId="0" fillId="0" borderId="0" xfId="0" applyNumberFormat="1"/>
    <xf numFmtId="44" fontId="0" fillId="0" borderId="0" xfId="0" applyNumberForma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44" fontId="0" fillId="3" borderId="1" xfId="1" applyFont="1" applyFill="1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0" fontId="3" fillId="0" borderId="1" xfId="0" applyFont="1" applyBorder="1"/>
    <xf numFmtId="44" fontId="3" fillId="0" borderId="0" xfId="0" applyNumberFormat="1" applyFont="1"/>
    <xf numFmtId="0" fontId="6" fillId="0" borderId="1" xfId="0" applyFont="1" applyBorder="1" applyAlignment="1">
      <alignment horizontal="center"/>
    </xf>
    <xf numFmtId="1" fontId="6" fillId="0" borderId="1" xfId="1" applyNumberFormat="1" applyFont="1" applyBorder="1" applyAlignment="1">
      <alignment horizontal="center"/>
    </xf>
    <xf numFmtId="0" fontId="6" fillId="0" borderId="1" xfId="1" applyNumberFormat="1" applyFont="1" applyBorder="1" applyAlignment="1">
      <alignment horizontal="center"/>
    </xf>
    <xf numFmtId="0" fontId="0" fillId="0" borderId="1" xfId="0" applyBorder="1"/>
    <xf numFmtId="0" fontId="3" fillId="3" borderId="4" xfId="0" applyFont="1" applyFill="1" applyBorder="1"/>
    <xf numFmtId="0" fontId="3" fillId="3" borderId="2" xfId="0" applyFont="1" applyFill="1" applyBorder="1"/>
    <xf numFmtId="44" fontId="2" fillId="3" borderId="2" xfId="1" applyFont="1" applyFill="1" applyBorder="1" applyAlignment="1">
      <alignment horizontal="center"/>
    </xf>
    <xf numFmtId="0" fontId="3" fillId="3" borderId="5" xfId="0" applyFont="1" applyFill="1" applyBorder="1"/>
    <xf numFmtId="0" fontId="3" fillId="3" borderId="6" xfId="0" applyFont="1" applyFill="1" applyBorder="1"/>
    <xf numFmtId="0" fontId="3" fillId="2" borderId="2" xfId="0" applyFont="1" applyFill="1" applyBorder="1"/>
    <xf numFmtId="0" fontId="3" fillId="2" borderId="5" xfId="0" applyFont="1" applyFill="1" applyBorder="1"/>
    <xf numFmtId="0" fontId="8" fillId="0" borderId="0" xfId="0" applyFont="1"/>
    <xf numFmtId="166" fontId="0" fillId="0" borderId="1" xfId="1" applyNumberFormat="1" applyFont="1" applyFill="1" applyBorder="1" applyAlignment="1">
      <alignment horizontal="center"/>
    </xf>
    <xf numFmtId="166" fontId="0" fillId="3" borderId="1" xfId="1" applyNumberFormat="1" applyFont="1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3" borderId="1" xfId="0" applyNumberFormat="1" applyFill="1" applyBorder="1" applyAlignment="1">
      <alignment horizontal="center"/>
    </xf>
    <xf numFmtId="166" fontId="0" fillId="0" borderId="0" xfId="1" applyNumberFormat="1" applyFont="1" applyFill="1" applyBorder="1"/>
    <xf numFmtId="166" fontId="0" fillId="0" borderId="0" xfId="0" applyNumberFormat="1"/>
    <xf numFmtId="166" fontId="0" fillId="0" borderId="1" xfId="1" applyNumberFormat="1" applyFont="1" applyFill="1" applyBorder="1"/>
    <xf numFmtId="166" fontId="3" fillId="0" borderId="1" xfId="1" applyNumberFormat="1" applyFont="1" applyFill="1" applyBorder="1"/>
    <xf numFmtId="0" fontId="0" fillId="0" borderId="9" xfId="0" applyBorder="1"/>
    <xf numFmtId="0" fontId="0" fillId="0" borderId="7" xfId="0" applyBorder="1"/>
    <xf numFmtId="0" fontId="0" fillId="0" borderId="8" xfId="0" applyBorder="1"/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9" fontId="0" fillId="0" borderId="10" xfId="0" applyNumberFormat="1" applyBorder="1"/>
    <xf numFmtId="9" fontId="0" fillId="0" borderId="11" xfId="0" applyNumberFormat="1" applyBorder="1"/>
    <xf numFmtId="0" fontId="2" fillId="0" borderId="0" xfId="0" applyFont="1"/>
    <xf numFmtId="0" fontId="6" fillId="0" borderId="0" xfId="0" applyFont="1"/>
    <xf numFmtId="0" fontId="6" fillId="0" borderId="1" xfId="0" applyFont="1" applyBorder="1"/>
    <xf numFmtId="165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12" xfId="0" applyFont="1" applyBorder="1"/>
    <xf numFmtId="166" fontId="0" fillId="0" borderId="12" xfId="1" applyNumberFormat="1" applyFont="1" applyFill="1" applyBorder="1"/>
    <xf numFmtId="0" fontId="7" fillId="4" borderId="13" xfId="0" applyFont="1" applyFill="1" applyBorder="1"/>
    <xf numFmtId="166" fontId="7" fillId="4" borderId="13" xfId="1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66" fontId="0" fillId="0" borderId="3" xfId="1" applyNumberFormat="1" applyFont="1" applyFill="1" applyBorder="1" applyAlignment="1">
      <alignment horizontal="center"/>
    </xf>
    <xf numFmtId="0" fontId="10" fillId="0" borderId="13" xfId="0" applyFont="1" applyBorder="1"/>
    <xf numFmtId="0" fontId="3" fillId="0" borderId="13" xfId="0" applyFont="1" applyBorder="1"/>
    <xf numFmtId="166" fontId="3" fillId="0" borderId="13" xfId="1" applyNumberFormat="1" applyFont="1" applyFill="1" applyBorder="1"/>
    <xf numFmtId="166" fontId="0" fillId="0" borderId="13" xfId="1" applyNumberFormat="1" applyFont="1" applyFill="1" applyBorder="1"/>
    <xf numFmtId="166" fontId="0" fillId="0" borderId="3" xfId="1" applyNumberFormat="1" applyFont="1" applyFill="1" applyBorder="1"/>
    <xf numFmtId="165" fontId="3" fillId="0" borderId="13" xfId="0" applyNumberFormat="1" applyFont="1" applyBorder="1"/>
    <xf numFmtId="9" fontId="0" fillId="0" borderId="0" xfId="0" applyNumberFormat="1"/>
    <xf numFmtId="0" fontId="0" fillId="0" borderId="14" xfId="0" applyBorder="1"/>
    <xf numFmtId="0" fontId="0" fillId="0" borderId="15" xfId="0" applyBorder="1"/>
    <xf numFmtId="9" fontId="0" fillId="0" borderId="16" xfId="0" applyNumberFormat="1" applyBorder="1"/>
    <xf numFmtId="0" fontId="3" fillId="5" borderId="17" xfId="0" applyFont="1" applyFill="1" applyBorder="1"/>
    <xf numFmtId="0" fontId="3" fillId="5" borderId="18" xfId="0" applyFont="1" applyFill="1" applyBorder="1"/>
    <xf numFmtId="0" fontId="0" fillId="5" borderId="19" xfId="0" applyFill="1" applyBorder="1"/>
    <xf numFmtId="0" fontId="0" fillId="5" borderId="20" xfId="0" applyFill="1" applyBorder="1"/>
    <xf numFmtId="0" fontId="0" fillId="5" borderId="21" xfId="0" applyFill="1" applyBorder="1"/>
    <xf numFmtId="0" fontId="0" fillId="5" borderId="22" xfId="0" applyFill="1" applyBorder="1"/>
    <xf numFmtId="0" fontId="3" fillId="6" borderId="14" xfId="0" applyFont="1" applyFill="1" applyBorder="1"/>
    <xf numFmtId="0" fontId="0" fillId="6" borderId="15" xfId="0" applyFill="1" applyBorder="1"/>
    <xf numFmtId="0" fontId="0" fillId="6" borderId="16" xfId="0" applyFill="1" applyBorder="1"/>
    <xf numFmtId="0" fontId="12" fillId="0" borderId="13" xfId="0" applyFont="1" applyBorder="1"/>
    <xf numFmtId="0" fontId="13" fillId="0" borderId="0" xfId="0" applyFont="1"/>
    <xf numFmtId="0" fontId="14" fillId="3" borderId="4" xfId="0" applyFont="1" applyFill="1" applyBorder="1"/>
    <xf numFmtId="0" fontId="7" fillId="4" borderId="14" xfId="0" applyFont="1" applyFill="1" applyBorder="1"/>
    <xf numFmtId="0" fontId="7" fillId="4" borderId="16" xfId="0" applyFont="1" applyFill="1" applyBorder="1" applyAlignment="1">
      <alignment horizontal="center"/>
    </xf>
    <xf numFmtId="166" fontId="7" fillId="4" borderId="25" xfId="1" applyNumberFormat="1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2" fillId="3" borderId="3" xfId="0" applyFont="1" applyFill="1" applyBorder="1"/>
    <xf numFmtId="0" fontId="9" fillId="3" borderId="3" xfId="0" applyFont="1" applyFill="1" applyBorder="1"/>
    <xf numFmtId="0" fontId="3" fillId="2" borderId="12" xfId="0" applyFont="1" applyFill="1" applyBorder="1"/>
    <xf numFmtId="0" fontId="9" fillId="3" borderId="16" xfId="0" applyFont="1" applyFill="1" applyBorder="1"/>
    <xf numFmtId="0" fontId="16" fillId="3" borderId="1" xfId="0" applyFont="1" applyFill="1" applyBorder="1" applyAlignment="1">
      <alignment wrapText="1"/>
    </xf>
    <xf numFmtId="0" fontId="16" fillId="3" borderId="2" xfId="0" applyFont="1" applyFill="1" applyBorder="1" applyAlignment="1">
      <alignment horizontal="center" wrapText="1"/>
    </xf>
    <xf numFmtId="0" fontId="17" fillId="3" borderId="14" xfId="0" applyFont="1" applyFill="1" applyBorder="1"/>
    <xf numFmtId="0" fontId="3" fillId="6" borderId="0" xfId="0" applyFont="1" applyFill="1"/>
    <xf numFmtId="0" fontId="0" fillId="6" borderId="0" xfId="0" applyFill="1"/>
    <xf numFmtId="0" fontId="0" fillId="3" borderId="5" xfId="0" applyFill="1" applyBorder="1"/>
    <xf numFmtId="0" fontId="0" fillId="3" borderId="6" xfId="0" applyFill="1" applyBorder="1"/>
    <xf numFmtId="0" fontId="0" fillId="0" borderId="26" xfId="0" applyBorder="1"/>
    <xf numFmtId="44" fontId="0" fillId="0" borderId="27" xfId="1" applyFont="1" applyFill="1" applyBorder="1"/>
    <xf numFmtId="0" fontId="0" fillId="0" borderId="20" xfId="0" applyBorder="1"/>
    <xf numFmtId="0" fontId="0" fillId="0" borderId="21" xfId="0" applyBorder="1"/>
    <xf numFmtId="44" fontId="0" fillId="0" borderId="22" xfId="1" applyFont="1" applyFill="1" applyBorder="1"/>
    <xf numFmtId="0" fontId="0" fillId="0" borderId="5" xfId="0" applyBorder="1"/>
    <xf numFmtId="0" fontId="0" fillId="0" borderId="28" xfId="0" applyBorder="1"/>
    <xf numFmtId="9" fontId="0" fillId="0" borderId="6" xfId="0" applyNumberFormat="1" applyBorder="1"/>
    <xf numFmtId="0" fontId="6" fillId="0" borderId="24" xfId="0" applyFont="1" applyBorder="1" applyAlignment="1">
      <alignment horizontal="left" wrapText="1"/>
    </xf>
    <xf numFmtId="165" fontId="18" fillId="0" borderId="0" xfId="0" applyNumberFormat="1" applyFont="1" applyAlignment="1">
      <alignment horizontal="center"/>
    </xf>
    <xf numFmtId="0" fontId="11" fillId="0" borderId="4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" fontId="7" fillId="4" borderId="13" xfId="2" applyNumberFormat="1" applyFont="1" applyFill="1" applyBorder="1" applyAlignment="1">
      <alignment horizontal="center"/>
    </xf>
    <xf numFmtId="2" fontId="0" fillId="0" borderId="0" xfId="1" applyNumberFormat="1" applyFont="1" applyFill="1" applyBorder="1"/>
    <xf numFmtId="0" fontId="3" fillId="2" borderId="1" xfId="0" applyFont="1" applyFill="1" applyBorder="1" applyAlignment="1">
      <alignment horizontal="center"/>
    </xf>
    <xf numFmtId="0" fontId="0" fillId="0" borderId="18" xfId="0" applyBorder="1" applyAlignment="1">
      <alignment horizontal="left" wrapText="1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0C386-3463-4F5D-B1E7-5154F0994127}">
  <dimension ref="A1:H61"/>
  <sheetViews>
    <sheetView topLeftCell="A14" zoomScale="120" zoomScaleNormal="120" workbookViewId="0">
      <selection activeCell="K20" sqref="K20"/>
    </sheetView>
  </sheetViews>
  <sheetFormatPr defaultColWidth="8.85546875" defaultRowHeight="15" x14ac:dyDescent="0.25"/>
  <cols>
    <col min="1" max="1" width="6.7109375" customWidth="1"/>
    <col min="2" max="2" width="56.140625" customWidth="1"/>
    <col min="3" max="3" width="17.42578125" customWidth="1"/>
    <col min="4" max="4" width="18.140625" customWidth="1"/>
    <col min="5" max="5" width="16" bestFit="1" customWidth="1"/>
    <col min="6" max="6" width="13.42578125" customWidth="1"/>
  </cols>
  <sheetData>
    <row r="1" spans="1:8" ht="21" x14ac:dyDescent="0.35">
      <c r="A1" s="81" t="s">
        <v>0</v>
      </c>
      <c r="B1" s="1"/>
    </row>
    <row r="2" spans="1:8" ht="17.25" customHeight="1" x14ac:dyDescent="0.35">
      <c r="A2" s="81"/>
      <c r="B2" s="1"/>
    </row>
    <row r="3" spans="1:8" ht="15" customHeight="1" x14ac:dyDescent="0.35">
      <c r="A3" s="87" t="s">
        <v>1</v>
      </c>
      <c r="B3" s="1"/>
    </row>
    <row r="4" spans="1:8" ht="15" customHeight="1" x14ac:dyDescent="0.35">
      <c r="A4" s="86"/>
      <c r="B4" s="1"/>
    </row>
    <row r="5" spans="1:8" x14ac:dyDescent="0.25">
      <c r="A5" s="2"/>
      <c r="B5" s="2"/>
      <c r="C5" s="116" t="s">
        <v>2</v>
      </c>
      <c r="D5" s="116"/>
      <c r="E5" s="116"/>
      <c r="F5" s="116"/>
      <c r="G5" s="8"/>
      <c r="H5" s="8"/>
    </row>
    <row r="6" spans="1:8" x14ac:dyDescent="0.25">
      <c r="A6" s="89" t="s">
        <v>3</v>
      </c>
      <c r="B6" s="90"/>
      <c r="C6" s="3" t="s">
        <v>4</v>
      </c>
      <c r="D6" s="3" t="s">
        <v>5</v>
      </c>
      <c r="E6" s="3" t="s">
        <v>6</v>
      </c>
      <c r="F6" s="3" t="s">
        <v>7</v>
      </c>
      <c r="G6" s="8"/>
      <c r="H6" s="9"/>
    </row>
    <row r="7" spans="1:8" ht="28.5" customHeight="1" x14ac:dyDescent="0.25">
      <c r="A7" s="95" t="s">
        <v>8</v>
      </c>
      <c r="B7" s="92"/>
      <c r="C7" s="94" t="s">
        <v>9</v>
      </c>
      <c r="D7" s="93" t="s">
        <v>10</v>
      </c>
      <c r="E7" s="3"/>
      <c r="F7" s="3"/>
      <c r="G7" s="8"/>
      <c r="H7" s="9"/>
    </row>
    <row r="8" spans="1:8" x14ac:dyDescent="0.25">
      <c r="A8" s="91" t="s">
        <v>11</v>
      </c>
      <c r="B8" s="91"/>
      <c r="C8" s="3"/>
      <c r="D8" s="3"/>
      <c r="E8" s="5"/>
      <c r="F8" s="5"/>
      <c r="G8" s="8"/>
      <c r="H8" s="8"/>
    </row>
    <row r="9" spans="1:8" x14ac:dyDescent="0.25">
      <c r="A9" s="46" t="s">
        <v>12</v>
      </c>
      <c r="B9" s="47"/>
      <c r="C9" s="22">
        <v>23</v>
      </c>
      <c r="D9" s="113">
        <v>264.66666666666663</v>
      </c>
      <c r="E9" s="34">
        <v>0</v>
      </c>
      <c r="F9" s="34">
        <v>0</v>
      </c>
      <c r="G9" s="38"/>
      <c r="H9" s="7"/>
    </row>
    <row r="10" spans="1:8" x14ac:dyDescent="0.25">
      <c r="A10" s="46" t="s">
        <v>13</v>
      </c>
      <c r="B10" s="47"/>
      <c r="C10" s="22">
        <v>25</v>
      </c>
      <c r="D10" s="113">
        <v>158.33333333333331</v>
      </c>
      <c r="E10" s="34">
        <v>0</v>
      </c>
      <c r="F10" s="34">
        <v>0</v>
      </c>
      <c r="G10" s="38"/>
      <c r="H10" s="7"/>
    </row>
    <row r="11" spans="1:8" x14ac:dyDescent="0.25">
      <c r="A11" s="46" t="s">
        <v>14</v>
      </c>
      <c r="B11" s="47"/>
      <c r="C11" s="22">
        <v>28</v>
      </c>
      <c r="D11" s="113">
        <v>226.33333333333331</v>
      </c>
      <c r="E11" s="34">
        <v>0</v>
      </c>
      <c r="F11" s="34">
        <v>0</v>
      </c>
      <c r="G11" s="38"/>
      <c r="H11" s="7"/>
    </row>
    <row r="12" spans="1:8" x14ac:dyDescent="0.25">
      <c r="A12" s="46" t="s">
        <v>15</v>
      </c>
      <c r="B12" s="47"/>
      <c r="C12" s="22">
        <v>16</v>
      </c>
      <c r="D12" s="113">
        <v>119</v>
      </c>
      <c r="E12" s="34">
        <v>0</v>
      </c>
      <c r="F12" s="34">
        <v>0</v>
      </c>
      <c r="G12" s="38"/>
      <c r="H12" s="7"/>
    </row>
    <row r="13" spans="1:8" x14ac:dyDescent="0.25">
      <c r="A13" s="45" t="s">
        <v>16</v>
      </c>
      <c r="B13" s="45"/>
      <c r="C13" s="22">
        <v>21</v>
      </c>
      <c r="D13" s="113">
        <v>329.4</v>
      </c>
      <c r="E13" s="34">
        <v>0</v>
      </c>
      <c r="F13" s="34">
        <v>0</v>
      </c>
      <c r="G13" s="38"/>
      <c r="H13" s="7"/>
    </row>
    <row r="14" spans="1:8" x14ac:dyDescent="0.25">
      <c r="A14" s="26"/>
      <c r="B14" s="27"/>
      <c r="C14" s="12"/>
      <c r="D14" s="13"/>
      <c r="E14" s="34"/>
      <c r="F14" s="34"/>
      <c r="G14" s="38"/>
      <c r="H14" s="7"/>
    </row>
    <row r="15" spans="1:8" x14ac:dyDescent="0.25">
      <c r="A15" s="4" t="s">
        <v>17</v>
      </c>
      <c r="B15" s="4"/>
      <c r="C15" s="14"/>
      <c r="D15" s="15"/>
      <c r="E15" s="35"/>
      <c r="F15" s="35"/>
      <c r="G15" s="38"/>
      <c r="H15" s="7"/>
    </row>
    <row r="16" spans="1:8" x14ac:dyDescent="0.25">
      <c r="A16" s="46" t="s">
        <v>18</v>
      </c>
      <c r="B16" s="47"/>
      <c r="C16" s="22">
        <v>0</v>
      </c>
      <c r="D16" s="113">
        <v>6</v>
      </c>
      <c r="E16" s="34">
        <v>0</v>
      </c>
      <c r="F16" s="34">
        <v>0</v>
      </c>
      <c r="G16" s="38"/>
      <c r="H16" s="115"/>
    </row>
    <row r="17" spans="1:8" x14ac:dyDescent="0.25">
      <c r="A17" s="46" t="s">
        <v>19</v>
      </c>
      <c r="B17" s="47"/>
      <c r="C17" s="22">
        <v>2</v>
      </c>
      <c r="D17" s="113">
        <v>27.666666666666664</v>
      </c>
      <c r="E17" s="34">
        <v>0</v>
      </c>
      <c r="F17" s="34">
        <v>0</v>
      </c>
      <c r="G17" s="38"/>
      <c r="H17" s="115"/>
    </row>
    <row r="18" spans="1:8" x14ac:dyDescent="0.25">
      <c r="A18" s="46" t="s">
        <v>20</v>
      </c>
      <c r="B18" s="47"/>
      <c r="C18" s="22">
        <v>0</v>
      </c>
      <c r="D18" s="113">
        <v>30</v>
      </c>
      <c r="E18" s="34">
        <v>0</v>
      </c>
      <c r="F18" s="34">
        <v>0</v>
      </c>
      <c r="G18" s="38"/>
      <c r="H18" s="115"/>
    </row>
    <row r="19" spans="1:8" x14ac:dyDescent="0.25">
      <c r="A19" s="46" t="s">
        <v>21</v>
      </c>
      <c r="B19" s="47"/>
      <c r="C19" s="22">
        <v>8</v>
      </c>
      <c r="D19" s="113">
        <v>24.333333333333332</v>
      </c>
      <c r="E19" s="34">
        <v>0</v>
      </c>
      <c r="F19" s="34">
        <v>0</v>
      </c>
      <c r="G19" s="38"/>
      <c r="H19" s="115"/>
    </row>
    <row r="20" spans="1:8" x14ac:dyDescent="0.25">
      <c r="A20" s="46" t="s">
        <v>22</v>
      </c>
      <c r="B20" s="47"/>
      <c r="C20" s="22">
        <v>0</v>
      </c>
      <c r="D20" s="113">
        <v>27.033333333333331</v>
      </c>
      <c r="E20" s="34">
        <v>0</v>
      </c>
      <c r="F20" s="34">
        <v>0</v>
      </c>
      <c r="G20" s="38"/>
      <c r="H20" s="115"/>
    </row>
    <row r="21" spans="1:8" x14ac:dyDescent="0.25">
      <c r="A21" s="46" t="s">
        <v>23</v>
      </c>
      <c r="B21" s="47"/>
      <c r="C21" s="22">
        <v>3</v>
      </c>
      <c r="D21" s="113">
        <v>35</v>
      </c>
      <c r="E21" s="34">
        <v>0</v>
      </c>
      <c r="F21" s="34">
        <v>0</v>
      </c>
      <c r="G21" s="38"/>
      <c r="H21" s="115"/>
    </row>
    <row r="22" spans="1:8" x14ac:dyDescent="0.25">
      <c r="A22" s="46" t="s">
        <v>24</v>
      </c>
      <c r="B22" s="47"/>
      <c r="C22" s="22">
        <v>1</v>
      </c>
      <c r="D22" s="113">
        <v>27.666666666666664</v>
      </c>
      <c r="E22" s="34">
        <v>0</v>
      </c>
      <c r="F22" s="34">
        <v>0</v>
      </c>
      <c r="G22" s="38"/>
      <c r="H22" s="115"/>
    </row>
    <row r="23" spans="1:8" x14ac:dyDescent="0.25">
      <c r="A23" s="46" t="s">
        <v>25</v>
      </c>
      <c r="B23" s="47"/>
      <c r="C23" s="22">
        <v>5</v>
      </c>
      <c r="D23" s="113">
        <v>22.666666666666664</v>
      </c>
      <c r="E23" s="34">
        <v>0</v>
      </c>
      <c r="F23" s="34">
        <v>0</v>
      </c>
      <c r="G23" s="38"/>
      <c r="H23" s="115"/>
    </row>
    <row r="24" spans="1:8" x14ac:dyDescent="0.25">
      <c r="A24" s="46" t="s">
        <v>26</v>
      </c>
      <c r="B24" s="47"/>
      <c r="C24" s="22">
        <v>0</v>
      </c>
      <c r="D24" s="113">
        <v>35</v>
      </c>
      <c r="E24" s="34">
        <v>0</v>
      </c>
      <c r="F24" s="34">
        <v>0</v>
      </c>
      <c r="G24" s="38"/>
      <c r="H24" s="115"/>
    </row>
    <row r="25" spans="1:8" x14ac:dyDescent="0.25">
      <c r="A25" s="46" t="s">
        <v>27</v>
      </c>
      <c r="B25" s="47"/>
      <c r="C25" s="22">
        <v>0</v>
      </c>
      <c r="D25" s="113">
        <v>10.583333333333332</v>
      </c>
      <c r="E25" s="34">
        <v>0</v>
      </c>
      <c r="F25" s="34">
        <v>0</v>
      </c>
      <c r="G25" s="38"/>
      <c r="H25" s="115"/>
    </row>
    <row r="26" spans="1:8" x14ac:dyDescent="0.25">
      <c r="A26" s="46" t="s">
        <v>28</v>
      </c>
      <c r="B26" s="47"/>
      <c r="C26" s="22">
        <v>5</v>
      </c>
      <c r="D26" s="113">
        <v>29.666666666666664</v>
      </c>
      <c r="E26" s="34">
        <v>0</v>
      </c>
      <c r="F26" s="34">
        <v>0</v>
      </c>
      <c r="G26" s="38"/>
      <c r="H26" s="115"/>
    </row>
    <row r="27" spans="1:8" x14ac:dyDescent="0.25">
      <c r="A27" s="46" t="s">
        <v>29</v>
      </c>
      <c r="B27" s="47"/>
      <c r="C27" s="22">
        <v>6</v>
      </c>
      <c r="D27" s="113">
        <v>85.666666666666657</v>
      </c>
      <c r="E27" s="34">
        <v>0</v>
      </c>
      <c r="F27" s="34">
        <v>0</v>
      </c>
      <c r="G27" s="38"/>
      <c r="H27" s="115"/>
    </row>
    <row r="28" spans="1:8" x14ac:dyDescent="0.25">
      <c r="A28" s="26"/>
      <c r="B28" s="27"/>
      <c r="C28" s="12"/>
      <c r="D28" s="13"/>
      <c r="E28" s="34"/>
      <c r="F28" s="34"/>
      <c r="G28" s="38"/>
    </row>
    <row r="29" spans="1:8" x14ac:dyDescent="0.25">
      <c r="A29" s="4" t="s">
        <v>30</v>
      </c>
      <c r="B29" s="4"/>
      <c r="C29" s="14"/>
      <c r="D29" s="15"/>
      <c r="E29" s="35"/>
      <c r="F29" s="35"/>
      <c r="G29" s="38"/>
      <c r="H29" s="7"/>
    </row>
    <row r="30" spans="1:8" x14ac:dyDescent="0.25">
      <c r="A30" s="46" t="s">
        <v>31</v>
      </c>
      <c r="B30" s="47"/>
      <c r="C30" s="22">
        <v>1</v>
      </c>
      <c r="D30" s="13">
        <v>59</v>
      </c>
      <c r="E30" s="34">
        <v>0</v>
      </c>
      <c r="F30" s="34">
        <v>0</v>
      </c>
      <c r="G30" s="38"/>
      <c r="H30" s="7"/>
    </row>
    <row r="31" spans="1:8" x14ac:dyDescent="0.25">
      <c r="A31" s="46" t="s">
        <v>32</v>
      </c>
      <c r="B31" s="47"/>
      <c r="C31" s="22">
        <v>25</v>
      </c>
      <c r="D31" s="23"/>
      <c r="E31" s="34">
        <v>0</v>
      </c>
      <c r="F31" s="34"/>
      <c r="G31" s="38"/>
      <c r="H31" s="7"/>
    </row>
    <row r="32" spans="1:8" x14ac:dyDescent="0.25">
      <c r="A32" s="46" t="s">
        <v>33</v>
      </c>
      <c r="B32" s="47"/>
      <c r="C32" s="22">
        <v>19</v>
      </c>
      <c r="D32" s="23"/>
      <c r="E32" s="34">
        <v>0</v>
      </c>
      <c r="F32" s="34"/>
      <c r="G32" s="38"/>
      <c r="H32" s="10"/>
    </row>
    <row r="33" spans="1:8" x14ac:dyDescent="0.25">
      <c r="A33" s="46" t="s">
        <v>34</v>
      </c>
      <c r="B33" s="47"/>
      <c r="C33" s="23">
        <v>8</v>
      </c>
      <c r="D33" s="23"/>
      <c r="E33" s="34">
        <v>0</v>
      </c>
      <c r="F33" s="34"/>
      <c r="G33" s="38"/>
      <c r="H33" s="7"/>
    </row>
    <row r="34" spans="1:8" x14ac:dyDescent="0.25">
      <c r="A34" s="98" t="s">
        <v>35</v>
      </c>
      <c r="B34" s="99"/>
      <c r="C34" s="23"/>
      <c r="D34" s="13">
        <v>75</v>
      </c>
      <c r="E34" s="34"/>
      <c r="F34" s="34">
        <v>0</v>
      </c>
      <c r="G34" s="38"/>
      <c r="H34" s="7"/>
    </row>
    <row r="35" spans="1:8" x14ac:dyDescent="0.25">
      <c r="A35" s="98" t="s">
        <v>36</v>
      </c>
      <c r="B35" s="99"/>
      <c r="C35" s="23"/>
      <c r="D35" s="13">
        <v>246</v>
      </c>
      <c r="E35" s="34"/>
      <c r="F35" s="34">
        <v>0</v>
      </c>
      <c r="G35" s="38"/>
      <c r="H35" s="7"/>
    </row>
    <row r="36" spans="1:8" x14ac:dyDescent="0.25">
      <c r="A36" s="98" t="s">
        <v>37</v>
      </c>
      <c r="B36" s="99"/>
      <c r="C36" s="23"/>
      <c r="D36" s="17">
        <v>345</v>
      </c>
      <c r="E36" s="34"/>
      <c r="F36" s="34">
        <v>0</v>
      </c>
      <c r="G36" s="38"/>
      <c r="H36" s="7"/>
    </row>
    <row r="37" spans="1:8" x14ac:dyDescent="0.25">
      <c r="A37" s="29"/>
      <c r="B37" s="30"/>
      <c r="C37" s="16"/>
      <c r="D37" s="17"/>
      <c r="E37" s="36"/>
      <c r="F37" s="36"/>
      <c r="G37" s="38"/>
      <c r="H37" s="7"/>
    </row>
    <row r="38" spans="1:8" x14ac:dyDescent="0.25">
      <c r="A38" s="32" t="s">
        <v>38</v>
      </c>
      <c r="B38" s="31"/>
      <c r="C38" s="28"/>
      <c r="D38" s="18"/>
      <c r="E38" s="37"/>
      <c r="F38" s="37"/>
      <c r="G38" s="39"/>
    </row>
    <row r="39" spans="1:8" x14ac:dyDescent="0.25">
      <c r="A39" s="82" t="s">
        <v>39</v>
      </c>
      <c r="B39" s="47"/>
      <c r="C39" s="24">
        <v>3</v>
      </c>
      <c r="D39" s="19">
        <v>60</v>
      </c>
      <c r="E39" s="34">
        <v>0</v>
      </c>
      <c r="F39" s="34">
        <v>0</v>
      </c>
      <c r="G39" s="38"/>
      <c r="H39" s="7"/>
    </row>
    <row r="40" spans="1:8" x14ac:dyDescent="0.25">
      <c r="A40" s="26"/>
      <c r="B40" s="27"/>
      <c r="C40" s="12"/>
      <c r="D40" s="13"/>
      <c r="E40" s="34"/>
      <c r="F40" s="34"/>
      <c r="G40" s="38"/>
      <c r="H40" s="10"/>
    </row>
    <row r="41" spans="1:8" x14ac:dyDescent="0.25">
      <c r="A41" s="4" t="s">
        <v>40</v>
      </c>
      <c r="B41" s="4"/>
      <c r="C41" s="14"/>
      <c r="D41" s="15"/>
      <c r="E41" s="37"/>
      <c r="F41" s="37"/>
      <c r="G41" s="39"/>
    </row>
    <row r="42" spans="1:8" x14ac:dyDescent="0.25">
      <c r="A42" s="46" t="s">
        <v>41</v>
      </c>
      <c r="B42" s="47"/>
      <c r="C42" s="22">
        <v>11</v>
      </c>
      <c r="D42" s="13">
        <v>205</v>
      </c>
      <c r="E42" s="34">
        <v>0</v>
      </c>
      <c r="F42" s="34">
        <v>0</v>
      </c>
      <c r="G42" s="38"/>
      <c r="H42" s="10"/>
    </row>
    <row r="43" spans="1:8" x14ac:dyDescent="0.25">
      <c r="A43" s="46" t="s">
        <v>42</v>
      </c>
      <c r="B43" s="47"/>
      <c r="C43" s="13">
        <v>0</v>
      </c>
      <c r="D43" s="13">
        <v>8</v>
      </c>
      <c r="E43" s="34">
        <v>0</v>
      </c>
      <c r="F43" s="34">
        <v>0</v>
      </c>
      <c r="G43" s="39"/>
      <c r="H43" s="7"/>
    </row>
    <row r="44" spans="1:8" x14ac:dyDescent="0.25">
      <c r="A44" s="29"/>
      <c r="B44" s="30"/>
      <c r="C44" s="59"/>
      <c r="D44" s="59"/>
      <c r="E44" s="60"/>
      <c r="F44" s="60"/>
      <c r="H44" s="7"/>
    </row>
    <row r="45" spans="1:8" x14ac:dyDescent="0.25">
      <c r="A45" s="83" t="s">
        <v>43</v>
      </c>
      <c r="B45" s="57"/>
      <c r="C45" s="84">
        <f>SUM(C9:C43)</f>
        <v>210</v>
      </c>
      <c r="D45" s="114">
        <f>SUM(D9:D43)</f>
        <v>2457.0166666666664</v>
      </c>
      <c r="E45" s="58">
        <f>SUM(E9:E43)</f>
        <v>0</v>
      </c>
      <c r="F45" s="58">
        <f>SUM(F9:F43)</f>
        <v>0</v>
      </c>
      <c r="G45" s="85">
        <f>E45+F45</f>
        <v>0</v>
      </c>
      <c r="H45" s="11"/>
    </row>
    <row r="46" spans="1:8" x14ac:dyDescent="0.25">
      <c r="A46" s="8"/>
      <c r="B46" s="8"/>
      <c r="C46" s="53"/>
      <c r="D46" s="109" t="s">
        <v>44</v>
      </c>
      <c r="E46" s="54"/>
      <c r="F46" s="54"/>
      <c r="G46" s="58" t="s">
        <v>45</v>
      </c>
      <c r="H46" s="11"/>
    </row>
    <row r="47" spans="1:8" x14ac:dyDescent="0.25">
      <c r="D47" s="6"/>
    </row>
    <row r="48" spans="1:8" ht="14.45" customHeight="1" x14ac:dyDescent="0.25">
      <c r="A48" s="80" t="s">
        <v>46</v>
      </c>
      <c r="B48" s="62"/>
      <c r="C48" s="66"/>
    </row>
    <row r="49" spans="1:4" ht="14.45" customHeight="1" x14ac:dyDescent="0.25">
      <c r="A49" s="51" t="s">
        <v>47</v>
      </c>
      <c r="C49" s="56">
        <v>0</v>
      </c>
      <c r="D49" s="50"/>
    </row>
    <row r="50" spans="1:4" ht="14.45" customHeight="1" x14ac:dyDescent="0.25">
      <c r="A50" s="52" t="s">
        <v>48</v>
      </c>
      <c r="B50" s="25"/>
      <c r="C50" s="40">
        <v>0</v>
      </c>
      <c r="D50" s="50"/>
    </row>
    <row r="51" spans="1:4" ht="14.45" customHeight="1" x14ac:dyDescent="0.25">
      <c r="A51" s="52" t="s">
        <v>49</v>
      </c>
      <c r="B51" s="25"/>
      <c r="C51" s="40">
        <v>0</v>
      </c>
      <c r="D51" s="50"/>
    </row>
    <row r="52" spans="1:4" ht="27.75" customHeight="1" x14ac:dyDescent="0.25">
      <c r="A52" s="52" t="s">
        <v>50</v>
      </c>
      <c r="B52" s="25"/>
      <c r="C52" s="40">
        <v>0</v>
      </c>
      <c r="D52" s="50"/>
    </row>
    <row r="53" spans="1:4" ht="30" customHeight="1" x14ac:dyDescent="0.25">
      <c r="A53" s="110" t="s">
        <v>51</v>
      </c>
      <c r="B53" s="111"/>
      <c r="C53" s="40">
        <v>0</v>
      </c>
      <c r="D53" s="50"/>
    </row>
    <row r="54" spans="1:4" ht="14.45" customHeight="1" x14ac:dyDescent="0.25">
      <c r="A54" s="112" t="s">
        <v>52</v>
      </c>
      <c r="B54" s="108"/>
      <c r="C54" s="65">
        <v>0</v>
      </c>
    </row>
    <row r="55" spans="1:4" ht="14.45" customHeight="1" x14ac:dyDescent="0.25">
      <c r="A55" s="61" t="s">
        <v>53</v>
      </c>
      <c r="B55" s="62"/>
      <c r="C55" s="63">
        <f>SUM(C49:C54)</f>
        <v>0</v>
      </c>
    </row>
    <row r="56" spans="1:4" ht="14.45" customHeight="1" x14ac:dyDescent="0.25">
      <c r="C56" s="39"/>
    </row>
    <row r="57" spans="1:4" ht="14.45" customHeight="1" x14ac:dyDescent="0.25">
      <c r="A57" s="62" t="s">
        <v>54</v>
      </c>
      <c r="B57" s="62"/>
      <c r="C57" s="64">
        <f>G45</f>
        <v>0</v>
      </c>
    </row>
    <row r="58" spans="1:4" ht="14.45" customHeight="1" x14ac:dyDescent="0.25">
      <c r="A58" s="55" t="s">
        <v>55</v>
      </c>
      <c r="B58" s="55"/>
      <c r="C58" s="56">
        <f>C55</f>
        <v>0</v>
      </c>
      <c r="D58" s="50"/>
    </row>
    <row r="59" spans="1:4" ht="14.45" customHeight="1" x14ac:dyDescent="0.25">
      <c r="A59" s="20" t="s">
        <v>56</v>
      </c>
      <c r="B59" s="20"/>
      <c r="C59" s="40">
        <v>0</v>
      </c>
    </row>
    <row r="60" spans="1:4" ht="14.45" customHeight="1" x14ac:dyDescent="0.25">
      <c r="A60" s="20" t="s">
        <v>57</v>
      </c>
      <c r="B60" s="20"/>
      <c r="C60" s="41">
        <f>SUM(C57:C59)</f>
        <v>0</v>
      </c>
    </row>
    <row r="61" spans="1:4" x14ac:dyDescent="0.25">
      <c r="A61" s="8"/>
      <c r="B61" s="8"/>
      <c r="C61" s="21"/>
    </row>
  </sheetData>
  <mergeCells count="1">
    <mergeCell ref="C5:F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7300-EB63-4C0A-9091-4D1292013981}">
  <dimension ref="B2:D37"/>
  <sheetViews>
    <sheetView tabSelected="1" workbookViewId="0">
      <selection activeCell="D37" sqref="D37"/>
    </sheetView>
  </sheetViews>
  <sheetFormatPr defaultColWidth="8.85546875" defaultRowHeight="15" x14ac:dyDescent="0.25"/>
  <cols>
    <col min="2" max="2" width="32.28515625" bestFit="1" customWidth="1"/>
    <col min="3" max="3" width="15" bestFit="1" customWidth="1"/>
    <col min="4" max="4" width="13.28515625" bestFit="1" customWidth="1"/>
  </cols>
  <sheetData>
    <row r="2" spans="2:4" ht="18.75" x14ac:dyDescent="0.3">
      <c r="B2" s="33" t="s">
        <v>58</v>
      </c>
    </row>
    <row r="3" spans="2:4" ht="18.75" x14ac:dyDescent="0.3">
      <c r="B3" s="33"/>
    </row>
    <row r="4" spans="2:4" x14ac:dyDescent="0.25">
      <c r="B4" s="88" t="s">
        <v>59</v>
      </c>
    </row>
    <row r="6" spans="2:4" x14ac:dyDescent="0.25">
      <c r="B6" s="77" t="s">
        <v>60</v>
      </c>
      <c r="C6" s="78"/>
      <c r="D6" s="79"/>
    </row>
    <row r="7" spans="2:4" x14ac:dyDescent="0.25">
      <c r="B7" s="96" t="s">
        <v>61</v>
      </c>
      <c r="C7" s="97"/>
      <c r="D7" s="97"/>
    </row>
    <row r="8" spans="2:4" x14ac:dyDescent="0.25">
      <c r="B8" s="105" t="s">
        <v>62</v>
      </c>
      <c r="C8" s="106"/>
      <c r="D8" s="107" t="s">
        <v>63</v>
      </c>
    </row>
    <row r="9" spans="2:4" x14ac:dyDescent="0.25">
      <c r="B9" s="42" t="s">
        <v>64</v>
      </c>
      <c r="D9" s="48" t="s">
        <v>63</v>
      </c>
    </row>
    <row r="10" spans="2:4" x14ac:dyDescent="0.25">
      <c r="B10" s="43" t="s">
        <v>65</v>
      </c>
      <c r="C10" s="44"/>
      <c r="D10" s="49" t="s">
        <v>63</v>
      </c>
    </row>
    <row r="11" spans="2:4" x14ac:dyDescent="0.25">
      <c r="D11" s="67"/>
    </row>
    <row r="12" spans="2:4" x14ac:dyDescent="0.25">
      <c r="B12" s="68" t="s">
        <v>66</v>
      </c>
      <c r="C12" s="69"/>
      <c r="D12" s="70" t="s">
        <v>63</v>
      </c>
    </row>
    <row r="13" spans="2:4" ht="45" customHeight="1" x14ac:dyDescent="0.25">
      <c r="B13" s="117" t="s">
        <v>67</v>
      </c>
      <c r="C13" s="117"/>
      <c r="D13" s="117"/>
    </row>
    <row r="14" spans="2:4" x14ac:dyDescent="0.25">
      <c r="B14" s="71" t="s">
        <v>68</v>
      </c>
      <c r="C14" s="72" t="s">
        <v>69</v>
      </c>
      <c r="D14" s="73" t="s">
        <v>70</v>
      </c>
    </row>
    <row r="15" spans="2:4" x14ac:dyDescent="0.25">
      <c r="B15" s="74"/>
      <c r="C15" s="75"/>
      <c r="D15" s="76" t="s">
        <v>71</v>
      </c>
    </row>
    <row r="16" spans="2:4" x14ac:dyDescent="0.25">
      <c r="B16" s="100" t="s">
        <v>72</v>
      </c>
      <c r="C16" t="s">
        <v>73</v>
      </c>
      <c r="D16" s="101">
        <v>0</v>
      </c>
    </row>
    <row r="17" spans="2:4" x14ac:dyDescent="0.25">
      <c r="B17" s="100" t="s">
        <v>74</v>
      </c>
      <c r="C17" t="s">
        <v>73</v>
      </c>
      <c r="D17" s="101">
        <v>0</v>
      </c>
    </row>
    <row r="18" spans="2:4" x14ac:dyDescent="0.25">
      <c r="B18" s="100" t="s">
        <v>75</v>
      </c>
      <c r="C18" t="s">
        <v>73</v>
      </c>
      <c r="D18" s="101">
        <v>0</v>
      </c>
    </row>
    <row r="19" spans="2:4" x14ac:dyDescent="0.25">
      <c r="B19" s="100" t="s">
        <v>76</v>
      </c>
      <c r="C19" t="s">
        <v>73</v>
      </c>
      <c r="D19" s="101">
        <v>0</v>
      </c>
    </row>
    <row r="20" spans="2:4" x14ac:dyDescent="0.25">
      <c r="B20" s="100" t="s">
        <v>77</v>
      </c>
      <c r="C20" t="s">
        <v>73</v>
      </c>
      <c r="D20" s="101">
        <v>0</v>
      </c>
    </row>
    <row r="21" spans="2:4" x14ac:dyDescent="0.25">
      <c r="B21" s="100" t="s">
        <v>78</v>
      </c>
      <c r="C21" t="s">
        <v>73</v>
      </c>
      <c r="D21" s="101">
        <v>0</v>
      </c>
    </row>
    <row r="22" spans="2:4" x14ac:dyDescent="0.25">
      <c r="B22" s="100" t="s">
        <v>79</v>
      </c>
      <c r="C22" t="s">
        <v>73</v>
      </c>
      <c r="D22" s="101">
        <v>0</v>
      </c>
    </row>
    <row r="23" spans="2:4" x14ac:dyDescent="0.25">
      <c r="B23" s="100" t="s">
        <v>80</v>
      </c>
      <c r="C23" t="s">
        <v>73</v>
      </c>
      <c r="D23" s="101">
        <v>0</v>
      </c>
    </row>
    <row r="24" spans="2:4" x14ac:dyDescent="0.25">
      <c r="B24" s="100" t="s">
        <v>81</v>
      </c>
      <c r="C24" t="s">
        <v>73</v>
      </c>
      <c r="D24" s="101">
        <v>0</v>
      </c>
    </row>
    <row r="25" spans="2:4" x14ac:dyDescent="0.25">
      <c r="B25" s="100" t="s">
        <v>96</v>
      </c>
      <c r="C25" t="s">
        <v>73</v>
      </c>
      <c r="D25" s="101">
        <v>0</v>
      </c>
    </row>
    <row r="26" spans="2:4" x14ac:dyDescent="0.25">
      <c r="B26" s="100" t="s">
        <v>96</v>
      </c>
      <c r="C26" t="s">
        <v>82</v>
      </c>
      <c r="D26" s="101">
        <v>0</v>
      </c>
    </row>
    <row r="27" spans="2:4" x14ac:dyDescent="0.25">
      <c r="B27" s="100" t="s">
        <v>83</v>
      </c>
      <c r="C27" t="s">
        <v>73</v>
      </c>
      <c r="D27" s="101">
        <v>0</v>
      </c>
    </row>
    <row r="28" spans="2:4" x14ac:dyDescent="0.25">
      <c r="B28" s="100" t="s">
        <v>84</v>
      </c>
      <c r="C28" t="s">
        <v>82</v>
      </c>
      <c r="D28" s="101">
        <v>0</v>
      </c>
    </row>
    <row r="29" spans="2:4" x14ac:dyDescent="0.25">
      <c r="B29" s="100" t="s">
        <v>85</v>
      </c>
      <c r="C29" t="s">
        <v>82</v>
      </c>
      <c r="D29" s="101">
        <v>0</v>
      </c>
    </row>
    <row r="30" spans="2:4" x14ac:dyDescent="0.25">
      <c r="B30" s="100" t="s">
        <v>86</v>
      </c>
      <c r="C30" t="s">
        <v>87</v>
      </c>
      <c r="D30" s="101">
        <v>0</v>
      </c>
    </row>
    <row r="31" spans="2:4" x14ac:dyDescent="0.25">
      <c r="B31" s="100" t="s">
        <v>88</v>
      </c>
      <c r="C31" t="s">
        <v>89</v>
      </c>
      <c r="D31" s="101">
        <v>0</v>
      </c>
    </row>
    <row r="32" spans="2:4" x14ac:dyDescent="0.25">
      <c r="B32" s="100" t="s">
        <v>90</v>
      </c>
      <c r="C32" t="s">
        <v>89</v>
      </c>
      <c r="D32" s="101">
        <v>0</v>
      </c>
    </row>
    <row r="33" spans="2:4" x14ac:dyDescent="0.25">
      <c r="B33" s="100" t="s">
        <v>91</v>
      </c>
      <c r="C33" t="s">
        <v>89</v>
      </c>
      <c r="D33" s="101">
        <v>0</v>
      </c>
    </row>
    <row r="34" spans="2:4" x14ac:dyDescent="0.25">
      <c r="B34" s="100" t="s">
        <v>92</v>
      </c>
      <c r="C34" t="s">
        <v>89</v>
      </c>
      <c r="D34" s="101">
        <v>0</v>
      </c>
    </row>
    <row r="35" spans="2:4" x14ac:dyDescent="0.25">
      <c r="B35" s="100" t="s">
        <v>93</v>
      </c>
      <c r="C35" t="s">
        <v>89</v>
      </c>
      <c r="D35" s="101">
        <v>0</v>
      </c>
    </row>
    <row r="36" spans="2:4" x14ac:dyDescent="0.25">
      <c r="B36" s="100" t="s">
        <v>94</v>
      </c>
      <c r="C36" t="s">
        <v>89</v>
      </c>
      <c r="D36" s="101">
        <v>0</v>
      </c>
    </row>
    <row r="37" spans="2:4" x14ac:dyDescent="0.25">
      <c r="B37" s="102" t="s">
        <v>95</v>
      </c>
      <c r="C37" s="103" t="s">
        <v>89</v>
      </c>
      <c r="D37" s="104">
        <v>0</v>
      </c>
    </row>
  </sheetData>
  <mergeCells count="1">
    <mergeCell ref="B13:D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4DB142618A74B8E8D9254A18E3864" ma:contentTypeVersion="15" ma:contentTypeDescription="Create a new document." ma:contentTypeScope="" ma:versionID="98f0c430b77dc2a791a78c99d6b96253">
  <xsd:schema xmlns:xsd="http://www.w3.org/2001/XMLSchema" xmlns:xs="http://www.w3.org/2001/XMLSchema" xmlns:p="http://schemas.microsoft.com/office/2006/metadata/properties" xmlns:ns2="27085d45-0c41-4209-a280-fb4003bf1341" xmlns:ns3="622ecbc4-9b75-4c65-8939-3ec7b5eead68" targetNamespace="http://schemas.microsoft.com/office/2006/metadata/properties" ma:root="true" ma:fieldsID="b4e6449cd4085c32630b4ca9c8292b56" ns2:_="" ns3:_="">
    <xsd:import namespace="27085d45-0c41-4209-a280-fb4003bf1341"/>
    <xsd:import namespace="622ecbc4-9b75-4c65-8939-3ec7b5eea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85d45-0c41-4209-a280-fb4003bf13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ecbc4-9b75-4c65-8939-3ec7b5eea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f6b20d2-0ad4-478c-a932-da52b8727fba}" ma:internalName="TaxCatchAll" ma:showField="CatchAllData" ma:web="622ecbc4-9b75-4c65-8939-3ec7b5eea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085d45-0c41-4209-a280-fb4003bf1341">
      <Terms xmlns="http://schemas.microsoft.com/office/infopath/2007/PartnerControls"/>
    </lcf76f155ced4ddcb4097134ff3c332f>
    <TaxCatchAll xmlns="622ecbc4-9b75-4c65-8939-3ec7b5eead68" xsi:nil="true"/>
  </documentManagement>
</p:properties>
</file>

<file path=customXml/itemProps1.xml><?xml version="1.0" encoding="utf-8"?>
<ds:datastoreItem xmlns:ds="http://schemas.openxmlformats.org/officeDocument/2006/customXml" ds:itemID="{19711963-D673-4D39-BC7B-2032DB834F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085d45-0c41-4209-a280-fb4003bf1341"/>
    <ds:schemaRef ds:uri="622ecbc4-9b75-4c65-8939-3ec7b5eea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607884-3162-48EB-A262-63A8BBB73E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FDB38-CFFD-477F-A958-37481FA1CA89}">
  <ds:schemaRefs>
    <ds:schemaRef ds:uri="http://schemas.microsoft.com/office/2006/metadata/properties"/>
    <ds:schemaRef ds:uri="http://schemas.microsoft.com/office/infopath/2007/PartnerControls"/>
    <ds:schemaRef ds:uri="27085d45-0c41-4209-a280-fb4003bf1341"/>
    <ds:schemaRef ds:uri="622ecbc4-9b75-4c65-8939-3ec7b5eead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Tarievenlijst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 Slegtenhorst</dc:creator>
  <cp:keywords/>
  <dc:description/>
  <cp:lastModifiedBy>Stel, R. (Remco)</cp:lastModifiedBy>
  <cp:revision/>
  <dcterms:created xsi:type="dcterms:W3CDTF">2024-02-13T09:10:05Z</dcterms:created>
  <dcterms:modified xsi:type="dcterms:W3CDTF">2024-04-24T10:56:28Z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0x0101008234DB142618A74B8E8D9254A18E3864</vt:lpwstr>
  </property>
  <property fmtid="{D5CDD505-2E9C-101B-9397-08002B2CF9AE}" pid="3" name="MediaServiceImageTags">
    <vt:lpwstr/>
  </property>
</Properties>
</file>