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https://sscons-my.sharepoint.com/personal/t_de_heer_ssc-ons_nl/Documents/HomeFolder/Z023771/2024 SSC Ons IAM/3. BD/"/>
    </mc:Choice>
  </mc:AlternateContent>
  <xr:revisionPtr revIDLastSave="305" documentId="8_{08D055DC-D47D-4B3F-BCE7-46C5987107AB}" xr6:coauthVersionLast="47" xr6:coauthVersionMax="47" xr10:uidLastSave="{70445D65-A0E1-4172-BFA4-34C2343C3A92}"/>
  <bookViews>
    <workbookView xWindow="-108" yWindow="-108" windowWidth="23256" windowHeight="13896" xr2:uid="{3EC280AA-6B01-4ED0-B299-B0D7DDDDC6CF}"/>
  </bookViews>
  <sheets>
    <sheet name="Prijzenblad" sheetId="1" r:id="rId1"/>
    <sheet name="Specificatie"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3" i="1" l="1"/>
  <c r="E32" i="1"/>
  <c r="E31" i="1"/>
  <c r="E30" i="1"/>
  <c r="E17" i="1"/>
  <c r="E24" i="1"/>
  <c r="E18" i="1"/>
  <c r="E16" i="1"/>
  <c r="E25" i="1"/>
  <c r="E26" i="1"/>
  <c r="E13" i="1"/>
  <c r="E12" i="1"/>
  <c r="E10" i="1"/>
  <c r="E21" i="1" l="1"/>
  <c r="C23" i="2"/>
  <c r="C12" i="2"/>
  <c r="E27" i="1" l="1"/>
  <c r="E34" i="1" s="1"/>
</calcChain>
</file>

<file path=xl/sharedStrings.xml><?xml version="1.0" encoding="utf-8"?>
<sst xmlns="http://schemas.openxmlformats.org/spreadsheetml/2006/main" count="92" uniqueCount="65">
  <si>
    <t>Prijzenformat</t>
  </si>
  <si>
    <t>Het formulier dient door Inschrijver naar waarheid te worden ingevuld en dient te worden ondertekend door een persoon die blijkens het handelsregister, of een volmacht van degene die blijkens het handelsregister, bevoegd is om Inschrijver te vertegenwoordigen en om namens Inschrijver dit formulier te ondertekenen.</t>
  </si>
  <si>
    <t>Het is niet toegestaan de opmaak van de prijsformat anders dan aangegeven te wijzigen. Het door een Inschrijver zelfstandig wijzigen van de opmaak van deze bijlage maakt de Inschrijving onvergelijkbaar met andere Inschrijvingen en kan leiden tot uitsluiting van Inschrijver.</t>
  </si>
  <si>
    <t>U dient de gele cellen in te vullen !!</t>
  </si>
  <si>
    <t>Prestatie:</t>
  </si>
  <si>
    <t>Incidentele (éénmalige) kosten:</t>
  </si>
  <si>
    <t>€</t>
  </si>
  <si>
    <t>Overige éénmalige kosten</t>
  </si>
  <si>
    <t>TOTAAL EENMALIG KOSTEN</t>
  </si>
  <si>
    <t>Structurele kosten:</t>
  </si>
  <si>
    <t>TOTAAL STRUCTURELE KOSTEN</t>
  </si>
  <si>
    <t>Prijzen zijn all-in (naderhand kunnen geen kosten in rekening gebracht worden).</t>
  </si>
  <si>
    <t>Eenmalige kosten</t>
  </si>
  <si>
    <t>Omschrijving</t>
  </si>
  <si>
    <t xml:space="preserve">1. </t>
  </si>
  <si>
    <t>2.</t>
  </si>
  <si>
    <t>3.</t>
  </si>
  <si>
    <t>..</t>
  </si>
  <si>
    <t>Totaal</t>
  </si>
  <si>
    <t>Structurele kosten</t>
  </si>
  <si>
    <t>Stuksprijs</t>
  </si>
  <si>
    <t>Inschrijver</t>
  </si>
  <si>
    <t>Naam</t>
  </si>
  <si>
    <t>Naam tekeningbevoegde</t>
  </si>
  <si>
    <t>Functie tekeningbevoege</t>
  </si>
  <si>
    <t>Datum</t>
  </si>
  <si>
    <t>Handtekening tekeningbevoegde</t>
  </si>
  <si>
    <t>: …..........................................................................</t>
  </si>
  <si>
    <t>Bedrag</t>
  </si>
  <si>
    <t>Implementatie per partner/deelnemer</t>
  </si>
  <si>
    <t>Bedrag 3 jaar</t>
  </si>
  <si>
    <t>Koppeling Beaufort/Youforce (bronsysteem)</t>
  </si>
  <si>
    <t>Koppeling Active directory partnerorganisatie</t>
  </si>
  <si>
    <t>Koppeling Azure/Entra ID per partnerorganisatie</t>
  </si>
  <si>
    <t>Koppeling TOPdesk SSC Ons</t>
  </si>
  <si>
    <t>Koppeling TOPdesk gemeente Zwolle</t>
  </si>
  <si>
    <t>Transitie van nieuw contract naar (mocht
overeenkomst tussentijds worden beëindigd of na afloop contractperiode) dan nieuw ontstane situatie (exit) SSC Ons</t>
  </si>
  <si>
    <t>Voor de bepaling van de 'beoordelingsprijs' (zie paragraaf 4.2 beschrijvend document) wordt gerekend met 3 jaar.</t>
  </si>
  <si>
    <t>Onderhoudskosten</t>
  </si>
  <si>
    <t>Overige structurele kosten</t>
  </si>
  <si>
    <t xml:space="preserve">Identiteit </t>
  </si>
  <si>
    <t>Aantal</t>
  </si>
  <si>
    <t>Per jaar</t>
  </si>
  <si>
    <t>Specificatie overige éénmalige kosten en overige éénmalige structurele kosten:</t>
  </si>
  <si>
    <t>Het opgegeven aantal identiteiten is een indicatie. Daar kunnen geen rechten aan ontleend worden. Voor berekening van de TCO wordt wel met dit aantal</t>
  </si>
  <si>
    <t>gerekend. Facturatie heeft betrekking op de daadwerkelijk afgenomen identiteiten.</t>
  </si>
  <si>
    <t>Mogelijke uitbreidingen of vermindering van identiteiten heeft geen invloed op de opgegeven stuksprijs.</t>
  </si>
  <si>
    <t>Bijlage VI</t>
  </si>
  <si>
    <t>Ondersteuning functioneel beheer bij SSC Ons tijdens en na de uitrol</t>
  </si>
  <si>
    <t>15*</t>
  </si>
  <si>
    <t>Bedrag per partner / stuksprijs</t>
  </si>
  <si>
    <t>Projectleider</t>
  </si>
  <si>
    <t>Ontwikkeling en oplevering volledig werkende koppelingen met doelsysteem, zie document 'Potentiële bron- en/of doelsystemen'</t>
  </si>
  <si>
    <t>Training functioneel beheerder IAM SSC Ons</t>
  </si>
  <si>
    <t>Training rolbeheerder SSC Ons en partnerorganisaties</t>
  </si>
  <si>
    <t>Junior adviseur / consultant</t>
  </si>
  <si>
    <t>Senior adviseur / consultant</t>
  </si>
  <si>
    <t>*Voor berekening wordt uitgegaan van 15 stuks, waarbij de opgegeven stuksprijs geldt voor een te realiseren koppeling, ook voor toekomstige koppelingen.</t>
  </si>
  <si>
    <r>
      <t xml:space="preserve">U dient alle kosten, dus ook bijvoorbeeld reis- en verblijfkosten, te begroten en in deze structuur te verwerken. </t>
    </r>
    <r>
      <rPr>
        <b/>
        <sz val="11"/>
        <color theme="1"/>
        <rFont val="Calibri"/>
        <family val="2"/>
        <scheme val="minor"/>
      </rPr>
      <t>U dient uw overige éénmalige kosten en de overige structurele kosten in een aparte specificatie nader toe te lichten (tabblad 2)</t>
    </r>
    <r>
      <rPr>
        <sz val="11"/>
        <color theme="1"/>
        <rFont val="Calibri"/>
        <family val="2"/>
        <scheme val="minor"/>
      </rPr>
      <t>. Bij de beoordeling van uw aanbod is dit prijzenblad leidend.</t>
    </r>
  </si>
  <si>
    <t>Uurtarieven inzet adviseurs</t>
  </si>
  <si>
    <t>Aantal**</t>
  </si>
  <si>
    <t>**Dit zijn fictieve aantallen en kunnen geen rechten aan worden ontleend en worden gebruikt om tot een totaal beoordelingsprijs te komen.</t>
  </si>
  <si>
    <t>Uurtarief</t>
  </si>
  <si>
    <t>De op gegeven uurtarieven dienen overeen te komen met waarmee is gerekend (indien van toepassing) bij de éénmalige en/of structurele kosten (dit moet blijken uit de gevraagde specificatie).</t>
  </si>
  <si>
    <t>TOTALE INSCHRIJFPRIJS OVER 3 JAAR (TCO, beoordelingsprijs)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</si>
</sst>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quot;€&quot;\ * #,##0.00_ ;_ &quot;€&quot;\ * \-#,##0.00_ ;_ &quot;€&quot;\ * &quot;-&quot;??_ ;_ @_ "/>
    <numFmt numFmtId="164" formatCode="&quot;€&quot;\ #,##0.00"/>
    <numFmt numFmtId="165" formatCode="_ [$€-413]\ * #,##0.00_ ;_ [$€-413]\ * \-#,##0.00_ ;_ [$€-413]\ * &quot;-&quot;??_ ;_ @_ "/>
  </numFmts>
  <fonts count="5" x14ac:knownFonts="1">
    <font>
      <sz val="11"/>
      <color theme="1"/>
      <name val="Calibri"/>
      <family val="2"/>
      <scheme val="minor"/>
    </font>
    <font>
      <b/>
      <sz val="11"/>
      <color theme="1"/>
      <name val="Calibri"/>
      <family val="2"/>
      <scheme val="minor"/>
    </font>
    <font>
      <b/>
      <sz val="14"/>
      <color theme="1"/>
      <name val="Calibri"/>
      <family val="2"/>
      <scheme val="minor"/>
    </font>
    <font>
      <b/>
      <sz val="10"/>
      <color rgb="FF000000"/>
      <name val="Arial"/>
      <family val="2"/>
    </font>
    <font>
      <sz val="10"/>
      <color rgb="FF000000"/>
      <name val="Arial"/>
      <family val="2"/>
    </font>
  </fonts>
  <fills count="7">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theme="0"/>
        <bgColor indexed="64"/>
      </patternFill>
    </fill>
    <fill>
      <patternFill patternType="solid">
        <fgColor rgb="FFFFFFFF"/>
        <bgColor rgb="FF000000"/>
      </patternFill>
    </fill>
    <fill>
      <patternFill patternType="solid">
        <fgColor rgb="FF00B0F0"/>
        <bgColor indexed="64"/>
      </patternFill>
    </fill>
  </fills>
  <borders count="37">
    <border>
      <left/>
      <right/>
      <top/>
      <bottom/>
      <diagonal/>
    </border>
    <border>
      <left style="medium">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top/>
      <bottom style="thin">
        <color indexed="64"/>
      </bottom>
      <diagonal/>
    </border>
    <border>
      <left style="thin">
        <color indexed="64"/>
      </left>
      <right/>
      <top style="medium">
        <color indexed="64"/>
      </top>
      <bottom style="thin">
        <color indexed="64"/>
      </bottom>
      <diagonal/>
    </border>
    <border>
      <left style="thin">
        <color indexed="64"/>
      </left>
      <right/>
      <top/>
      <bottom/>
      <diagonal/>
    </border>
    <border>
      <left style="thin">
        <color indexed="64"/>
      </left>
      <right style="medium">
        <color indexed="64"/>
      </right>
      <top style="medium">
        <color indexed="64"/>
      </top>
      <bottom style="medium">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style="medium">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s>
  <cellStyleXfs count="1">
    <xf numFmtId="0" fontId="0" fillId="0" borderId="0"/>
  </cellStyleXfs>
  <cellXfs count="85">
    <xf numFmtId="0" fontId="0" fillId="0" borderId="0" xfId="0"/>
    <xf numFmtId="0" fontId="1" fillId="0" borderId="0" xfId="0" applyFont="1"/>
    <xf numFmtId="0" fontId="2" fillId="0" borderId="0" xfId="0" applyFont="1"/>
    <xf numFmtId="0" fontId="1" fillId="0" borderId="1" xfId="0" applyFont="1" applyBorder="1"/>
    <xf numFmtId="0" fontId="0" fillId="0" borderId="5" xfId="0" applyBorder="1"/>
    <xf numFmtId="0" fontId="0" fillId="0" borderId="6" xfId="0" applyBorder="1"/>
    <xf numFmtId="0" fontId="0" fillId="0" borderId="7" xfId="0" applyBorder="1"/>
    <xf numFmtId="0" fontId="0" fillId="0" borderId="9" xfId="0" applyBorder="1"/>
    <xf numFmtId="0" fontId="0" fillId="0" borderId="11" xfId="0" applyBorder="1"/>
    <xf numFmtId="0" fontId="0" fillId="0" borderId="13" xfId="0" applyBorder="1"/>
    <xf numFmtId="164" fontId="0" fillId="0" borderId="14" xfId="0" applyNumberFormat="1" applyBorder="1"/>
    <xf numFmtId="0" fontId="0" fillId="0" borderId="14" xfId="0" applyBorder="1"/>
    <xf numFmtId="0" fontId="0" fillId="0" borderId="15" xfId="0" applyBorder="1"/>
    <xf numFmtId="0" fontId="0" fillId="0" borderId="16" xfId="0" applyBorder="1"/>
    <xf numFmtId="0" fontId="0" fillId="0" borderId="8" xfId="0" applyBorder="1"/>
    <xf numFmtId="0" fontId="0" fillId="0" borderId="19" xfId="0" applyBorder="1"/>
    <xf numFmtId="0" fontId="0" fillId="0" borderId="20" xfId="0" applyBorder="1"/>
    <xf numFmtId="0" fontId="0" fillId="0" borderId="22" xfId="0" applyBorder="1"/>
    <xf numFmtId="164" fontId="0" fillId="3" borderId="10" xfId="0" applyNumberFormat="1" applyFill="1" applyBorder="1"/>
    <xf numFmtId="0" fontId="0" fillId="0" borderId="23" xfId="0" applyBorder="1"/>
    <xf numFmtId="165" fontId="0" fillId="0" borderId="0" xfId="0" applyNumberFormat="1"/>
    <xf numFmtId="0" fontId="0" fillId="0" borderId="27" xfId="0" applyBorder="1"/>
    <xf numFmtId="0" fontId="0" fillId="2" borderId="18" xfId="0" applyFill="1" applyBorder="1"/>
    <xf numFmtId="44" fontId="0" fillId="2" borderId="27" xfId="0" applyNumberFormat="1" applyFill="1" applyBorder="1"/>
    <xf numFmtId="0" fontId="0" fillId="2" borderId="19" xfId="0" applyFill="1" applyBorder="1"/>
    <xf numFmtId="0" fontId="0" fillId="0" borderId="29" xfId="0" applyBorder="1"/>
    <xf numFmtId="0" fontId="0" fillId="0" borderId="30" xfId="0" applyBorder="1"/>
    <xf numFmtId="0" fontId="0" fillId="2" borderId="31" xfId="0" applyFill="1" applyBorder="1"/>
    <xf numFmtId="0" fontId="0" fillId="0" borderId="31" xfId="0" applyBorder="1"/>
    <xf numFmtId="164" fontId="0" fillId="2" borderId="27" xfId="0" applyNumberFormat="1" applyFill="1" applyBorder="1"/>
    <xf numFmtId="164" fontId="0" fillId="4" borderId="28" xfId="0" applyNumberFormat="1" applyFill="1" applyBorder="1"/>
    <xf numFmtId="164" fontId="0" fillId="4" borderId="15" xfId="0" applyNumberFormat="1" applyFill="1" applyBorder="1"/>
    <xf numFmtId="0" fontId="3" fillId="5" borderId="12" xfId="0" applyFont="1" applyFill="1" applyBorder="1"/>
    <xf numFmtId="0" fontId="4" fillId="5" borderId="32" xfId="0" applyFont="1" applyFill="1" applyBorder="1"/>
    <xf numFmtId="0" fontId="4" fillId="5" borderId="33" xfId="0" applyFont="1" applyFill="1" applyBorder="1"/>
    <xf numFmtId="0" fontId="4" fillId="5" borderId="9" xfId="0" applyFont="1" applyFill="1" applyBorder="1"/>
    <xf numFmtId="0" fontId="4" fillId="5" borderId="0" xfId="0" applyFont="1" applyFill="1"/>
    <xf numFmtId="0" fontId="4" fillId="5" borderId="34" xfId="0" applyFont="1" applyFill="1" applyBorder="1"/>
    <xf numFmtId="0" fontId="3" fillId="5" borderId="9" xfId="0" applyFont="1" applyFill="1" applyBorder="1"/>
    <xf numFmtId="0" fontId="3" fillId="5" borderId="0" xfId="0" applyFont="1" applyFill="1"/>
    <xf numFmtId="0" fontId="4" fillId="5" borderId="11" xfId="0" applyFont="1" applyFill="1" applyBorder="1"/>
    <xf numFmtId="0" fontId="4" fillId="5" borderId="26" xfId="0" applyFont="1" applyFill="1" applyBorder="1"/>
    <xf numFmtId="0" fontId="4" fillId="5" borderId="25" xfId="0" applyFont="1" applyFill="1" applyBorder="1"/>
    <xf numFmtId="0" fontId="0" fillId="0" borderId="7" xfId="0" applyBorder="1" applyAlignment="1">
      <alignment vertical="top" wrapText="1"/>
    </xf>
    <xf numFmtId="0" fontId="0" fillId="0" borderId="31" xfId="0" applyBorder="1" applyAlignment="1">
      <alignment vertical="top" wrapText="1"/>
    </xf>
    <xf numFmtId="165" fontId="0" fillId="2" borderId="35" xfId="0" applyNumberFormat="1" applyFill="1" applyBorder="1"/>
    <xf numFmtId="165" fontId="0" fillId="2" borderId="18" xfId="0" applyNumberFormat="1" applyFill="1" applyBorder="1"/>
    <xf numFmtId="2" fontId="0" fillId="0" borderId="0" xfId="0" applyNumberFormat="1"/>
    <xf numFmtId="44" fontId="0" fillId="4" borderId="18" xfId="0" applyNumberFormat="1" applyFill="1" applyBorder="1" applyAlignment="1">
      <alignment vertical="top" wrapText="1"/>
    </xf>
    <xf numFmtId="165" fontId="0" fillId="4" borderId="35" xfId="0" applyNumberFormat="1" applyFill="1" applyBorder="1"/>
    <xf numFmtId="44" fontId="0" fillId="4" borderId="24" xfId="0" applyNumberFormat="1" applyFill="1" applyBorder="1"/>
    <xf numFmtId="165" fontId="0" fillId="4" borderId="9" xfId="0" applyNumberFormat="1" applyFill="1" applyBorder="1"/>
    <xf numFmtId="1" fontId="0" fillId="4" borderId="9" xfId="0" applyNumberFormat="1" applyFill="1" applyBorder="1" applyAlignment="1">
      <alignment horizontal="center" vertical="top"/>
    </xf>
    <xf numFmtId="1" fontId="0" fillId="4" borderId="9" xfId="0" applyNumberFormat="1" applyFill="1" applyBorder="1" applyAlignment="1">
      <alignment horizontal="center"/>
    </xf>
    <xf numFmtId="165" fontId="0" fillId="4" borderId="9" xfId="0" applyNumberFormat="1" applyFill="1" applyBorder="1" applyAlignment="1">
      <alignment horizontal="center"/>
    </xf>
    <xf numFmtId="165" fontId="0" fillId="4" borderId="18" xfId="0" applyNumberFormat="1" applyFill="1" applyBorder="1"/>
    <xf numFmtId="0" fontId="0" fillId="0" borderId="8" xfId="0" applyBorder="1" applyAlignment="1">
      <alignment wrapText="1"/>
    </xf>
    <xf numFmtId="0" fontId="0" fillId="0" borderId="0" xfId="0" applyAlignment="1">
      <alignment vertical="top" wrapText="1"/>
    </xf>
    <xf numFmtId="0" fontId="0" fillId="0" borderId="2" xfId="0" applyBorder="1" applyAlignment="1">
      <alignment vertical="center" wrapText="1"/>
    </xf>
    <xf numFmtId="0" fontId="0" fillId="0" borderId="3" xfId="0" applyBorder="1" applyAlignment="1">
      <alignment vertical="center" wrapText="1"/>
    </xf>
    <xf numFmtId="0" fontId="0" fillId="0" borderId="4" xfId="0" applyBorder="1" applyAlignment="1">
      <alignment vertical="center" wrapText="1"/>
    </xf>
    <xf numFmtId="0" fontId="0" fillId="0" borderId="2" xfId="0" applyBorder="1" applyAlignment="1">
      <alignment vertical="top" wrapText="1"/>
    </xf>
    <xf numFmtId="0" fontId="0" fillId="0" borderId="3" xfId="0" applyBorder="1" applyAlignment="1">
      <alignment vertical="top" wrapText="1"/>
    </xf>
    <xf numFmtId="0" fontId="0" fillId="0" borderId="4" xfId="0" applyBorder="1" applyAlignment="1">
      <alignment vertical="top" wrapText="1"/>
    </xf>
    <xf numFmtId="0" fontId="1" fillId="0" borderId="0" xfId="0" applyFont="1" applyAlignment="1">
      <alignment shrinkToFit="1"/>
    </xf>
    <xf numFmtId="0" fontId="1" fillId="0" borderId="16" xfId="0" applyFont="1" applyBorder="1"/>
    <xf numFmtId="0" fontId="1" fillId="0" borderId="21" xfId="0" applyFont="1" applyBorder="1"/>
    <xf numFmtId="0" fontId="1" fillId="0" borderId="17" xfId="0" applyFont="1" applyBorder="1"/>
    <xf numFmtId="0" fontId="0" fillId="0" borderId="20" xfId="0" applyBorder="1" applyAlignment="1">
      <alignment horizontal="center" vertical="center"/>
    </xf>
    <xf numFmtId="0" fontId="0" fillId="0" borderId="26" xfId="0" applyBorder="1" applyAlignment="1">
      <alignment horizontal="center" vertical="center"/>
    </xf>
    <xf numFmtId="0" fontId="0" fillId="0" borderId="0" xfId="0" applyBorder="1" applyAlignment="1">
      <alignment wrapText="1"/>
    </xf>
    <xf numFmtId="0" fontId="0" fillId="0" borderId="0" xfId="0" applyBorder="1" applyAlignment="1">
      <alignment horizontal="center" vertical="center"/>
    </xf>
    <xf numFmtId="164" fontId="0" fillId="0" borderId="0" xfId="0" applyNumberFormat="1" applyBorder="1"/>
    <xf numFmtId="0" fontId="0" fillId="0" borderId="0" xfId="0" applyBorder="1"/>
    <xf numFmtId="165" fontId="0" fillId="0" borderId="0" xfId="0" applyNumberFormat="1" applyFill="1" applyBorder="1"/>
    <xf numFmtId="0" fontId="1" fillId="6" borderId="1" xfId="0" applyFont="1" applyFill="1" applyBorder="1"/>
    <xf numFmtId="44" fontId="0" fillId="2" borderId="27" xfId="0" applyNumberFormat="1" applyFill="1" applyBorder="1" applyAlignment="1">
      <alignment vertical="top" wrapText="1"/>
    </xf>
    <xf numFmtId="0" fontId="0" fillId="6" borderId="31" xfId="0" applyFill="1" applyBorder="1"/>
    <xf numFmtId="0" fontId="0" fillId="0" borderId="5" xfId="0" applyBorder="1" applyAlignment="1">
      <alignment wrapText="1"/>
    </xf>
    <xf numFmtId="165" fontId="0" fillId="2" borderId="36" xfId="0" applyNumberFormat="1" applyFill="1" applyBorder="1"/>
    <xf numFmtId="0" fontId="0" fillId="0" borderId="6" xfId="0" applyBorder="1" applyAlignment="1">
      <alignment horizontal="center" vertical="center"/>
    </xf>
    <xf numFmtId="164" fontId="0" fillId="0" borderId="15" xfId="0" applyNumberFormat="1" applyBorder="1"/>
    <xf numFmtId="0" fontId="0" fillId="0" borderId="3" xfId="0" applyBorder="1" applyAlignment="1">
      <alignment horizontal="center" vertical="center"/>
    </xf>
    <xf numFmtId="0" fontId="1" fillId="6" borderId="2" xfId="0" applyFont="1" applyFill="1" applyBorder="1"/>
    <xf numFmtId="165" fontId="0" fillId="6" borderId="3" xfId="0" applyNumberFormat="1" applyFill="1" applyBorder="1"/>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E4EE29-31D3-4FD2-9DB4-0928845194AF}">
  <dimension ref="A1:H62"/>
  <sheetViews>
    <sheetView tabSelected="1" topLeftCell="A17" workbookViewId="0">
      <selection activeCell="J19" sqref="J19"/>
    </sheetView>
  </sheetViews>
  <sheetFormatPr defaultRowHeight="14.4" x14ac:dyDescent="0.3"/>
  <cols>
    <col min="1" max="1" width="11.44140625" customWidth="1"/>
    <col min="2" max="2" width="41.44140625" customWidth="1"/>
    <col min="3" max="3" width="18.44140625" customWidth="1"/>
    <col min="4" max="4" width="12.6640625" customWidth="1"/>
    <col min="5" max="5" width="19.33203125" customWidth="1"/>
    <col min="9" max="9" width="10" bestFit="1" customWidth="1"/>
  </cols>
  <sheetData>
    <row r="1" spans="1:7" ht="18" x14ac:dyDescent="0.35">
      <c r="A1" s="2" t="s">
        <v>47</v>
      </c>
      <c r="B1" s="2" t="s">
        <v>0</v>
      </c>
    </row>
    <row r="2" spans="1:7" ht="15" thickBot="1" x14ac:dyDescent="0.35"/>
    <row r="3" spans="1:7" ht="76.95" customHeight="1" thickBot="1" x14ac:dyDescent="0.35">
      <c r="B3" s="58" t="s">
        <v>1</v>
      </c>
      <c r="C3" s="59"/>
      <c r="D3" s="59"/>
      <c r="E3" s="59"/>
      <c r="F3" s="60"/>
    </row>
    <row r="4" spans="1:7" ht="15" thickBot="1" x14ac:dyDescent="0.35"/>
    <row r="5" spans="1:7" ht="64.95" customHeight="1" thickBot="1" x14ac:dyDescent="0.35">
      <c r="B5" s="61" t="s">
        <v>2</v>
      </c>
      <c r="C5" s="62"/>
      <c r="D5" s="62"/>
      <c r="E5" s="62"/>
      <c r="F5" s="63"/>
    </row>
    <row r="6" spans="1:7" x14ac:dyDescent="0.3">
      <c r="B6" s="1" t="s">
        <v>3</v>
      </c>
    </row>
    <row r="7" spans="1:7" ht="15" thickBot="1" x14ac:dyDescent="0.35"/>
    <row r="8" spans="1:7" ht="28.8" x14ac:dyDescent="0.3">
      <c r="B8" s="13" t="s">
        <v>4</v>
      </c>
      <c r="C8" s="56" t="s">
        <v>50</v>
      </c>
      <c r="D8" s="14" t="s">
        <v>41</v>
      </c>
      <c r="E8" s="19" t="s">
        <v>18</v>
      </c>
    </row>
    <row r="9" spans="1:7" x14ac:dyDescent="0.3">
      <c r="B9" s="75" t="s">
        <v>5</v>
      </c>
      <c r="C9" s="7"/>
      <c r="D9" s="7"/>
      <c r="E9" s="11"/>
    </row>
    <row r="10" spans="1:7" ht="17.399999999999999" customHeight="1" x14ac:dyDescent="0.3">
      <c r="B10" s="43" t="s">
        <v>29</v>
      </c>
      <c r="C10" s="46"/>
      <c r="D10" s="52">
        <v>8</v>
      </c>
      <c r="E10" s="10">
        <f>C10*8</f>
        <v>0</v>
      </c>
      <c r="G10" s="47"/>
    </row>
    <row r="11" spans="1:7" ht="19.2" customHeight="1" x14ac:dyDescent="0.3">
      <c r="B11" s="44" t="s">
        <v>31</v>
      </c>
      <c r="C11" s="48"/>
      <c r="D11" s="48"/>
      <c r="E11" s="76" t="s">
        <v>6</v>
      </c>
    </row>
    <row r="12" spans="1:7" ht="19.2" customHeight="1" x14ac:dyDescent="0.3">
      <c r="B12" s="44" t="s">
        <v>32</v>
      </c>
      <c r="C12" s="46"/>
      <c r="D12" s="52">
        <v>8</v>
      </c>
      <c r="E12" s="10">
        <f>C12*8</f>
        <v>0</v>
      </c>
    </row>
    <row r="13" spans="1:7" ht="21" customHeight="1" x14ac:dyDescent="0.3">
      <c r="B13" s="44" t="s">
        <v>33</v>
      </c>
      <c r="C13" s="46"/>
      <c r="D13" s="52">
        <v>8</v>
      </c>
      <c r="E13" s="10">
        <f>C13*8</f>
        <v>0</v>
      </c>
    </row>
    <row r="14" spans="1:7" ht="36" customHeight="1" x14ac:dyDescent="0.3">
      <c r="B14" s="44" t="s">
        <v>34</v>
      </c>
      <c r="C14" s="48"/>
      <c r="D14" s="48"/>
      <c r="E14" s="76" t="s">
        <v>6</v>
      </c>
    </row>
    <row r="15" spans="1:7" ht="29.4" customHeight="1" x14ac:dyDescent="0.3">
      <c r="B15" s="44" t="s">
        <v>35</v>
      </c>
      <c r="C15" s="48"/>
      <c r="D15" s="48"/>
      <c r="E15" s="76" t="s">
        <v>6</v>
      </c>
    </row>
    <row r="16" spans="1:7" ht="46.8" customHeight="1" x14ac:dyDescent="0.3">
      <c r="B16" s="44" t="s">
        <v>52</v>
      </c>
      <c r="C16" s="46"/>
      <c r="D16" s="52" t="s">
        <v>49</v>
      </c>
      <c r="E16" s="10">
        <f>C16*15</f>
        <v>0</v>
      </c>
    </row>
    <row r="17" spans="2:6" ht="36" customHeight="1" x14ac:dyDescent="0.3">
      <c r="B17" s="44" t="s">
        <v>54</v>
      </c>
      <c r="C17" s="46"/>
      <c r="D17" s="52">
        <v>3</v>
      </c>
      <c r="E17" s="10">
        <f>C17*3</f>
        <v>0</v>
      </c>
    </row>
    <row r="18" spans="2:6" ht="24" customHeight="1" x14ac:dyDescent="0.3">
      <c r="B18" s="44" t="s">
        <v>53</v>
      </c>
      <c r="C18" s="46"/>
      <c r="D18" s="52">
        <v>1</v>
      </c>
      <c r="E18" s="10">
        <f>C18*1</f>
        <v>0</v>
      </c>
    </row>
    <row r="19" spans="2:6" ht="76.95" customHeight="1" x14ac:dyDescent="0.3">
      <c r="B19" s="44" t="s">
        <v>36</v>
      </c>
      <c r="C19" s="55"/>
      <c r="D19" s="51"/>
      <c r="E19" s="76" t="s">
        <v>6</v>
      </c>
    </row>
    <row r="20" spans="2:6" ht="15" thickBot="1" x14ac:dyDescent="0.35">
      <c r="B20" s="26" t="s">
        <v>7</v>
      </c>
      <c r="C20" s="49"/>
      <c r="D20" s="49"/>
      <c r="E20" s="76" t="s">
        <v>6</v>
      </c>
    </row>
    <row r="21" spans="2:6" ht="15" thickBot="1" x14ac:dyDescent="0.35">
      <c r="B21" s="3" t="s">
        <v>8</v>
      </c>
      <c r="C21" s="50"/>
      <c r="D21" s="50"/>
      <c r="E21" s="18">
        <f>SUM(E10:E20)+C19</f>
        <v>0</v>
      </c>
    </row>
    <row r="22" spans="2:6" x14ac:dyDescent="0.3">
      <c r="B22" s="6"/>
      <c r="C22" s="8"/>
      <c r="D22" s="8"/>
      <c r="E22" s="17"/>
    </row>
    <row r="23" spans="2:6" x14ac:dyDescent="0.3">
      <c r="B23" s="75" t="s">
        <v>9</v>
      </c>
      <c r="C23" s="15" t="s">
        <v>20</v>
      </c>
      <c r="D23" s="15" t="s">
        <v>41</v>
      </c>
      <c r="E23" s="21" t="s">
        <v>30</v>
      </c>
    </row>
    <row r="24" spans="2:6" x14ac:dyDescent="0.3">
      <c r="B24" s="6" t="s">
        <v>40</v>
      </c>
      <c r="C24" s="45"/>
      <c r="D24" s="53">
        <v>5180</v>
      </c>
      <c r="E24" s="10">
        <f>C24*5180*3</f>
        <v>0</v>
      </c>
    </row>
    <row r="25" spans="2:6" x14ac:dyDescent="0.3">
      <c r="B25" s="28" t="s">
        <v>38</v>
      </c>
      <c r="C25" s="46"/>
      <c r="D25" s="54" t="s">
        <v>42</v>
      </c>
      <c r="E25" s="10">
        <f t="shared" ref="E25:E26" si="0">C25*3</f>
        <v>0</v>
      </c>
    </row>
    <row r="26" spans="2:6" ht="15" thickBot="1" x14ac:dyDescent="0.35">
      <c r="B26" s="28" t="s">
        <v>39</v>
      </c>
      <c r="C26" s="46"/>
      <c r="D26" s="54" t="s">
        <v>42</v>
      </c>
      <c r="E26" s="10">
        <f t="shared" si="0"/>
        <v>0</v>
      </c>
    </row>
    <row r="27" spans="2:6" ht="15" thickBot="1" x14ac:dyDescent="0.35">
      <c r="B27" s="3" t="s">
        <v>10</v>
      </c>
      <c r="C27" s="7"/>
      <c r="D27" s="7"/>
      <c r="E27" s="18">
        <f>SUM(E24:E26)</f>
        <v>0</v>
      </c>
    </row>
    <row r="28" spans="2:6" ht="15" thickBot="1" x14ac:dyDescent="0.35">
      <c r="B28" s="4"/>
      <c r="C28" s="9"/>
      <c r="D28" s="9"/>
      <c r="E28" s="12"/>
    </row>
    <row r="29" spans="2:6" x14ac:dyDescent="0.3">
      <c r="B29" s="77" t="s">
        <v>59</v>
      </c>
      <c r="C29" s="16" t="s">
        <v>62</v>
      </c>
      <c r="D29" s="16" t="s">
        <v>60</v>
      </c>
      <c r="E29" s="21" t="s">
        <v>28</v>
      </c>
    </row>
    <row r="30" spans="2:6" x14ac:dyDescent="0.3">
      <c r="B30" s="28" t="s">
        <v>51</v>
      </c>
      <c r="C30" s="45"/>
      <c r="D30" s="68">
        <v>75</v>
      </c>
      <c r="E30" s="10">
        <f>C30*75</f>
        <v>0</v>
      </c>
      <c r="F30" s="73"/>
    </row>
    <row r="31" spans="2:6" x14ac:dyDescent="0.3">
      <c r="B31" s="6" t="s">
        <v>55</v>
      </c>
      <c r="C31" s="46"/>
      <c r="D31" s="69">
        <v>100</v>
      </c>
      <c r="E31" s="10">
        <f>C31*100</f>
        <v>0</v>
      </c>
      <c r="F31" s="73"/>
    </row>
    <row r="32" spans="2:6" x14ac:dyDescent="0.3">
      <c r="B32" s="6" t="s">
        <v>56</v>
      </c>
      <c r="C32" s="46"/>
      <c r="D32" s="69">
        <v>100</v>
      </c>
      <c r="E32" s="10">
        <f>C32*100</f>
        <v>0</v>
      </c>
      <c r="F32" s="73"/>
    </row>
    <row r="33" spans="2:8" ht="29.4" thickBot="1" x14ac:dyDescent="0.35">
      <c r="B33" s="78" t="s">
        <v>48</v>
      </c>
      <c r="C33" s="79"/>
      <c r="D33" s="80">
        <v>250</v>
      </c>
      <c r="E33" s="81">
        <f>C33*250</f>
        <v>0</v>
      </c>
      <c r="F33" s="73"/>
    </row>
    <row r="34" spans="2:8" ht="15" thickBot="1" x14ac:dyDescent="0.35">
      <c r="B34" s="83" t="s">
        <v>64</v>
      </c>
      <c r="C34" s="84"/>
      <c r="D34" s="82"/>
      <c r="E34" s="18">
        <f>E21+E27+E30+E31+E32+E33</f>
        <v>0</v>
      </c>
      <c r="F34" s="73"/>
    </row>
    <row r="35" spans="2:8" x14ac:dyDescent="0.3">
      <c r="B35" s="70"/>
      <c r="C35" s="74"/>
      <c r="D35" s="71"/>
      <c r="E35" s="72"/>
      <c r="F35" s="73"/>
    </row>
    <row r="36" spans="2:8" x14ac:dyDescent="0.3">
      <c r="B36" s="1"/>
      <c r="E36" s="20"/>
    </row>
    <row r="37" spans="2:8" x14ac:dyDescent="0.3">
      <c r="B37" t="s">
        <v>57</v>
      </c>
    </row>
    <row r="38" spans="2:8" x14ac:dyDescent="0.3">
      <c r="B38" t="s">
        <v>37</v>
      </c>
    </row>
    <row r="39" spans="2:8" x14ac:dyDescent="0.3">
      <c r="B39" t="s">
        <v>61</v>
      </c>
    </row>
    <row r="40" spans="2:8" x14ac:dyDescent="0.3">
      <c r="B40" t="s">
        <v>63</v>
      </c>
    </row>
    <row r="41" spans="2:8" ht="46.2" customHeight="1" x14ac:dyDescent="0.3">
      <c r="B41" s="57" t="s">
        <v>58</v>
      </c>
      <c r="C41" s="57"/>
      <c r="D41" s="57"/>
      <c r="E41" s="57"/>
      <c r="F41" s="57"/>
      <c r="G41" s="57"/>
      <c r="H41" s="57"/>
    </row>
    <row r="42" spans="2:8" x14ac:dyDescent="0.3">
      <c r="B42" t="s">
        <v>11</v>
      </c>
    </row>
    <row r="43" spans="2:8" x14ac:dyDescent="0.3">
      <c r="B43" t="s">
        <v>44</v>
      </c>
    </row>
    <row r="44" spans="2:8" x14ac:dyDescent="0.3">
      <c r="B44" t="s">
        <v>45</v>
      </c>
    </row>
    <row r="45" spans="2:8" x14ac:dyDescent="0.3">
      <c r="B45" t="s">
        <v>46</v>
      </c>
    </row>
    <row r="47" spans="2:8" x14ac:dyDescent="0.3">
      <c r="B47" s="32" t="s">
        <v>21</v>
      </c>
      <c r="C47" s="33"/>
      <c r="D47" s="33"/>
      <c r="E47" s="33"/>
      <c r="F47" s="33"/>
      <c r="G47" s="34"/>
    </row>
    <row r="48" spans="2:8" x14ac:dyDescent="0.3">
      <c r="B48" s="35"/>
      <c r="C48" s="36"/>
      <c r="D48" s="36"/>
      <c r="E48" s="36"/>
      <c r="F48" s="36"/>
      <c r="G48" s="37"/>
    </row>
    <row r="49" spans="2:7" x14ac:dyDescent="0.3">
      <c r="B49" s="35"/>
      <c r="C49" s="36"/>
      <c r="D49" s="36"/>
      <c r="E49" s="36"/>
      <c r="F49" s="36"/>
      <c r="G49" s="37"/>
    </row>
    <row r="50" spans="2:7" x14ac:dyDescent="0.3">
      <c r="B50" s="38" t="s">
        <v>22</v>
      </c>
      <c r="C50" s="39" t="s">
        <v>27</v>
      </c>
      <c r="D50" s="39"/>
      <c r="E50" s="39"/>
      <c r="F50" s="36"/>
      <c r="G50" s="37"/>
    </row>
    <row r="51" spans="2:7" x14ac:dyDescent="0.3">
      <c r="B51" s="35"/>
      <c r="C51" s="36"/>
      <c r="D51" s="36"/>
      <c r="E51" s="36"/>
      <c r="F51" s="36"/>
      <c r="G51" s="37"/>
    </row>
    <row r="52" spans="2:7" x14ac:dyDescent="0.3">
      <c r="B52" s="38" t="s">
        <v>23</v>
      </c>
      <c r="C52" s="39" t="s">
        <v>27</v>
      </c>
      <c r="D52" s="39"/>
      <c r="E52" s="39"/>
      <c r="F52" s="36"/>
      <c r="G52" s="37"/>
    </row>
    <row r="53" spans="2:7" x14ac:dyDescent="0.3">
      <c r="B53" s="35"/>
      <c r="C53" s="36"/>
      <c r="D53" s="36"/>
      <c r="E53" s="36"/>
      <c r="F53" s="36"/>
      <c r="G53" s="37"/>
    </row>
    <row r="54" spans="2:7" x14ac:dyDescent="0.3">
      <c r="B54" s="38" t="s">
        <v>24</v>
      </c>
      <c r="C54" s="39" t="s">
        <v>27</v>
      </c>
      <c r="D54" s="39"/>
      <c r="E54" s="39"/>
      <c r="F54" s="36"/>
      <c r="G54" s="37"/>
    </row>
    <row r="55" spans="2:7" x14ac:dyDescent="0.3">
      <c r="B55" s="35"/>
      <c r="C55" s="36"/>
      <c r="D55" s="36"/>
      <c r="E55" s="36"/>
      <c r="F55" s="36"/>
      <c r="G55" s="37"/>
    </row>
    <row r="56" spans="2:7" x14ac:dyDescent="0.3">
      <c r="B56" s="38" t="s">
        <v>25</v>
      </c>
      <c r="C56" s="39" t="s">
        <v>27</v>
      </c>
      <c r="D56" s="39"/>
      <c r="E56" s="39"/>
      <c r="F56" s="36"/>
      <c r="G56" s="37"/>
    </row>
    <row r="57" spans="2:7" x14ac:dyDescent="0.3">
      <c r="B57" s="38"/>
      <c r="C57" s="39"/>
      <c r="D57" s="39"/>
      <c r="E57" s="39"/>
      <c r="F57" s="36"/>
      <c r="G57" s="37"/>
    </row>
    <row r="58" spans="2:7" x14ac:dyDescent="0.3">
      <c r="B58" s="35"/>
      <c r="C58" s="36"/>
      <c r="D58" s="36"/>
      <c r="E58" s="36"/>
      <c r="F58" s="36"/>
      <c r="G58" s="37"/>
    </row>
    <row r="59" spans="2:7" x14ac:dyDescent="0.3">
      <c r="B59" s="38" t="s">
        <v>26</v>
      </c>
      <c r="C59" s="39" t="s">
        <v>27</v>
      </c>
      <c r="D59" s="39"/>
      <c r="E59" s="39"/>
      <c r="F59" s="36"/>
      <c r="G59" s="37"/>
    </row>
    <row r="60" spans="2:7" x14ac:dyDescent="0.3">
      <c r="B60" s="35"/>
      <c r="C60" s="36"/>
      <c r="D60" s="36"/>
      <c r="E60" s="36"/>
      <c r="F60" s="36"/>
      <c r="G60" s="37"/>
    </row>
    <row r="61" spans="2:7" x14ac:dyDescent="0.3">
      <c r="B61" s="35"/>
      <c r="C61" s="36"/>
      <c r="D61" s="36"/>
      <c r="E61" s="36"/>
      <c r="F61" s="36"/>
      <c r="G61" s="37"/>
    </row>
    <row r="62" spans="2:7" x14ac:dyDescent="0.3">
      <c r="B62" s="40"/>
      <c r="C62" s="41"/>
      <c r="D62" s="41"/>
      <c r="E62" s="41"/>
      <c r="F62" s="41"/>
      <c r="G62" s="42"/>
    </row>
  </sheetData>
  <mergeCells count="3">
    <mergeCell ref="B41:H41"/>
    <mergeCell ref="B3:F3"/>
    <mergeCell ref="B5:F5"/>
  </mergeCells>
  <pageMargins left="0.70866141732283472" right="0.70866141732283472" top="0.74803149606299213" bottom="0.74803149606299213" header="0.31496062992125984" footer="0.31496062992125984"/>
  <pageSetup paperSize="8" scale="8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3B6262-24F0-42C4-AAB4-DB94B8D44402}">
  <dimension ref="A2:J27"/>
  <sheetViews>
    <sheetView workbookViewId="0">
      <selection activeCell="F9" sqref="F9"/>
    </sheetView>
  </sheetViews>
  <sheetFormatPr defaultRowHeight="14.4" x14ac:dyDescent="0.3"/>
  <cols>
    <col min="1" max="1" width="6.77734375" customWidth="1"/>
    <col min="2" max="2" width="34.109375" customWidth="1"/>
    <col min="3" max="3" width="13.33203125" customWidth="1"/>
    <col min="4" max="4" width="13.44140625" customWidth="1"/>
  </cols>
  <sheetData>
    <row r="2" spans="1:3" x14ac:dyDescent="0.3">
      <c r="B2" t="s">
        <v>43</v>
      </c>
    </row>
    <row r="3" spans="1:3" ht="15" thickBot="1" x14ac:dyDescent="0.35"/>
    <row r="4" spans="1:3" x14ac:dyDescent="0.3">
      <c r="A4" s="65" t="s">
        <v>12</v>
      </c>
      <c r="B4" s="66"/>
      <c r="C4" s="67"/>
    </row>
    <row r="5" spans="1:3" x14ac:dyDescent="0.3">
      <c r="A5" s="26"/>
      <c r="B5" s="8" t="s">
        <v>13</v>
      </c>
      <c r="C5" s="21" t="s">
        <v>28</v>
      </c>
    </row>
    <row r="6" spans="1:3" x14ac:dyDescent="0.3">
      <c r="A6" s="25" t="s">
        <v>14</v>
      </c>
      <c r="B6" s="22"/>
      <c r="C6" s="29" t="s">
        <v>6</v>
      </c>
    </row>
    <row r="7" spans="1:3" x14ac:dyDescent="0.3">
      <c r="A7" s="26" t="s">
        <v>15</v>
      </c>
      <c r="B7" s="24"/>
      <c r="C7" s="29" t="s">
        <v>6</v>
      </c>
    </row>
    <row r="8" spans="1:3" x14ac:dyDescent="0.3">
      <c r="A8" s="26" t="s">
        <v>16</v>
      </c>
      <c r="B8" s="24"/>
      <c r="C8" s="29" t="s">
        <v>6</v>
      </c>
    </row>
    <row r="9" spans="1:3" x14ac:dyDescent="0.3">
      <c r="A9" s="27" t="s">
        <v>17</v>
      </c>
      <c r="B9" s="24"/>
      <c r="C9" s="23"/>
    </row>
    <row r="10" spans="1:3" x14ac:dyDescent="0.3">
      <c r="A10" s="27" t="s">
        <v>17</v>
      </c>
      <c r="B10" s="24"/>
      <c r="C10" s="23"/>
    </row>
    <row r="11" spans="1:3" x14ac:dyDescent="0.3">
      <c r="A11" s="6"/>
      <c r="B11" s="8"/>
      <c r="C11" s="17"/>
    </row>
    <row r="12" spans="1:3" ht="15" thickBot="1" x14ac:dyDescent="0.35">
      <c r="A12" s="4" t="s">
        <v>18</v>
      </c>
      <c r="B12" s="5"/>
      <c r="C12" s="30">
        <f>SUM(C6:C10)</f>
        <v>0</v>
      </c>
    </row>
    <row r="14" spans="1:3" ht="15" thickBot="1" x14ac:dyDescent="0.35"/>
    <row r="15" spans="1:3" x14ac:dyDescent="0.3">
      <c r="A15" s="65" t="s">
        <v>19</v>
      </c>
      <c r="B15" s="66"/>
      <c r="C15" s="67"/>
    </row>
    <row r="16" spans="1:3" x14ac:dyDescent="0.3">
      <c r="A16" s="26"/>
      <c r="B16" s="15" t="s">
        <v>13</v>
      </c>
      <c r="C16" s="21" t="s">
        <v>28</v>
      </c>
    </row>
    <row r="17" spans="1:10" x14ac:dyDescent="0.3">
      <c r="A17" s="28" t="s">
        <v>14</v>
      </c>
      <c r="B17" s="24"/>
      <c r="C17" s="29" t="s">
        <v>6</v>
      </c>
    </row>
    <row r="18" spans="1:10" x14ac:dyDescent="0.3">
      <c r="A18" s="28" t="s">
        <v>15</v>
      </c>
      <c r="B18" s="24"/>
      <c r="C18" s="29" t="s">
        <v>6</v>
      </c>
      <c r="H18" s="64"/>
      <c r="I18" s="64"/>
      <c r="J18" s="64"/>
    </row>
    <row r="19" spans="1:10" x14ac:dyDescent="0.3">
      <c r="A19" s="28" t="s">
        <v>16</v>
      </c>
      <c r="B19" s="24"/>
      <c r="C19" s="29" t="s">
        <v>6</v>
      </c>
    </row>
    <row r="20" spans="1:10" x14ac:dyDescent="0.3">
      <c r="A20" s="27" t="s">
        <v>17</v>
      </c>
      <c r="B20" s="24"/>
      <c r="C20" s="29"/>
    </row>
    <row r="21" spans="1:10" x14ac:dyDescent="0.3">
      <c r="A21" s="27" t="s">
        <v>17</v>
      </c>
      <c r="B21" s="24"/>
      <c r="C21" s="29"/>
    </row>
    <row r="22" spans="1:10" x14ac:dyDescent="0.3">
      <c r="A22" s="6"/>
      <c r="B22" s="8"/>
      <c r="C22" s="17"/>
    </row>
    <row r="23" spans="1:10" ht="15" thickBot="1" x14ac:dyDescent="0.35">
      <c r="A23" s="4" t="s">
        <v>18</v>
      </c>
      <c r="B23" s="5"/>
      <c r="C23" s="31">
        <f>SUM(C17:C21)</f>
        <v>0</v>
      </c>
    </row>
    <row r="27" spans="1:10" x14ac:dyDescent="0.3">
      <c r="B27" s="64"/>
      <c r="C27" s="64"/>
      <c r="D27" s="64"/>
    </row>
  </sheetData>
  <mergeCells count="4">
    <mergeCell ref="B27:D27"/>
    <mergeCell ref="A4:C4"/>
    <mergeCell ref="A15:C15"/>
    <mergeCell ref="H18:J18"/>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dlc_DocId xmlns="558c601a-c172-4142-980b-33deeaa1e95d">RCUS45HN67DU-974321440-309557</_dlc_DocId>
    <_dlc_DocIdUrl xmlns="558c601a-c172-4142-980b-33deeaa1e95d">
      <Url>https://sscons.sharepoint.com/sites/ORG-IC/_layouts/15/DocIdRedir.aspx?ID=RCUS45HN67DU-974321440-309557</Url>
      <Description>RCUS45HN67DU-974321440-309557</Description>
    </_dlc_DocIdUrl>
    <lcf76f155ced4ddcb4097134ff3c332f xmlns="128ee3f7-829e-4555-9a1a-4c53ac6fd304">
      <Terms xmlns="http://schemas.microsoft.com/office/infopath/2007/PartnerControls"/>
    </lcf76f155ced4ddcb4097134ff3c332f>
    <TaxCatchAll xmlns="558c601a-c172-4142-980b-33deeaa1e95d" xsi:nil="true"/>
    <CATSCM xmlns="128ee3f7-829e-4555-9a1a-4c53ac6fd304"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3C22AF301AB5824C940705505F9283C7" ma:contentTypeVersion="19" ma:contentTypeDescription="Een nieuw document maken." ma:contentTypeScope="" ma:versionID="8696e4f537f99ebf60136244065ce24a">
  <xsd:schema xmlns:xsd="http://www.w3.org/2001/XMLSchema" xmlns:xs="http://www.w3.org/2001/XMLSchema" xmlns:p="http://schemas.microsoft.com/office/2006/metadata/properties" xmlns:ns2="558c601a-c172-4142-980b-33deeaa1e95d" xmlns:ns3="128ee3f7-829e-4555-9a1a-4c53ac6fd304" targetNamespace="http://schemas.microsoft.com/office/2006/metadata/properties" ma:root="true" ma:fieldsID="f958d1f91a407374d5d405465fae4b5e" ns2:_="" ns3:_="">
    <xsd:import namespace="558c601a-c172-4142-980b-33deeaa1e95d"/>
    <xsd:import namespace="128ee3f7-829e-4555-9a1a-4c53ac6fd304"/>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3:MediaServiceAutoKeyPoints" minOccurs="0"/>
                <xsd:element ref="ns3:MediaServiceKeyPoints" minOccurs="0"/>
                <xsd:element ref="ns2:_dlc_DocId" minOccurs="0"/>
                <xsd:element ref="ns2:_dlc_DocIdUrl" minOccurs="0"/>
                <xsd:element ref="ns2:_dlc_DocIdPersistId" minOccurs="0"/>
                <xsd:element ref="ns3:MediaServiceLocation" minOccurs="0"/>
                <xsd:element ref="ns3:MediaLengthInSeconds" minOccurs="0"/>
                <xsd:element ref="ns3:lcf76f155ced4ddcb4097134ff3c332f" minOccurs="0"/>
                <xsd:element ref="ns2:TaxCatchAll" minOccurs="0"/>
                <xsd:element ref="ns3:MediaServiceObjectDetectorVersions" minOccurs="0"/>
                <xsd:element ref="ns3:CATSCM"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58c601a-c172-4142-980b-33deeaa1e95d" elementFormDefault="qualified">
    <xsd:import namespace="http://schemas.microsoft.com/office/2006/documentManagement/types"/>
    <xsd:import namespace="http://schemas.microsoft.com/office/infopath/2007/PartnerControls"/>
    <xsd:element name="SharedWithUsers" ma:index="8"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Gedeeld met details" ma:internalName="SharedWithDetails" ma:readOnly="true">
      <xsd:simpleType>
        <xsd:restriction base="dms:Note">
          <xsd:maxLength value="255"/>
        </xsd:restriction>
      </xsd:simpleType>
    </xsd:element>
    <xsd:element name="_dlc_DocId" ma:index="19" nillable="true" ma:displayName="Waarde van de document-id" ma:description="De waarde van de document-id die aan dit item is toegewezen." ma:internalName="_dlc_DocId" ma:readOnly="true">
      <xsd:simpleType>
        <xsd:restriction base="dms:Text"/>
      </xsd:simpleType>
    </xsd:element>
    <xsd:element name="_dlc_DocIdUrl" ma:index="20" nillable="true" ma:displayName="Document-id" ma:description="Permanente koppeling naar dit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1" nillable="true" ma:displayName="Persist ID" ma:description="Keep ID on add." ma:hidden="true" ma:internalName="_dlc_DocIdPersistId" ma:readOnly="true">
      <xsd:simpleType>
        <xsd:restriction base="dms:Boolean"/>
      </xsd:simpleType>
    </xsd:element>
    <xsd:element name="TaxCatchAll" ma:index="26" nillable="true" ma:displayName="Taxonomy Catch All Column" ma:hidden="true" ma:list="{9392851b-d907-4c17-aeb4-e7e7e5d713d0}" ma:internalName="TaxCatchAll" ma:showField="CatchAllData" ma:web="558c601a-c172-4142-980b-33deeaa1e95d">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28ee3f7-829e-4555-9a1a-4c53ac6fd304"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Location" ma:index="22" nillable="true" ma:displayName="Location" ma:internalName="MediaServiceLocation" ma:readOnly="true">
      <xsd:simpleType>
        <xsd:restriction base="dms:Text"/>
      </xsd:simpleType>
    </xsd:element>
    <xsd:element name="MediaLengthInSeconds" ma:index="23" nillable="true" ma:displayName="Length (seconds)" ma:internalName="MediaLengthInSeconds" ma:readOnly="true">
      <xsd:simpleType>
        <xsd:restriction base="dms:Unknown"/>
      </xsd:simpleType>
    </xsd:element>
    <xsd:element name="lcf76f155ced4ddcb4097134ff3c332f" ma:index="25" nillable="true" ma:taxonomy="true" ma:internalName="lcf76f155ced4ddcb4097134ff3c332f" ma:taxonomyFieldName="MediaServiceImageTags" ma:displayName="Afbeeldingtags" ma:readOnly="false" ma:fieldId="{5cf76f15-5ced-4ddc-b409-7134ff3c332f}" ma:taxonomyMulti="true" ma:sspId="0b59a455-64ee-4abd-a5da-46dd2294792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7" nillable="true" ma:displayName="MediaServiceObjectDetectorVersions" ma:description="" ma:hidden="true" ma:indexed="true" ma:internalName="MediaServiceObjectDetectorVersions" ma:readOnly="true">
      <xsd:simpleType>
        <xsd:restriction base="dms:Text"/>
      </xsd:simpleType>
    </xsd:element>
    <xsd:element name="CATSCM" ma:index="28" nillable="true" ma:displayName="Onderwerp" ma:format="Dropdown" ma:internalName="CATSCM">
      <xsd:simpleType>
        <xsd:restriction base="dms:Text">
          <xsd:maxLength value="255"/>
        </xsd:restriction>
      </xsd:simpleType>
    </xsd:element>
    <xsd:element name="MediaServiceSearchProperties" ma:index="29"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BEB5F176-99FA-4D91-A0DE-6060894D6C8F}">
  <ds:schemaRefs>
    <ds:schemaRef ds:uri="http://schemas.microsoft.com/sharepoint/v3/contenttype/forms"/>
  </ds:schemaRefs>
</ds:datastoreItem>
</file>

<file path=customXml/itemProps2.xml><?xml version="1.0" encoding="utf-8"?>
<ds:datastoreItem xmlns:ds="http://schemas.openxmlformats.org/officeDocument/2006/customXml" ds:itemID="{F9B5E9EF-7CF8-4634-BE4A-138A2D0391DA}">
  <ds:schemaRefs>
    <ds:schemaRef ds:uri="http://schemas.microsoft.com/office/2006/metadata/properties"/>
    <ds:schemaRef ds:uri="http://schemas.microsoft.com/office/infopath/2007/PartnerControls"/>
    <ds:schemaRef ds:uri="558c601a-c172-4142-980b-33deeaa1e95d"/>
    <ds:schemaRef ds:uri="128ee3f7-829e-4555-9a1a-4c53ac6fd304"/>
  </ds:schemaRefs>
</ds:datastoreItem>
</file>

<file path=customXml/itemProps3.xml><?xml version="1.0" encoding="utf-8"?>
<ds:datastoreItem xmlns:ds="http://schemas.openxmlformats.org/officeDocument/2006/customXml" ds:itemID="{E7969EDB-7361-42FA-9085-6247DC93F13B}"/>
</file>

<file path=customXml/itemProps4.xml><?xml version="1.0" encoding="utf-8"?>
<ds:datastoreItem xmlns:ds="http://schemas.openxmlformats.org/officeDocument/2006/customXml" ds:itemID="{E3AA5B52-4CC4-4530-8E6B-FE64570630DA}">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2</vt:i4>
      </vt:variant>
    </vt:vector>
  </HeadingPairs>
  <TitlesOfParts>
    <vt:vector size="2" baseType="lpstr">
      <vt:lpstr>Prijzenblad</vt:lpstr>
      <vt:lpstr>Specificatie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Heer, Theo de</dc:creator>
  <cp:keywords/>
  <dc:description/>
  <cp:lastModifiedBy>Theo de Heer</cp:lastModifiedBy>
  <cp:revision/>
  <cp:lastPrinted>2024-10-22T07:38:44Z</cp:lastPrinted>
  <dcterms:created xsi:type="dcterms:W3CDTF">2022-04-22T12:01:09Z</dcterms:created>
  <dcterms:modified xsi:type="dcterms:W3CDTF">2024-10-22T11:01:59Z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0x0101003C22AF301AB5824C940705505F9283C7</vt:lpwstr>
  </property>
  <property fmtid="{D5CDD505-2E9C-101B-9397-08002B2CF9AE}" pid="3" name="_dlc_DocIdItemGuid">
    <vt:lpwstr>a079a210-ddcf-4003-aa4e-f0170eafcd73</vt:lpwstr>
  </property>
  <property fmtid="{D5CDD505-2E9C-101B-9397-08002B2CF9AE}" pid="4" name="MediaServiceImageTags">
    <vt:lpwstr/>
  </property>
</Properties>
</file>