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questbv-my.sharepoint.com/personal/marit_in2talent_nl/Documents/Documenten/Karel/Lopende trajecten/EA Hoeksche Waard, tankpassen/2. Bestek/"/>
    </mc:Choice>
  </mc:AlternateContent>
  <xr:revisionPtr revIDLastSave="23" documentId="8_{050D03BA-0A6C-4255-8864-96CDE83F6E72}" xr6:coauthVersionLast="47" xr6:coauthVersionMax="47" xr10:uidLastSave="{93D7347A-061E-4657-98C4-65D98462B052}"/>
  <bookViews>
    <workbookView xWindow="-26925" yWindow="-1050" windowWidth="21600" windowHeight="11235" xr2:uid="{90B93205-406F-4127-9A37-DDA1D7B78FD4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D23" i="1"/>
  <c r="D22" i="1"/>
  <c r="D21" i="1"/>
  <c r="D20" i="1"/>
  <c r="D19" i="1"/>
  <c r="D18" i="1"/>
  <c r="D17" i="1"/>
  <c r="E12" i="1"/>
  <c r="E11" i="1"/>
  <c r="E10" i="1"/>
  <c r="E9" i="1"/>
  <c r="E8" i="1"/>
  <c r="E7" i="1"/>
  <c r="D24" i="1" l="1"/>
  <c r="B29" i="1" s="1"/>
  <c r="E13" i="1"/>
  <c r="B28" i="1" s="1"/>
  <c r="B30" i="1" l="1"/>
</calcChain>
</file>

<file path=xl/sharedStrings.xml><?xml version="1.0" encoding="utf-8"?>
<sst xmlns="http://schemas.openxmlformats.org/spreadsheetml/2006/main" count="54" uniqueCount="50">
  <si>
    <t>Aanbesteding “Merkonafhankelijke tankpassen voor brandstoffen en elektrisch laden" van gemeente Hoeksche Waard</t>
  </si>
  <si>
    <t>Brandstoffen/producten</t>
  </si>
  <si>
    <t>Eenheidsprijzen, excl. Btw</t>
  </si>
  <si>
    <t>Indicatief aantal
per jaar</t>
  </si>
  <si>
    <t>Prijs totaal per jaar mét korting,
excl. btw</t>
  </si>
  <si>
    <t>Diesel B7 (EN590) (L)</t>
  </si>
  <si>
    <t>Premium diesel B10 t/m B50 (EN590) (L)</t>
  </si>
  <si>
    <t>AdBlue (ISO 22241) (L)</t>
  </si>
  <si>
    <t>Benzine Euro95-E10 (EN228) (L)</t>
  </si>
  <si>
    <t>Premium benzine Euro98-E5 (EN228) (L)</t>
  </si>
  <si>
    <t>Elektrisch (KWh)</t>
  </si>
  <si>
    <t>Subtotaal 1</t>
  </si>
  <si>
    <t>Dienstverlening</t>
  </si>
  <si>
    <t>Aantal</t>
  </si>
  <si>
    <t>Prijs excl. btw</t>
  </si>
  <si>
    <t>Totale prijs</t>
  </si>
  <si>
    <t>excl. btw</t>
  </si>
  <si>
    <t>Kosten per tankpas (per pas/per jaar)</t>
  </si>
  <si>
    <t>Kosten nieuwe/vervangende pas (per keer)</t>
  </si>
  <si>
    <t>Kosten laadpas/druppel (per pas/druppel / per jaar)</t>
  </si>
  <si>
    <t>Kosten nieuwe/vervangende laadpas/druppel (per keer)</t>
  </si>
  <si>
    <t>Overige kosten verbonden aan de brandstofpassen of het beheer- en managementsysteem (per jaar)</t>
  </si>
  <si>
    <t>CO2-uitstoot compensatie benzine Euro95-E10 (per liter)</t>
  </si>
  <si>
    <t>CO2-uitstoot compensatie diesel B7 (per liter)</t>
  </si>
  <si>
    <t>Subtotaal 2</t>
  </si>
  <si>
    <t>TOTAAL</t>
  </si>
  <si>
    <t>Totale kosten per jaar</t>
  </si>
  <si>
    <t>Eindtotaal prijs</t>
  </si>
  <si>
    <t>Kosten per pas</t>
  </si>
  <si>
    <t>Mogelijkheid plaatsen logo HW op tankpas</t>
  </si>
  <si>
    <t>ja/nee*</t>
  </si>
  <si>
    <t>Indien ja: Kosten logo HW op tankpas (per pas)</t>
  </si>
  <si>
    <t>* verwijderen wat NIET van toepassing is</t>
  </si>
  <si>
    <t>Er geldt geen afnameverplichting voor de optie</t>
  </si>
  <si>
    <t>WENS</t>
  </si>
  <si>
    <t>Mogelijkheid</t>
  </si>
  <si>
    <t>Mogelijkheid overzicht van goedkope tankstations in de omgeving van de vestigingen van de verschillende leden met de bijbehorende actuele brandstof prijzen aan de pomp</t>
  </si>
  <si>
    <t>Ondertekening</t>
  </si>
  <si>
    <t>Naam organisatie:</t>
  </si>
  <si>
    <t>Naam bevoegd persoon:</t>
  </si>
  <si>
    <t>Functie bevoegd persoon:</t>
  </si>
  <si>
    <t>Plaats:</t>
  </si>
  <si>
    <t>Datum:</t>
  </si>
  <si>
    <t>Handtekening:</t>
  </si>
  <si>
    <t xml:space="preserve">Datum: </t>
  </si>
  <si>
    <t>(Diesel/Benzine: gebaseerd op GLA United Consumers en fietenolie per 13 maart 2024)</t>
  </si>
  <si>
    <r>
      <t>De inschrijver verklaart zich door ondertekening van dit inschrijfbiljet bereid tot het uitvoeren van de werkzaamheden, zoals beschreven in het beschrijvend document.</t>
    </r>
    <r>
      <rPr>
        <sz val="10"/>
        <color rgb="FF000000"/>
        <rFont val="Ubuntu Light"/>
        <family val="2"/>
      </rPr>
      <t xml:space="preserve">
“Merkonafhankelijke tankpassen voor brandstoffen en elektrisch laden ” van gemeente Hoeksche Waard met kenmerk K010461</t>
    </r>
    <r>
      <rPr>
        <sz val="10"/>
        <color theme="1"/>
        <rFont val="Ubuntu Light"/>
        <family val="2"/>
      </rPr>
      <t xml:space="preserve"> </t>
    </r>
    <r>
      <rPr>
        <sz val="10"/>
        <color rgb="FF000000"/>
        <rFont val="Ubuntu Light"/>
        <family val="2"/>
      </rPr>
      <t>en de eventuele
Nota(‘s) van Inlichtingen en verklaart hierbij te voldoen aan de eisen die staan vernoemd in het beschrijvend document.
De genoemde prijzen zijn excl. btw, en betreffen all-inn prijzen.
Genoemde aantallen zijn indiciatief, hier kunnen geen rechten aan worden ontleend.</t>
    </r>
  </si>
  <si>
    <t>OPTIONEEL</t>
  </si>
  <si>
    <t>Korting per L/KWh</t>
  </si>
  <si>
    <t>Kenmerk K010461/ Z/24/233296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</si>
</sst>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b/>
      <sz val="12"/>
      <color rgb="FF43B02A"/>
      <name val="Ubuntu"/>
      <family val="2"/>
    </font>
    <font>
      <sz val="10"/>
      <color theme="1"/>
      <name val="Ubuntu Light"/>
      <family val="2"/>
    </font>
    <font>
      <b/>
      <sz val="10"/>
      <color rgb="FF000000"/>
      <name val="Ubuntu Light"/>
      <family val="2"/>
    </font>
    <font>
      <sz val="10"/>
      <color rgb="FF000000"/>
      <name val="Ubuntu Light"/>
      <family val="2"/>
    </font>
    <font>
      <b/>
      <sz val="12"/>
      <color rgb="FF000000"/>
      <name val="Ubuntu Light"/>
      <family val="2"/>
    </font>
    <font>
      <sz val="12"/>
      <color rgb="FF000000"/>
      <name val="Ubuntu Light"/>
      <family val="2"/>
    </font>
    <font>
      <sz val="10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43B02A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43B02A"/>
      </left>
      <right/>
      <top style="medium">
        <color rgb="FF43B02A"/>
      </top>
      <bottom/>
      <diagonal/>
    </border>
    <border>
      <left/>
      <right/>
      <top style="medium">
        <color rgb="FF43B02A"/>
      </top>
      <bottom/>
      <diagonal/>
    </border>
    <border>
      <left/>
      <right style="medium">
        <color rgb="FF43B02A"/>
      </right>
      <top style="medium">
        <color rgb="FF43B02A"/>
      </top>
      <bottom/>
      <diagonal/>
    </border>
    <border>
      <left style="medium">
        <color rgb="FF43B02A"/>
      </left>
      <right/>
      <top/>
      <bottom style="medium">
        <color rgb="FF43B02A"/>
      </bottom>
      <diagonal/>
    </border>
    <border>
      <left/>
      <right/>
      <top/>
      <bottom style="medium">
        <color rgb="FF43B02A"/>
      </bottom>
      <diagonal/>
    </border>
    <border>
      <left/>
      <right style="medium">
        <color rgb="FF43B02A"/>
      </right>
      <top/>
      <bottom style="medium">
        <color rgb="FF43B02A"/>
      </bottom>
      <diagonal/>
    </border>
    <border>
      <left style="medium">
        <color rgb="FF43B02A"/>
      </left>
      <right/>
      <top style="medium">
        <color rgb="FF43B02A"/>
      </top>
      <bottom style="medium">
        <color rgb="FF43B02A"/>
      </bottom>
      <diagonal/>
    </border>
    <border>
      <left/>
      <right/>
      <top style="medium">
        <color rgb="FF43B02A"/>
      </top>
      <bottom style="medium">
        <color rgb="FF43B02A"/>
      </bottom>
      <diagonal/>
    </border>
    <border>
      <left/>
      <right style="medium">
        <color rgb="FF43B02A"/>
      </right>
      <top style="medium">
        <color rgb="FF43B02A"/>
      </top>
      <bottom style="medium">
        <color rgb="FF43B02A"/>
      </bottom>
      <diagonal/>
    </border>
    <border>
      <left style="medium">
        <color rgb="FF43B02A"/>
      </left>
      <right/>
      <top/>
      <bottom/>
      <diagonal/>
    </border>
    <border>
      <left/>
      <right style="medium">
        <color rgb="FF43B02A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indent="5"/>
    </xf>
    <xf numFmtId="0" fontId="3" fillId="2" borderId="1" xfId="0" applyFont="1" applyFill="1" applyBorder="1" applyAlignment="1">
      <alignment horizontal="left" vertical="center" wrapText="1"/>
    </xf>
    <xf numFmtId="164" fontId="4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0" xfId="0" applyNumberFormat="1" applyFont="1" applyFill="1" applyAlignment="1" applyProtection="1">
      <alignment horizontal="center" vertical="center" wrapText="1"/>
      <protection locked="0"/>
    </xf>
    <xf numFmtId="164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5C1F-95E0-472C-A4F1-AE9436A1998B}">
  <dimension ref="A1:F52"/>
  <sheetViews>
    <sheetView tabSelected="1" workbookViewId="0">
      <selection activeCell="E8" sqref="E8"/>
    </sheetView>
  </sheetViews>
  <sheetFormatPr defaultRowHeight="14.4" x14ac:dyDescent="0.3"/>
  <cols>
    <col min="1" max="1" width="64.88671875" customWidth="1"/>
    <col min="2" max="2" width="28.109375" customWidth="1"/>
    <col min="3" max="3" width="17.5546875" customWidth="1"/>
    <col min="4" max="4" width="16.6640625" bestFit="1" customWidth="1"/>
    <col min="5" max="5" width="18.5546875" customWidth="1"/>
  </cols>
  <sheetData>
    <row r="1" spans="1:6" ht="16.8" x14ac:dyDescent="0.3">
      <c r="A1" s="1" t="s">
        <v>0</v>
      </c>
    </row>
    <row r="2" spans="1:6" ht="16.8" x14ac:dyDescent="0.3">
      <c r="A2" s="1" t="s">
        <v>49</v>
      </c>
    </row>
    <row r="3" spans="1:6" ht="16.8" x14ac:dyDescent="0.3">
      <c r="A3" s="1" t="s">
        <v>44</v>
      </c>
    </row>
    <row r="4" spans="1:6" ht="15" thickBot="1" x14ac:dyDescent="0.35">
      <c r="B4" s="2"/>
      <c r="C4" s="2"/>
      <c r="D4" s="2"/>
      <c r="E4" s="2"/>
      <c r="F4" s="2"/>
    </row>
    <row r="5" spans="1:6" x14ac:dyDescent="0.3">
      <c r="A5" s="40" t="s">
        <v>1</v>
      </c>
      <c r="B5" s="3" t="s">
        <v>2</v>
      </c>
      <c r="C5" s="41" t="s">
        <v>48</v>
      </c>
      <c r="D5" s="38" t="s">
        <v>3</v>
      </c>
      <c r="E5" s="38" t="s">
        <v>4</v>
      </c>
    </row>
    <row r="6" spans="1:6" ht="25.2" customHeight="1" thickBot="1" x14ac:dyDescent="0.35">
      <c r="A6" s="36"/>
      <c r="B6" s="5" t="s">
        <v>45</v>
      </c>
      <c r="C6" s="37"/>
      <c r="D6" s="39"/>
      <c r="E6" s="39"/>
    </row>
    <row r="7" spans="1:6" ht="25.2" customHeight="1" thickBot="1" x14ac:dyDescent="0.35">
      <c r="A7" s="6" t="s">
        <v>5</v>
      </c>
      <c r="B7" s="7">
        <v>1.95</v>
      </c>
      <c r="C7" s="30"/>
      <c r="D7" s="8">
        <v>81451</v>
      </c>
      <c r="E7" s="9">
        <f>(B7-C7)*D7</f>
        <v>158829.44999999998</v>
      </c>
    </row>
    <row r="8" spans="1:6" ht="17.399999999999999" customHeight="1" thickBot="1" x14ac:dyDescent="0.35">
      <c r="A8" s="10" t="s">
        <v>6</v>
      </c>
      <c r="B8" s="7">
        <v>2.04</v>
      </c>
      <c r="C8" s="31"/>
      <c r="D8" s="11">
        <v>427</v>
      </c>
      <c r="E8" s="9">
        <f t="shared" ref="E8:E12" si="0">(B8-C8)*D8</f>
        <v>871.08</v>
      </c>
    </row>
    <row r="9" spans="1:6" ht="14.4" customHeight="1" thickBot="1" x14ac:dyDescent="0.35">
      <c r="A9" s="12" t="s">
        <v>7</v>
      </c>
      <c r="B9" s="13">
        <v>0.81</v>
      </c>
      <c r="C9" s="31"/>
      <c r="D9" s="11">
        <v>1255</v>
      </c>
      <c r="E9" s="9">
        <f t="shared" si="0"/>
        <v>1016.5500000000001</v>
      </c>
    </row>
    <row r="10" spans="1:6" ht="13.95" customHeight="1" thickBot="1" x14ac:dyDescent="0.35">
      <c r="A10" s="10" t="s">
        <v>8</v>
      </c>
      <c r="B10" s="7">
        <v>2.16</v>
      </c>
      <c r="C10" s="30"/>
      <c r="D10" s="8">
        <v>10053</v>
      </c>
      <c r="E10" s="9">
        <f t="shared" si="0"/>
        <v>21714.480000000003</v>
      </c>
    </row>
    <row r="11" spans="1:6" ht="11.4" customHeight="1" thickBot="1" x14ac:dyDescent="0.35">
      <c r="A11" s="14" t="s">
        <v>9</v>
      </c>
      <c r="B11" s="13">
        <v>2.3199999999999998</v>
      </c>
      <c r="C11" s="31"/>
      <c r="D11" s="11">
        <v>732</v>
      </c>
      <c r="E11" s="9">
        <f t="shared" si="0"/>
        <v>1698.2399999999998</v>
      </c>
    </row>
    <row r="12" spans="1:6" ht="15" customHeight="1" thickBot="1" x14ac:dyDescent="0.35">
      <c r="A12" s="10" t="s">
        <v>10</v>
      </c>
      <c r="B12" s="7">
        <v>0.35</v>
      </c>
      <c r="C12" s="30"/>
      <c r="D12" s="8">
        <v>23762</v>
      </c>
      <c r="E12" s="9">
        <f t="shared" si="0"/>
        <v>8316.6999999999989</v>
      </c>
    </row>
    <row r="13" spans="1:6" ht="15" thickBot="1" x14ac:dyDescent="0.35">
      <c r="A13" s="17" t="s">
        <v>11</v>
      </c>
      <c r="B13" s="15"/>
      <c r="C13" s="15"/>
      <c r="D13" s="15"/>
      <c r="E13" s="18">
        <f>SUM(E7:E12)</f>
        <v>192446.49999999997</v>
      </c>
    </row>
    <row r="14" spans="1:6" ht="15" thickBot="1" x14ac:dyDescent="0.35"/>
    <row r="15" spans="1:6" x14ac:dyDescent="0.3">
      <c r="A15" s="40" t="s">
        <v>12</v>
      </c>
      <c r="B15" s="41" t="s">
        <v>13</v>
      </c>
      <c r="C15" s="41" t="s">
        <v>14</v>
      </c>
      <c r="D15" s="4" t="s">
        <v>15</v>
      </c>
    </row>
    <row r="16" spans="1:6" ht="15" thickBot="1" x14ac:dyDescent="0.35">
      <c r="A16" s="36"/>
      <c r="B16" s="37"/>
      <c r="C16" s="37"/>
      <c r="D16" s="19" t="s">
        <v>16</v>
      </c>
    </row>
    <row r="17" spans="1:4" ht="30" customHeight="1" thickBot="1" x14ac:dyDescent="0.35">
      <c r="A17" s="6" t="s">
        <v>17</v>
      </c>
      <c r="B17" s="8">
        <v>60</v>
      </c>
      <c r="C17" s="30"/>
      <c r="D17" s="9">
        <f t="shared" ref="D17:D23" si="1">B17*C17</f>
        <v>0</v>
      </c>
    </row>
    <row r="18" spans="1:4" ht="18.600000000000001" customHeight="1" thickBot="1" x14ac:dyDescent="0.35">
      <c r="A18" s="20" t="s">
        <v>18</v>
      </c>
      <c r="B18" s="11">
        <v>5</v>
      </c>
      <c r="C18" s="31"/>
      <c r="D18" s="9">
        <f t="shared" si="1"/>
        <v>0</v>
      </c>
    </row>
    <row r="19" spans="1:4" ht="19.95" customHeight="1" thickBot="1" x14ac:dyDescent="0.35">
      <c r="A19" s="6" t="s">
        <v>19</v>
      </c>
      <c r="B19" s="8">
        <v>7</v>
      </c>
      <c r="C19" s="30"/>
      <c r="D19" s="9">
        <f t="shared" si="1"/>
        <v>0</v>
      </c>
    </row>
    <row r="20" spans="1:4" ht="22.95" customHeight="1" thickBot="1" x14ac:dyDescent="0.35">
      <c r="A20" s="20" t="s">
        <v>20</v>
      </c>
      <c r="B20" s="11">
        <v>2</v>
      </c>
      <c r="C20" s="31"/>
      <c r="D20" s="9">
        <f t="shared" si="1"/>
        <v>0</v>
      </c>
    </row>
    <row r="21" spans="1:4" ht="25.2" customHeight="1" thickBot="1" x14ac:dyDescent="0.35">
      <c r="A21" s="6" t="s">
        <v>21</v>
      </c>
      <c r="B21" s="8">
        <v>1</v>
      </c>
      <c r="C21" s="30"/>
      <c r="D21" s="9">
        <f t="shared" si="1"/>
        <v>0</v>
      </c>
    </row>
    <row r="22" spans="1:4" ht="23.4" customHeight="1" thickBot="1" x14ac:dyDescent="0.35">
      <c r="A22" s="12" t="s">
        <v>22</v>
      </c>
      <c r="B22" s="15">
        <v>5440</v>
      </c>
      <c r="C22" s="32"/>
      <c r="D22" s="16">
        <f t="shared" si="1"/>
        <v>0</v>
      </c>
    </row>
    <row r="23" spans="1:4" ht="19.2" customHeight="1" thickBot="1" x14ac:dyDescent="0.35">
      <c r="A23" s="12" t="s">
        <v>23</v>
      </c>
      <c r="B23" s="15">
        <v>60000</v>
      </c>
      <c r="C23" s="32"/>
      <c r="D23" s="16">
        <f t="shared" si="1"/>
        <v>0</v>
      </c>
    </row>
    <row r="24" spans="1:4" ht="15" thickBot="1" x14ac:dyDescent="0.35">
      <c r="A24" s="17" t="s">
        <v>24</v>
      </c>
      <c r="B24" s="15"/>
      <c r="C24" s="15"/>
      <c r="D24" s="18">
        <f>SUM(D17:D23)</f>
        <v>0</v>
      </c>
    </row>
    <row r="25" spans="1:4" ht="15" thickBot="1" x14ac:dyDescent="0.35"/>
    <row r="26" spans="1:4" x14ac:dyDescent="0.3">
      <c r="A26" s="40" t="s">
        <v>25</v>
      </c>
      <c r="B26" s="40" t="s">
        <v>26</v>
      </c>
    </row>
    <row r="27" spans="1:4" ht="15" thickBot="1" x14ac:dyDescent="0.35">
      <c r="A27" s="36"/>
      <c r="B27" s="36"/>
    </row>
    <row r="28" spans="1:4" ht="15" thickBot="1" x14ac:dyDescent="0.35">
      <c r="A28" s="6" t="s">
        <v>11</v>
      </c>
      <c r="B28" s="9">
        <f>E13</f>
        <v>192446.49999999997</v>
      </c>
    </row>
    <row r="29" spans="1:4" ht="15" thickBot="1" x14ac:dyDescent="0.35">
      <c r="A29" s="10" t="s">
        <v>24</v>
      </c>
      <c r="B29" s="9">
        <f>D24</f>
        <v>0</v>
      </c>
    </row>
    <row r="30" spans="1:4" ht="15.6" thickBot="1" x14ac:dyDescent="0.35">
      <c r="A30" s="21" t="s">
        <v>27</v>
      </c>
      <c r="B30" s="22">
        <f>SUM(B28:B29)</f>
        <v>192446.49999999997</v>
      </c>
    </row>
    <row r="31" spans="1:4" ht="15.6" thickBot="1" x14ac:dyDescent="0.35">
      <c r="A31" s="23"/>
      <c r="B31" s="24"/>
    </row>
    <row r="32" spans="1:4" x14ac:dyDescent="0.3">
      <c r="A32" s="40" t="s">
        <v>47</v>
      </c>
      <c r="B32" s="40" t="s">
        <v>28</v>
      </c>
    </row>
    <row r="33" spans="1:5" ht="15" thickBot="1" x14ac:dyDescent="0.35">
      <c r="A33" s="36"/>
      <c r="B33" s="36"/>
    </row>
    <row r="34" spans="1:5" ht="30" customHeight="1" thickBot="1" x14ac:dyDescent="0.35">
      <c r="A34" s="6" t="s">
        <v>29</v>
      </c>
      <c r="B34" s="33" t="s">
        <v>30</v>
      </c>
    </row>
    <row r="35" spans="1:5" ht="18" customHeight="1" thickBot="1" x14ac:dyDescent="0.35">
      <c r="A35" s="6" t="s">
        <v>31</v>
      </c>
      <c r="B35" s="34">
        <f>E20</f>
        <v>0</v>
      </c>
    </row>
    <row r="36" spans="1:5" ht="46.95" customHeight="1" x14ac:dyDescent="0.3">
      <c r="A36" s="25" t="s">
        <v>32</v>
      </c>
      <c r="B36" s="26"/>
    </row>
    <row r="37" spans="1:5" x14ac:dyDescent="0.3">
      <c r="A37" s="42" t="s">
        <v>33</v>
      </c>
      <c r="B37" s="42"/>
    </row>
    <row r="38" spans="1:5" ht="15" thickBot="1" x14ac:dyDescent="0.35">
      <c r="A38" s="27"/>
      <c r="B38" s="27"/>
    </row>
    <row r="39" spans="1:5" x14ac:dyDescent="0.3">
      <c r="A39" s="40" t="s">
        <v>34</v>
      </c>
      <c r="B39" s="40" t="s">
        <v>35</v>
      </c>
    </row>
    <row r="40" spans="1:5" ht="15" thickBot="1" x14ac:dyDescent="0.35">
      <c r="A40" s="36"/>
      <c r="B40" s="36"/>
    </row>
    <row r="41" spans="1:5" ht="43.8" thickBot="1" x14ac:dyDescent="0.35">
      <c r="A41" s="6" t="s">
        <v>36</v>
      </c>
      <c r="B41" s="33" t="s">
        <v>30</v>
      </c>
    </row>
    <row r="42" spans="1:5" x14ac:dyDescent="0.3">
      <c r="A42" s="25" t="s">
        <v>32</v>
      </c>
      <c r="B42" s="11"/>
    </row>
    <row r="44" spans="1:5" ht="89.4" customHeight="1" x14ac:dyDescent="0.3">
      <c r="A44" s="35" t="s">
        <v>46</v>
      </c>
      <c r="B44" s="35"/>
      <c r="C44" s="35"/>
      <c r="D44" s="35"/>
      <c r="E44" s="35"/>
    </row>
    <row r="45" spans="1:5" ht="15" thickBot="1" x14ac:dyDescent="0.35">
      <c r="A45" s="28"/>
    </row>
    <row r="46" spans="1:5" ht="15" thickBot="1" x14ac:dyDescent="0.35">
      <c r="A46" s="29" t="s">
        <v>37</v>
      </c>
      <c r="B46" s="36"/>
      <c r="C46" s="37"/>
    </row>
    <row r="47" spans="1:5" ht="15" thickBot="1" x14ac:dyDescent="0.35">
      <c r="A47" s="10" t="s">
        <v>38</v>
      </c>
      <c r="B47" s="43"/>
      <c r="C47" s="44"/>
    </row>
    <row r="48" spans="1:5" ht="15" thickBot="1" x14ac:dyDescent="0.35">
      <c r="A48" s="10" t="s">
        <v>39</v>
      </c>
      <c r="B48" s="43"/>
      <c r="C48" s="44"/>
    </row>
    <row r="49" spans="1:3" ht="15" thickBot="1" x14ac:dyDescent="0.35">
      <c r="A49" s="10" t="s">
        <v>40</v>
      </c>
      <c r="B49" s="43"/>
      <c r="C49" s="44"/>
    </row>
    <row r="50" spans="1:3" ht="15" thickBot="1" x14ac:dyDescent="0.35">
      <c r="A50" s="10" t="s">
        <v>41</v>
      </c>
      <c r="B50" s="43"/>
      <c r="C50" s="44"/>
    </row>
    <row r="51" spans="1:3" ht="15" thickBot="1" x14ac:dyDescent="0.35">
      <c r="A51" s="10" t="s">
        <v>42</v>
      </c>
      <c r="B51" s="43"/>
      <c r="C51" s="44"/>
    </row>
    <row r="52" spans="1:3" ht="15" thickBot="1" x14ac:dyDescent="0.35">
      <c r="A52" s="10" t="s">
        <v>43</v>
      </c>
      <c r="B52" s="43"/>
      <c r="C52" s="44"/>
    </row>
  </sheetData>
  <mergeCells count="22">
    <mergeCell ref="E5:E6"/>
    <mergeCell ref="A15:A16"/>
    <mergeCell ref="B15:B16"/>
    <mergeCell ref="C15:C16"/>
    <mergeCell ref="A39:A40"/>
    <mergeCell ref="B39:B40"/>
    <mergeCell ref="A5:A6"/>
    <mergeCell ref="C5:C6"/>
    <mergeCell ref="D5:D6"/>
    <mergeCell ref="A26:A27"/>
    <mergeCell ref="B26:B27"/>
    <mergeCell ref="A32:A33"/>
    <mergeCell ref="B32:B33"/>
    <mergeCell ref="A37:B37"/>
    <mergeCell ref="B51:C51"/>
    <mergeCell ref="B52:C52"/>
    <mergeCell ref="A44:E44"/>
    <mergeCell ref="B46:C46"/>
    <mergeCell ref="B47:C47"/>
    <mergeCell ref="B48:C48"/>
    <mergeCell ref="B49:C49"/>
    <mergeCell ref="B50:C5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B3B98DDD29BD4EBCF12F00F856BFE2" ma:contentTypeVersion="17" ma:contentTypeDescription="Create a new document." ma:contentTypeScope="" ma:versionID="e4d674933bdfd891dd7d716cc8c13e81">
  <xsd:schema xmlns:xsd="http://www.w3.org/2001/XMLSchema" xmlns:xs="http://www.w3.org/2001/XMLSchema" xmlns:p="http://schemas.microsoft.com/office/2006/metadata/properties" xmlns:ns3="2bfa4677-38ac-494c-959f-ff894398cfb8" xmlns:ns4="a2c99065-ebf6-456f-9321-6084168719e0" targetNamespace="http://schemas.microsoft.com/office/2006/metadata/properties" ma:root="true" ma:fieldsID="f068c8ec3e67cbffb025cd7f243807bb" ns3:_="" ns4:_="">
    <xsd:import namespace="2bfa4677-38ac-494c-959f-ff894398cfb8"/>
    <xsd:import namespace="a2c99065-ebf6-456f-9321-6084168719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a4677-38ac-494c-959f-ff894398c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9065-ebf6-456f-9321-6084168719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fa4677-38ac-494c-959f-ff894398cfb8" xsi:nil="true"/>
  </documentManagement>
</p:properties>
</file>

<file path=customXml/itemProps1.xml><?xml version="1.0" encoding="utf-8"?>
<ds:datastoreItem xmlns:ds="http://schemas.openxmlformats.org/officeDocument/2006/customXml" ds:itemID="{7D2FF88D-6166-4032-95A2-A17773B57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E40E8E-2159-433B-8CDC-6777F5153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a4677-38ac-494c-959f-ff894398cfb8"/>
    <ds:schemaRef ds:uri="a2c99065-ebf6-456f-9321-608416871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C8FB99-5900-46F6-AF79-0A69A070CA2F}">
  <ds:schemaRefs>
    <ds:schemaRef ds:uri="a2c99065-ebf6-456f-9321-6084168719e0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2bfa4677-38ac-494c-959f-ff894398cfb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van der Kooij</dc:creator>
  <cp:lastModifiedBy>Marit van der Kooij</cp:lastModifiedBy>
  <dcterms:created xsi:type="dcterms:W3CDTF">2024-03-13T09:46:29Z</dcterms:created>
  <dcterms:modified xsi:type="dcterms:W3CDTF">2024-06-03T11:41:23Z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0x0101002CB3B98DDD29BD4EBCF12F00F856BFE2</vt:lpwstr>
  </property>
</Properties>
</file>