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mc:AlternateContent xmlns:mc="http://schemas.openxmlformats.org/markup-compatibility/2006">
    <mc:Choice Requires="x15">
      <x15ac:absPath xmlns:x15ac="http://schemas.microsoft.com/office/spreadsheetml/2010/11/ac" url="/Users/p.j.dingemans/Desktop/PD-files/DMBV/OG/Spark Parkeren/PROJECTEN/Gemeente Middelburg - scanauto/Aanbesteding/NvI/PvE V1.3/"/>
    </mc:Choice>
  </mc:AlternateContent>
  <xr:revisionPtr revIDLastSave="0" documentId="13_ncr:1_{E30E0811-95E6-8849-9CED-AE179905CFCB}" xr6:coauthVersionLast="47" xr6:coauthVersionMax="47" xr10:uidLastSave="{00000000-0000-0000-0000-000000000000}"/>
  <bookViews>
    <workbookView xWindow="2680" yWindow="1760" windowWidth="28600" windowHeight="14680" xr2:uid="{45651106-31E4-BD4D-B145-83A3FDB9477D}"/>
  </bookViews>
  <sheets>
    <sheet name="Prijsformulier Scanoplossing"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1" l="1"/>
  <c r="F36" i="1"/>
  <c r="G36" i="1"/>
  <c r="H36" i="1" s="1"/>
  <c r="I36" i="1" s="1"/>
  <c r="F8" i="1"/>
  <c r="B7" i="1"/>
  <c r="B8" i="1" s="1"/>
  <c r="B9" i="1" s="1"/>
  <c r="F7" i="1"/>
  <c r="F19" i="1" l="1"/>
  <c r="F26" i="1"/>
  <c r="F24" i="1" l="1"/>
  <c r="F10" i="1"/>
  <c r="F34" i="1"/>
  <c r="F44" i="1"/>
  <c r="G44" i="1" s="1"/>
  <c r="H44" i="1" s="1"/>
  <c r="I44" i="1" s="1"/>
  <c r="J44" i="1" s="1"/>
  <c r="F11" i="1"/>
  <c r="F18" i="1"/>
  <c r="F17" i="1"/>
  <c r="F16" i="1"/>
  <c r="F15" i="1"/>
  <c r="F14" i="1"/>
  <c r="F13" i="1"/>
  <c r="F9" i="1"/>
  <c r="F6" i="1"/>
  <c r="F12" i="1"/>
  <c r="F20" i="1"/>
  <c r="F21" i="1" l="1"/>
  <c r="F51" i="1" l="1"/>
  <c r="G51" i="1" s="1"/>
  <c r="H51" i="1" s="1"/>
  <c r="I51" i="1" s="1"/>
  <c r="J51" i="1" s="1"/>
  <c r="F50" i="1"/>
  <c r="G50" i="1" s="1"/>
  <c r="H50" i="1" s="1"/>
  <c r="I50" i="1" s="1"/>
  <c r="J50" i="1" s="1"/>
  <c r="F49" i="1"/>
  <c r="G49" i="1" s="1"/>
  <c r="H49" i="1" s="1"/>
  <c r="I49" i="1" s="1"/>
  <c r="J49" i="1" s="1"/>
  <c r="F48" i="1"/>
  <c r="G48" i="1" s="1"/>
  <c r="F43" i="1"/>
  <c r="G43" i="1" s="1"/>
  <c r="H43" i="1" s="1"/>
  <c r="I43" i="1" s="1"/>
  <c r="J43" i="1" s="1"/>
  <c r="F42" i="1"/>
  <c r="G42" i="1" s="1"/>
  <c r="H42" i="1" s="1"/>
  <c r="I42" i="1" s="1"/>
  <c r="J42" i="1" s="1"/>
  <c r="F41" i="1"/>
  <c r="G41" i="1" s="1"/>
  <c r="H41" i="1" s="1"/>
  <c r="I41" i="1" s="1"/>
  <c r="J41" i="1" s="1"/>
  <c r="F40" i="1"/>
  <c r="G40" i="1" s="1"/>
  <c r="H40" i="1" s="1"/>
  <c r="I40" i="1" s="1"/>
  <c r="J40" i="1" s="1"/>
  <c r="F39" i="1"/>
  <c r="G39" i="1" s="1"/>
  <c r="H39" i="1" s="1"/>
  <c r="I39" i="1" s="1"/>
  <c r="J39" i="1" s="1"/>
  <c r="F38" i="1"/>
  <c r="G38" i="1" s="1"/>
  <c r="H38" i="1" s="1"/>
  <c r="I38" i="1" s="1"/>
  <c r="J38" i="1" s="1"/>
  <c r="G37" i="1"/>
  <c r="H37" i="1" s="1"/>
  <c r="I37" i="1" s="1"/>
  <c r="J37" i="1" s="1"/>
  <c r="J36" i="1"/>
  <c r="G35" i="1"/>
  <c r="H35" i="1" s="1"/>
  <c r="I35" i="1" s="1"/>
  <c r="J35" i="1" s="1"/>
  <c r="F27" i="1"/>
  <c r="F25" i="1"/>
  <c r="F28" i="1" s="1"/>
  <c r="B10" i="1"/>
  <c r="B11" i="1" s="1"/>
  <c r="F30" i="1" l="1"/>
  <c r="F61" i="1" s="1"/>
  <c r="B12" i="1"/>
  <c r="B13" i="1" s="1"/>
  <c r="B14" i="1" s="1"/>
  <c r="B15" i="1" s="1"/>
  <c r="B17" i="1" s="1"/>
  <c r="F52" i="1"/>
  <c r="F45" i="1"/>
  <c r="H48" i="1"/>
  <c r="G52" i="1"/>
  <c r="G34" i="1"/>
  <c r="F55" i="1" l="1"/>
  <c r="B18" i="1"/>
  <c r="G45" i="1"/>
  <c r="G55" i="1" s="1"/>
  <c r="H34" i="1"/>
  <c r="I48" i="1"/>
  <c r="H52" i="1"/>
  <c r="B19" i="1" l="1"/>
  <c r="B20" i="1" s="1"/>
  <c r="B24" i="1" s="1"/>
  <c r="B25" i="1" s="1"/>
  <c r="H45" i="1"/>
  <c r="H55" i="1" s="1"/>
  <c r="I34" i="1"/>
  <c r="J48" i="1"/>
  <c r="J52" i="1" s="1"/>
  <c r="I52" i="1"/>
  <c r="B26" i="1" l="1"/>
  <c r="B27" i="1" s="1"/>
  <c r="B34" i="1" s="1"/>
  <c r="B35" i="1" s="1"/>
  <c r="B36" i="1" s="1"/>
  <c r="B37" i="1" s="1"/>
  <c r="B38" i="1" s="1"/>
  <c r="B39" i="1" s="1"/>
  <c r="B40" i="1" s="1"/>
  <c r="B41" i="1" s="1"/>
  <c r="B42" i="1" s="1"/>
  <c r="B43" i="1" s="1"/>
  <c r="B44" i="1" s="1"/>
  <c r="B48" i="1" s="1"/>
  <c r="B49" i="1" s="1"/>
  <c r="B50" i="1" s="1"/>
  <c r="B51" i="1" s="1"/>
  <c r="J34" i="1"/>
  <c r="J45" i="1" s="1"/>
  <c r="J55" i="1" s="1"/>
  <c r="I45" i="1"/>
  <c r="I55" i="1" s="1"/>
  <c r="F62" i="1" l="1"/>
  <c r="F63" i="1" s="1"/>
</calcChain>
</file>

<file path=xl/sharedStrings.xml><?xml version="1.0" encoding="utf-8"?>
<sst xmlns="http://schemas.openxmlformats.org/spreadsheetml/2006/main" count="88" uniqueCount="76">
  <si>
    <t>Prijsformulier Scanoplossing Middelburg</t>
  </si>
  <si>
    <t>Eenmalige kosten (implementatiekosten)</t>
  </si>
  <si>
    <t>Stukprijs</t>
  </si>
  <si>
    <t>Aantal</t>
  </si>
  <si>
    <t>Totaal prijs</t>
  </si>
  <si>
    <t>Bedrijfsklaar maken, installeren en inrichten van Deskforce-applicatie</t>
  </si>
  <si>
    <t>Bedrijfsklaar maken, installeren en inrichten van PDA-applicatie</t>
  </si>
  <si>
    <t>Projectmanagement en overleg</t>
  </si>
  <si>
    <t>Opleiding training bediening Deskforce-applicatie, PDA-applicatie en scanauto</t>
  </si>
  <si>
    <t>Koppelvlak handhaving fiscaal</t>
  </si>
  <si>
    <t>Koppelvlak handhaving Wet Mulder</t>
  </si>
  <si>
    <t>Koppelvlak PRdB</t>
  </si>
  <si>
    <t>Inlezen GIS-kaarten</t>
  </si>
  <si>
    <t>Software incl. licenties t.b.v. dataexport, besturing &amp; managementrapportages</t>
  </si>
  <si>
    <t xml:space="preserve">Inrichten van de fysiek separate acceptatieomgeving van de software </t>
  </si>
  <si>
    <t>Optioneel forfetair aantal uren meerwerk (uurprijs)</t>
  </si>
  <si>
    <t>Stuksprijs</t>
  </si>
  <si>
    <t>Jaarprijs</t>
  </si>
  <si>
    <t>(jaarprijzen 2e t/m 5e jaar zonder indexatie)</t>
  </si>
  <si>
    <t>Jaarlijkse kosten (terugkerende kosten)</t>
  </si>
  <si>
    <t>Maandprijs</t>
  </si>
  <si>
    <t>Stuks</t>
  </si>
  <si>
    <t>1e jaar</t>
  </si>
  <si>
    <t>2e jaar</t>
  </si>
  <si>
    <t>3e jaar</t>
  </si>
  <si>
    <t>4e jaar</t>
  </si>
  <si>
    <t>5e jaar</t>
  </si>
  <si>
    <t>Scanvoertuig</t>
  </si>
  <si>
    <t>Instandhouding Scanunit (1e jaar garantie)</t>
  </si>
  <si>
    <t>garantie</t>
  </si>
  <si>
    <t>Opleiding gebruik Deskforce-applicatie, PDA Applicatie en scanauto (1e jaar in eenmalige kosten, verder verrekenbaar)</t>
  </si>
  <si>
    <t>in eenmalige kosten</t>
  </si>
  <si>
    <t>Helpdesk</t>
  </si>
  <si>
    <t>Instandhouding koppelvlak fiscaal handhavingssysteem</t>
  </si>
  <si>
    <t>Instandhouding koppelvlak WAHV handhavingssystseem</t>
  </si>
  <si>
    <t>Instandhouding koppelvlak PRdB</t>
  </si>
  <si>
    <t>Rapportages</t>
  </si>
  <si>
    <t>Totaal</t>
  </si>
  <si>
    <t>Uurprijs</t>
  </si>
  <si>
    <t>Opdrachtwaarde aanbesteding scanoplossing Middelburg</t>
  </si>
  <si>
    <t>Onderdelen</t>
  </si>
  <si>
    <t>Prijs</t>
  </si>
  <si>
    <t>TCO (Scanoplossing + all-in onderhoud 5 jaar):</t>
  </si>
  <si>
    <t>Alle bedragen zijn op basis prijspeil 1-1-2025, exclusief btw.</t>
  </si>
  <si>
    <t>Ondertekening rechtsgeldig vertegenwoordiger</t>
  </si>
  <si>
    <t>Datum:</t>
  </si>
  <si>
    <t>Naam:</t>
  </si>
  <si>
    <t>Op dit Prijsformulier zijn de volgende invulinstructies van toepassing:</t>
  </si>
  <si>
    <t>1. De in te vullen bedragen zijn gebaseerd op de uitgangspunten van deze aanbesteding en gerelateerd aan de in het Prijsformulier opgenomen indicatieve aantallen.</t>
  </si>
  <si>
    <t>2. Alleen de roze/paarse velden mogen worden ingevuld. De overige cellen zijn vastgesteld of worden automatisch gevuld. Het blad is beveiligd tegen wijzigingen of toevoegingen.</t>
  </si>
  <si>
    <t xml:space="preserve">3. Alle prijzen zijn in euros met maximaal twee decimalen. </t>
  </si>
  <si>
    <t>4. Negatieve prijzen zijn niet toegestaan; '0' bedragen zijn wel toegestaan.</t>
  </si>
  <si>
    <t>5. De opgegeven prijzen zijn all-inclusive (overige kosten mogen niet in rekening worden gebracht), doch exclusief btw.</t>
  </si>
  <si>
    <t>6. Alle opgegeven aantallen zijn indicatief en hier kunnen geen rechten aan worden ontleend.</t>
  </si>
  <si>
    <t xml:space="preserve">7. Opgegeven prijzen betreffen de totale kosten van de uit te voeren dienstverlening op basis van de opgegeven aantallen. De optelling onder aan het Prijsformulier betreft nadrukkelijk niet de opdrachtwaarde maar de inschrijfprijs op basis van de in het Prijsformulier opgegeven kwantiteiten. </t>
  </si>
  <si>
    <t>8. Indien bij de Inschrijver posities cq. prijzen niet van toepassing zijn of onlosmakelijk opgenomen zijn in een andere positie cq. prijs dient de Inschrijver dit per positie expliciet te vermelden. De posities cq. prijzen waarvoor dit geldt dienen uitputtend in een overzicht met uitleg toegevoegd te worden bij het Prijsformulier.</t>
  </si>
  <si>
    <t>9. Voor de beoordeling wordt van de totale jaarprijs van de Scanoplossing over de volledige looptijd de Netto Contante Waarde berekend. De discontovoet hiervoor is in dit prijsblad weergegeven.</t>
  </si>
  <si>
    <t>VDL2021</t>
  </si>
  <si>
    <t>Totaal jaarprijs overig:</t>
  </si>
  <si>
    <t>Subtotaal eenmalige kosten:</t>
  </si>
  <si>
    <t>Subtotaal overig eenmalig:</t>
  </si>
  <si>
    <t>Totaal eenmalige kosten (implementatiekosten):</t>
  </si>
  <si>
    <t>Overig (eenmalige kosten)</t>
  </si>
  <si>
    <t>Overig (terugkerende kosten)</t>
  </si>
  <si>
    <t>Totaal jaarprijs Scanoplossing</t>
  </si>
  <si>
    <t>Totaal Jaarprijs Scanoplossing (1e t/m 5e jaar)</t>
  </si>
  <si>
    <t>Totaal eenmalige kosten (implementatiekosten)</t>
  </si>
  <si>
    <t>Demontage Scanunit en in originele staat terugbrengen scanvoertuig bij einde Overeenkomst</t>
  </si>
  <si>
    <t>Bedrijfsklaar maken, installeren en inrichten van scanvoertuig</t>
  </si>
  <si>
    <t>Leveren Scanunit</t>
  </si>
  <si>
    <t>Bedrijfsklaar maken, installeren en configureren Scanunit in scanvoertuig</t>
  </si>
  <si>
    <t>Overige kosten eenmalig</t>
  </si>
  <si>
    <t>Forfaitair aantal uren (software)engineer/ opdracht gerelateerde consultancy (uurprijs)</t>
  </si>
  <si>
    <t>V1.2</t>
  </si>
  <si>
    <t>Verwerken GIS kaartmateriaal</t>
  </si>
  <si>
    <t>Beschikbaar houden Deskforce-applicatie als SaaS oplossing (1e jaar garantie)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</si>
</sst>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_(&quot;€&quot;\ * \(#,##0.00\);_(&quot;€&quot;\ * &quot;-&quot;??_);_(@_)"/>
    <numFmt numFmtId="164" formatCode="_ &quot;€&quot;\ * #,##0.00_ ;_ &quot;€&quot;\ * \-#,##0.00_ ;_ &quot;€&quot;\ * &quot;-&quot;??_ ;_ @_ "/>
    <numFmt numFmtId="165" formatCode="[$-413]mmm/yy;@"/>
    <numFmt numFmtId="166" formatCode="_-&quot;€&quot;\ * #,##0.00_-;_-&quot;€&quot;\ * #,##0.00\-;_-&quot;€&quot;\ * &quot;-&quot;_-;_-@_-"/>
    <numFmt numFmtId="167" formatCode="_ &quot;€&quot;\ * #,##0_ ;_ &quot;€&quot;\ * \-#,##0_ ;_ &quot;€&quot;\ * &quot;-&quot;??_ ;_ @_ "/>
  </numFmts>
  <fonts count="19">
    <font>
      <sz val="12"/>
      <color theme="1"/>
      <name val="Aptos Narrow"/>
      <family val="2"/>
      <scheme val="minor"/>
    </font>
    <font>
      <sz val="12"/>
      <color theme="1"/>
      <name val="Aptos Narrow"/>
      <family val="2"/>
      <scheme val="minor"/>
    </font>
    <font>
      <sz val="10"/>
      <name val="Arial"/>
      <family val="2"/>
    </font>
    <font>
      <sz val="10"/>
      <color rgb="FF000000"/>
      <name val="Arial"/>
      <family val="2"/>
    </font>
    <font>
      <b/>
      <sz val="10"/>
      <color rgb="FFFFFFFF"/>
      <name val="Arial"/>
      <family val="2"/>
    </font>
    <font>
      <sz val="2"/>
      <name val="Arial"/>
      <family val="2"/>
    </font>
    <font>
      <sz val="2"/>
      <color rgb="FF000000"/>
      <name val="Arial"/>
      <family val="2"/>
    </font>
    <font>
      <sz val="11"/>
      <color theme="1"/>
      <name val="Aptos Narrow"/>
      <family val="2"/>
      <scheme val="minor"/>
    </font>
    <font>
      <sz val="8"/>
      <color rgb="FF000000"/>
      <name val="Arial"/>
      <family val="2"/>
    </font>
    <font>
      <sz val="8"/>
      <name val="Arial"/>
      <family val="2"/>
    </font>
    <font>
      <sz val="9"/>
      <color rgb="FFFFFFFF"/>
      <name val="Arial"/>
      <family val="2"/>
    </font>
    <font>
      <sz val="9"/>
      <name val="Arial"/>
      <family val="2"/>
    </font>
    <font>
      <sz val="11"/>
      <color theme="1"/>
      <name val="Arial"/>
      <family val="2"/>
    </font>
    <font>
      <sz val="9"/>
      <color indexed="9"/>
      <name val="Arial"/>
      <family val="2"/>
    </font>
    <font>
      <sz val="8"/>
      <color indexed="8"/>
      <name val="Arial"/>
      <family val="2"/>
    </font>
    <font>
      <b/>
      <sz val="9"/>
      <color rgb="FFFFFFFF"/>
      <name val="Arial"/>
      <family val="2"/>
    </font>
    <font>
      <b/>
      <sz val="9"/>
      <color theme="0"/>
      <name val="Arial"/>
      <family val="2"/>
    </font>
    <font>
      <b/>
      <sz val="8"/>
      <name val="Arial"/>
      <family val="2"/>
    </font>
    <font>
      <sz val="10"/>
      <color theme="0" tint="-0.249977111117893"/>
      <name val="Arial"/>
      <family val="2"/>
    </font>
  </fonts>
  <fills count="15">
    <fill>
      <patternFill patternType="none"/>
    </fill>
    <fill>
      <patternFill patternType="gray125"/>
    </fill>
    <fill>
      <patternFill patternType="solid">
        <fgColor rgb="FFC0C0C0"/>
        <bgColor rgb="FF000000"/>
      </patternFill>
    </fill>
    <fill>
      <patternFill patternType="solid">
        <fgColor rgb="FF007099"/>
        <bgColor rgb="FF000000"/>
      </patternFill>
    </fill>
    <fill>
      <patternFill patternType="solid">
        <fgColor rgb="FF5EC4FF"/>
        <bgColor rgb="FF000000"/>
      </patternFill>
    </fill>
    <fill>
      <patternFill patternType="solid">
        <fgColor rgb="FFE7F5F5"/>
        <bgColor rgb="FF000000"/>
      </patternFill>
    </fill>
    <fill>
      <patternFill patternType="solid">
        <fgColor rgb="FFE7CBE5"/>
        <bgColor rgb="FF000000"/>
      </patternFill>
    </fill>
    <fill>
      <patternFill patternType="solid">
        <fgColor rgb="FFD0EBEC"/>
        <bgColor rgb="FF000000"/>
      </patternFill>
    </fill>
    <fill>
      <patternFill patternType="solid">
        <fgColor rgb="FFCE97CA"/>
        <bgColor rgb="FF000000"/>
      </patternFill>
    </fill>
    <fill>
      <patternFill patternType="solid">
        <fgColor indexed="22"/>
        <bgColor indexed="64"/>
      </patternFill>
    </fill>
    <fill>
      <patternFill patternType="solid">
        <fgColor rgb="FF007099"/>
        <bgColor indexed="64"/>
      </patternFill>
    </fill>
    <fill>
      <patternFill patternType="solid">
        <fgColor rgb="FFD0EBEC"/>
        <bgColor indexed="64"/>
      </patternFill>
    </fill>
    <fill>
      <patternFill patternType="solid">
        <fgColor rgb="FFE7F5F5"/>
        <bgColor indexed="64"/>
      </patternFill>
    </fill>
    <fill>
      <patternFill patternType="solid">
        <fgColor rgb="FFCE97CA"/>
        <bgColor indexed="64"/>
      </patternFill>
    </fill>
    <fill>
      <patternFill patternType="solid">
        <fgColor rgb="FFE7CBE5"/>
        <bgColor indexed="64"/>
      </patternFill>
    </fill>
  </fills>
  <borders count="16">
    <border>
      <left/>
      <right/>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style="thin">
        <color rgb="FFFFFFFF"/>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diagonal/>
    </border>
    <border>
      <left/>
      <right style="thin">
        <color theme="0"/>
      </right>
      <top style="thin">
        <color rgb="FFFFFFFF"/>
      </top>
      <bottom style="thin">
        <color rgb="FFFFFFFF"/>
      </bottom>
      <diagonal/>
    </border>
    <border>
      <left style="thin">
        <color theme="0"/>
      </left>
      <right style="thin">
        <color theme="0"/>
      </right>
      <top style="thin">
        <color theme="0"/>
      </top>
      <bottom style="thin">
        <color theme="0"/>
      </bottom>
      <diagonal/>
    </border>
    <border>
      <left style="thin">
        <color theme="0"/>
      </left>
      <right/>
      <top/>
      <bottom/>
      <diagonal/>
    </border>
    <border>
      <left/>
      <right style="thin">
        <color theme="0"/>
      </right>
      <top/>
      <bottom/>
      <diagonal/>
    </border>
    <border>
      <left style="thin">
        <color rgb="FFFFFFFF"/>
      </left>
      <right/>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7" fillId="0" borderId="0"/>
  </cellStyleXfs>
  <cellXfs count="91">
    <xf numFmtId="0" fontId="0" fillId="0" borderId="0" xfId="0"/>
    <xf numFmtId="0" fontId="2" fillId="2" borderId="0" xfId="0" applyFont="1" applyFill="1" applyAlignment="1">
      <alignment vertical="center"/>
    </xf>
    <xf numFmtId="0" fontId="3" fillId="0" borderId="0" xfId="0" applyFont="1" applyAlignment="1">
      <alignment vertical="center"/>
    </xf>
    <xf numFmtId="0" fontId="5" fillId="2" borderId="0" xfId="0" applyFont="1" applyFill="1" applyAlignment="1">
      <alignment vertical="center"/>
    </xf>
    <xf numFmtId="0" fontId="6" fillId="0" borderId="0" xfId="0" applyFont="1" applyAlignment="1">
      <alignment vertical="center"/>
    </xf>
    <xf numFmtId="3" fontId="3" fillId="4" borderId="4" xfId="3" applyNumberFormat="1" applyFont="1" applyFill="1" applyBorder="1" applyAlignment="1">
      <alignment vertical="center"/>
    </xf>
    <xf numFmtId="3" fontId="3" fillId="4" borderId="5" xfId="3" applyNumberFormat="1" applyFont="1" applyFill="1" applyBorder="1" applyAlignment="1">
      <alignment horizontal="center" vertical="center" wrapText="1"/>
    </xf>
    <xf numFmtId="3" fontId="8" fillId="5" borderId="6" xfId="0" applyNumberFormat="1" applyFont="1" applyFill="1" applyBorder="1" applyAlignment="1">
      <alignment horizontal="left" vertical="center" wrapText="1"/>
    </xf>
    <xf numFmtId="0" fontId="8" fillId="5" borderId="7" xfId="0" applyFont="1" applyFill="1" applyBorder="1" applyAlignment="1">
      <alignment horizontal="left" vertical="center" wrapText="1"/>
    </xf>
    <xf numFmtId="166" fontId="9" fillId="6" borderId="3" xfId="3" applyNumberFormat="1" applyFont="1" applyFill="1" applyBorder="1" applyAlignment="1" applyProtection="1">
      <alignment horizontal="right" vertical="center"/>
      <protection locked="0"/>
    </xf>
    <xf numFmtId="0" fontId="8" fillId="5" borderId="5" xfId="0" applyFont="1" applyFill="1" applyBorder="1" applyAlignment="1">
      <alignment horizontal="center" vertical="center" wrapText="1"/>
    </xf>
    <xf numFmtId="44" fontId="8" fillId="5" borderId="5" xfId="1" applyFont="1" applyFill="1" applyBorder="1" applyAlignment="1">
      <alignment horizontal="center" vertical="center" wrapText="1"/>
    </xf>
    <xf numFmtId="3" fontId="9" fillId="7" borderId="1" xfId="3" applyNumberFormat="1" applyFont="1" applyFill="1" applyBorder="1" applyAlignment="1">
      <alignment horizontal="left" vertical="center" wrapText="1"/>
    </xf>
    <xf numFmtId="3" fontId="9" fillId="7" borderId="2" xfId="3" applyNumberFormat="1" applyFont="1" applyFill="1" applyBorder="1" applyAlignment="1">
      <alignment horizontal="left" vertical="center" wrapText="1"/>
    </xf>
    <xf numFmtId="166" fontId="9" fillId="8" borderId="3" xfId="3" applyNumberFormat="1" applyFont="1" applyFill="1" applyBorder="1" applyAlignment="1" applyProtection="1">
      <alignment horizontal="right" vertical="center"/>
      <protection locked="0"/>
    </xf>
    <xf numFmtId="3" fontId="9" fillId="7" borderId="5" xfId="3" applyNumberFormat="1" applyFont="1" applyFill="1" applyBorder="1" applyAlignment="1">
      <alignment horizontal="center" vertical="center" wrapText="1"/>
    </xf>
    <xf numFmtId="44" fontId="9" fillId="7" borderId="5" xfId="1" applyFont="1" applyFill="1" applyBorder="1" applyAlignment="1">
      <alignment horizontal="center" vertical="center" wrapText="1"/>
    </xf>
    <xf numFmtId="3" fontId="8" fillId="7" borderId="2" xfId="3" applyNumberFormat="1" applyFont="1" applyFill="1" applyBorder="1" applyAlignment="1">
      <alignment horizontal="left" vertical="center" wrapText="1"/>
    </xf>
    <xf numFmtId="165" fontId="10" fillId="3" borderId="5" xfId="0" applyNumberFormat="1" applyFont="1" applyFill="1" applyBorder="1" applyAlignment="1">
      <alignment horizontal="right" vertical="center" wrapText="1"/>
    </xf>
    <xf numFmtId="165" fontId="10" fillId="3" borderId="5" xfId="0" applyNumberFormat="1" applyFont="1" applyFill="1" applyBorder="1" applyAlignment="1">
      <alignment horizontal="left" vertical="center" wrapText="1"/>
    </xf>
    <xf numFmtId="164" fontId="10" fillId="3" borderId="5" xfId="0" applyNumberFormat="1" applyFont="1" applyFill="1" applyBorder="1" applyAlignment="1">
      <alignment horizontal="center" vertical="center" wrapText="1"/>
    </xf>
    <xf numFmtId="3" fontId="3" fillId="4" borderId="5" xfId="3" applyNumberFormat="1" applyFont="1" applyFill="1" applyBorder="1" applyAlignment="1">
      <alignment horizontal="left" vertical="center"/>
    </xf>
    <xf numFmtId="3" fontId="9" fillId="5" borderId="0" xfId="3" applyNumberFormat="1" applyFont="1" applyFill="1" applyAlignment="1">
      <alignment horizontal="left" vertical="center" wrapText="1"/>
    </xf>
    <xf numFmtId="0" fontId="9" fillId="6" borderId="5" xfId="3" applyFont="1" applyFill="1" applyBorder="1" applyAlignment="1" applyProtection="1">
      <alignment horizontal="left" vertical="center"/>
      <protection locked="0"/>
    </xf>
    <xf numFmtId="166" fontId="9" fillId="6" borderId="5" xfId="3" applyNumberFormat="1" applyFont="1" applyFill="1" applyBorder="1" applyAlignment="1" applyProtection="1">
      <alignment horizontal="right" vertical="center"/>
      <protection locked="0"/>
    </xf>
    <xf numFmtId="0" fontId="9" fillId="6" borderId="5" xfId="3" applyFont="1" applyFill="1" applyBorder="1" applyAlignment="1" applyProtection="1">
      <alignment horizontal="center" vertical="center"/>
      <protection locked="0"/>
    </xf>
    <xf numFmtId="44" fontId="9" fillId="5" borderId="5" xfId="1" applyFont="1" applyFill="1" applyBorder="1" applyAlignment="1">
      <alignment horizontal="center" vertical="center" wrapText="1"/>
    </xf>
    <xf numFmtId="3" fontId="9" fillId="7" borderId="5" xfId="3" applyNumberFormat="1" applyFont="1" applyFill="1" applyBorder="1" applyAlignment="1">
      <alignment horizontal="left" vertical="center" wrapText="1"/>
    </xf>
    <xf numFmtId="0" fontId="9" fillId="8" borderId="5" xfId="3" applyFont="1" applyFill="1" applyBorder="1" applyAlignment="1" applyProtection="1">
      <alignment horizontal="left" vertical="center"/>
      <protection locked="0"/>
    </xf>
    <xf numFmtId="166" fontId="9" fillId="8" borderId="5" xfId="3" applyNumberFormat="1" applyFont="1" applyFill="1" applyBorder="1" applyAlignment="1" applyProtection="1">
      <alignment horizontal="right" vertical="center"/>
      <protection locked="0"/>
    </xf>
    <xf numFmtId="0" fontId="9" fillId="8" borderId="5" xfId="3" applyFont="1" applyFill="1" applyBorder="1" applyAlignment="1" applyProtection="1">
      <alignment horizontal="center" vertical="center"/>
      <protection locked="0"/>
    </xf>
    <xf numFmtId="0" fontId="8" fillId="5" borderId="8" xfId="0" applyFont="1" applyFill="1" applyBorder="1" applyAlignment="1">
      <alignment horizontal="left" vertical="center" wrapText="1"/>
    </xf>
    <xf numFmtId="166" fontId="10" fillId="3" borderId="5" xfId="0" applyNumberFormat="1" applyFont="1" applyFill="1" applyBorder="1" applyAlignment="1">
      <alignment horizontal="center" vertical="center" wrapText="1"/>
    </xf>
    <xf numFmtId="3" fontId="3" fillId="4" borderId="5" xfId="3" applyNumberFormat="1" applyFont="1" applyFill="1" applyBorder="1" applyAlignment="1">
      <alignment horizontal="center" vertical="center"/>
    </xf>
    <xf numFmtId="3" fontId="8" fillId="7" borderId="6" xfId="0" applyNumberFormat="1" applyFont="1" applyFill="1" applyBorder="1" applyAlignment="1">
      <alignment horizontal="left" vertical="center" wrapText="1"/>
    </xf>
    <xf numFmtId="167" fontId="8" fillId="7" borderId="5" xfId="1" applyNumberFormat="1" applyFont="1" applyFill="1" applyBorder="1" applyAlignment="1">
      <alignment horizontal="center" vertical="center" wrapText="1"/>
    </xf>
    <xf numFmtId="166" fontId="10" fillId="3" borderId="5" xfId="1" applyNumberFormat="1" applyFont="1" applyFill="1" applyBorder="1" applyAlignment="1">
      <alignment horizontal="left" vertical="center" wrapText="1"/>
    </xf>
    <xf numFmtId="44" fontId="10" fillId="3" borderId="5" xfId="1" applyFont="1" applyFill="1" applyBorder="1" applyAlignment="1">
      <alignment horizontal="left" vertical="center" wrapText="1"/>
    </xf>
    <xf numFmtId="167" fontId="2" fillId="2" borderId="0" xfId="1" applyNumberFormat="1" applyFont="1" applyFill="1" applyAlignment="1">
      <alignment vertical="center"/>
    </xf>
    <xf numFmtId="167" fontId="3" fillId="4" borderId="5" xfId="1" applyNumberFormat="1" applyFont="1" applyFill="1" applyBorder="1" applyAlignment="1">
      <alignment horizontal="center" vertical="center"/>
    </xf>
    <xf numFmtId="0" fontId="11" fillId="2" borderId="0" xfId="0" applyFont="1" applyFill="1" applyAlignment="1">
      <alignment vertical="center" wrapText="1"/>
    </xf>
    <xf numFmtId="0" fontId="11" fillId="2" borderId="0" xfId="0" applyFont="1" applyFill="1" applyAlignment="1">
      <alignment vertical="center"/>
    </xf>
    <xf numFmtId="0" fontId="11" fillId="2" borderId="0" xfId="0" applyFont="1" applyFill="1" applyAlignment="1">
      <alignment horizontal="center" vertical="center"/>
    </xf>
    <xf numFmtId="0" fontId="2" fillId="9" borderId="0" xfId="0" applyFont="1" applyFill="1" applyAlignment="1">
      <alignment vertical="center"/>
    </xf>
    <xf numFmtId="0" fontId="12" fillId="0" borderId="0" xfId="0" applyFont="1" applyAlignment="1">
      <alignment vertical="center"/>
    </xf>
    <xf numFmtId="165" fontId="13" fillId="10" borderId="10" xfId="0" applyNumberFormat="1" applyFont="1" applyFill="1" applyBorder="1" applyAlignment="1">
      <alignment vertical="center" wrapText="1"/>
    </xf>
    <xf numFmtId="166" fontId="9" fillId="11" borderId="10" xfId="3" applyNumberFormat="1" applyFont="1" applyFill="1" applyBorder="1" applyAlignment="1">
      <alignment horizontal="right" vertical="center"/>
    </xf>
    <xf numFmtId="166" fontId="9" fillId="12" borderId="10" xfId="3" applyNumberFormat="1" applyFont="1" applyFill="1" applyBorder="1" applyAlignment="1">
      <alignment horizontal="right" vertical="center"/>
    </xf>
    <xf numFmtId="166" fontId="16" fillId="10" borderId="10" xfId="3" applyNumberFormat="1" applyFont="1" applyFill="1" applyBorder="1" applyAlignment="1">
      <alignment horizontal="right" vertical="center"/>
    </xf>
    <xf numFmtId="0" fontId="9" fillId="9" borderId="0" xfId="0" applyFont="1" applyFill="1" applyAlignment="1">
      <alignment horizontal="right" vertical="center"/>
    </xf>
    <xf numFmtId="9" fontId="9" fillId="9" borderId="0" xfId="0" applyNumberFormat="1" applyFont="1" applyFill="1" applyAlignment="1">
      <alignment vertical="center"/>
    </xf>
    <xf numFmtId="15" fontId="9" fillId="2" borderId="0" xfId="0" quotePrefix="1" applyNumberFormat="1" applyFont="1" applyFill="1" applyAlignment="1">
      <alignment horizontal="left" vertical="center"/>
    </xf>
    <xf numFmtId="0" fontId="2" fillId="9" borderId="0" xfId="0" applyFont="1" applyFill="1"/>
    <xf numFmtId="0" fontId="2" fillId="0" borderId="0" xfId="0" applyFont="1"/>
    <xf numFmtId="0" fontId="17" fillId="9" borderId="0" xfId="0" applyFont="1" applyFill="1" applyAlignment="1">
      <alignment vertical="center"/>
    </xf>
    <xf numFmtId="0" fontId="18" fillId="2" borderId="0" xfId="0" applyFont="1" applyFill="1" applyAlignment="1">
      <alignment vertical="center"/>
    </xf>
    <xf numFmtId="164" fontId="8" fillId="7" borderId="5" xfId="1" applyNumberFormat="1" applyFont="1" applyFill="1" applyBorder="1" applyAlignment="1">
      <alignment horizontal="center" vertical="center" wrapText="1"/>
    </xf>
    <xf numFmtId="0" fontId="8" fillId="5" borderId="2" xfId="0" applyFont="1" applyFill="1" applyBorder="1" applyAlignment="1">
      <alignment horizontal="left" vertical="center" wrapText="1"/>
    </xf>
    <xf numFmtId="0" fontId="9" fillId="9" borderId="0" xfId="0" applyFont="1" applyFill="1" applyAlignment="1">
      <alignment vertical="center" wrapText="1"/>
    </xf>
    <xf numFmtId="165" fontId="10" fillId="3" borderId="13" xfId="0" applyNumberFormat="1" applyFont="1" applyFill="1" applyBorder="1" applyAlignment="1">
      <alignment horizontal="center" vertical="center" wrapText="1"/>
    </xf>
    <xf numFmtId="165" fontId="10" fillId="3" borderId="0" xfId="0" applyNumberFormat="1" applyFont="1" applyFill="1" applyAlignment="1">
      <alignment horizontal="center" vertical="center" wrapText="1"/>
    </xf>
    <xf numFmtId="165" fontId="10" fillId="3" borderId="12" xfId="0" applyNumberFormat="1" applyFont="1" applyFill="1" applyBorder="1" applyAlignment="1">
      <alignment horizontal="center" vertical="center" wrapText="1"/>
    </xf>
    <xf numFmtId="165" fontId="13" fillId="10" borderId="11" xfId="0" applyNumberFormat="1" applyFont="1" applyFill="1" applyBorder="1" applyAlignment="1">
      <alignment vertical="center" wrapText="1"/>
    </xf>
    <xf numFmtId="165" fontId="13" fillId="10" borderId="0" xfId="0" applyNumberFormat="1" applyFont="1" applyFill="1" applyAlignment="1">
      <alignment vertical="center" wrapText="1"/>
    </xf>
    <xf numFmtId="165" fontId="13" fillId="10" borderId="12" xfId="0" applyNumberFormat="1" applyFont="1" applyFill="1" applyBorder="1" applyAlignment="1">
      <alignment vertical="center" wrapText="1"/>
    </xf>
    <xf numFmtId="9" fontId="9" fillId="11" borderId="11" xfId="2" applyFont="1" applyFill="1" applyBorder="1" applyAlignment="1" applyProtection="1">
      <alignment horizontal="left" vertical="center" indent="1"/>
      <protection locked="0"/>
    </xf>
    <xf numFmtId="9" fontId="9" fillId="11" borderId="12" xfId="2" applyFont="1" applyFill="1" applyBorder="1" applyAlignment="1" applyProtection="1">
      <alignment horizontal="left" vertical="center" indent="1"/>
      <protection locked="0"/>
    </xf>
    <xf numFmtId="14" fontId="9" fillId="13" borderId="14" xfId="3" applyNumberFormat="1" applyFont="1" applyFill="1" applyBorder="1" applyAlignment="1" applyProtection="1">
      <alignment horizontal="center" vertical="center"/>
      <protection locked="0"/>
    </xf>
    <xf numFmtId="14" fontId="9" fillId="13" borderId="15" xfId="3" applyNumberFormat="1" applyFont="1" applyFill="1" applyBorder="1" applyAlignment="1" applyProtection="1">
      <alignment horizontal="center" vertical="center"/>
      <protection locked="0"/>
    </xf>
    <xf numFmtId="9" fontId="9" fillId="12" borderId="11" xfId="2" applyFont="1" applyFill="1" applyBorder="1" applyAlignment="1" applyProtection="1">
      <alignment horizontal="left" vertical="center" indent="1"/>
      <protection locked="0"/>
    </xf>
    <xf numFmtId="9" fontId="9" fillId="12" borderId="12" xfId="2" applyFont="1" applyFill="1" applyBorder="1" applyAlignment="1" applyProtection="1">
      <alignment horizontal="left" vertical="center" indent="1"/>
      <protection locked="0"/>
    </xf>
    <xf numFmtId="49" fontId="9" fillId="14" borderId="14" xfId="3" applyNumberFormat="1" applyFont="1" applyFill="1" applyBorder="1" applyAlignment="1" applyProtection="1">
      <alignment horizontal="center" vertical="center"/>
      <protection locked="0"/>
    </xf>
    <xf numFmtId="49" fontId="9" fillId="14" borderId="15" xfId="3" applyNumberFormat="1" applyFont="1" applyFill="1" applyBorder="1" applyAlignment="1" applyProtection="1">
      <alignment horizontal="center" vertical="center"/>
      <protection locked="0"/>
    </xf>
    <xf numFmtId="165" fontId="15" fillId="3" borderId="1" xfId="0" applyNumberFormat="1" applyFont="1" applyFill="1" applyBorder="1" applyAlignment="1">
      <alignment horizontal="right" vertical="center" wrapText="1"/>
    </xf>
    <xf numFmtId="165" fontId="15" fillId="3" borderId="2" xfId="0" applyNumberFormat="1" applyFont="1" applyFill="1" applyBorder="1" applyAlignment="1">
      <alignment horizontal="right" vertical="center" wrapText="1"/>
    </xf>
    <xf numFmtId="165" fontId="15" fillId="3" borderId="9" xfId="0" applyNumberFormat="1" applyFont="1" applyFill="1" applyBorder="1" applyAlignment="1">
      <alignment horizontal="right" vertical="center" wrapText="1"/>
    </xf>
    <xf numFmtId="165" fontId="4" fillId="3" borderId="1" xfId="0" applyNumberFormat="1" applyFont="1" applyFill="1" applyBorder="1" applyAlignment="1">
      <alignment vertical="center" wrapText="1"/>
    </xf>
    <xf numFmtId="165" fontId="4" fillId="3" borderId="2" xfId="0" applyNumberFormat="1" applyFont="1" applyFill="1" applyBorder="1" applyAlignment="1">
      <alignment vertical="center" wrapText="1"/>
    </xf>
    <xf numFmtId="165" fontId="4" fillId="3" borderId="3" xfId="0" applyNumberFormat="1" applyFont="1" applyFill="1" applyBorder="1" applyAlignment="1">
      <alignment vertical="center" wrapText="1"/>
    </xf>
    <xf numFmtId="165" fontId="10" fillId="3" borderId="1" xfId="0" applyNumberFormat="1" applyFont="1" applyFill="1" applyBorder="1" applyAlignment="1">
      <alignment horizontal="left" vertical="center" wrapText="1"/>
    </xf>
    <xf numFmtId="165" fontId="10" fillId="3" borderId="2" xfId="0" applyNumberFormat="1" applyFont="1" applyFill="1" applyBorder="1" applyAlignment="1">
      <alignment horizontal="left" vertical="center" wrapText="1"/>
    </xf>
    <xf numFmtId="165" fontId="10" fillId="3" borderId="9" xfId="0" applyNumberFormat="1" applyFont="1" applyFill="1" applyBorder="1" applyAlignment="1">
      <alignment horizontal="left" vertical="center" wrapText="1"/>
    </xf>
    <xf numFmtId="3" fontId="9" fillId="11" borderId="11" xfId="3" applyNumberFormat="1" applyFont="1" applyFill="1" applyBorder="1" applyAlignment="1">
      <alignment horizontal="left" vertical="center" wrapText="1"/>
    </xf>
    <xf numFmtId="3" fontId="9" fillId="11" borderId="0" xfId="3" applyNumberFormat="1" applyFont="1" applyFill="1" applyAlignment="1">
      <alignment horizontal="left" vertical="center" wrapText="1"/>
    </xf>
    <xf numFmtId="3" fontId="9" fillId="11" borderId="12" xfId="3" applyNumberFormat="1" applyFont="1" applyFill="1" applyBorder="1" applyAlignment="1">
      <alignment horizontal="left" vertical="center" wrapText="1"/>
    </xf>
    <xf numFmtId="0" fontId="14" fillId="12" borderId="11" xfId="0" applyFont="1" applyFill="1" applyBorder="1" applyAlignment="1">
      <alignment vertical="center" wrapText="1"/>
    </xf>
    <xf numFmtId="0" fontId="14" fillId="12" borderId="0" xfId="0" applyFont="1" applyFill="1" applyAlignment="1">
      <alignment vertical="center" wrapText="1"/>
    </xf>
    <xf numFmtId="0" fontId="14" fillId="12" borderId="12" xfId="0" applyFont="1" applyFill="1" applyBorder="1" applyAlignment="1">
      <alignment vertical="center" wrapText="1"/>
    </xf>
    <xf numFmtId="3" fontId="3" fillId="4" borderId="1" xfId="3" applyNumberFormat="1"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cellXfs>
  <cellStyles count="4">
    <cellStyle name="Procent" xfId="2" builtinId="5"/>
    <cellStyle name="Standaard" xfId="0" builtinId="0"/>
    <cellStyle name="Standaard 4" xfId="3" xr:uid="{2CB7E78D-E02A-194D-A6C8-6301C1EBC03B}"/>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ED1AA-E9C9-BB47-BAC9-3802F3DE0D40}">
  <dimension ref="A1:O110"/>
  <sheetViews>
    <sheetView tabSelected="1" zoomScale="137" zoomScaleNormal="112" workbookViewId="0">
      <selection activeCell="C37" sqref="C37"/>
    </sheetView>
  </sheetViews>
  <sheetFormatPr baseColWidth="10" defaultColWidth="8.6640625" defaultRowHeight="16" zeroHeight="1"/>
  <cols>
    <col min="1" max="1" width="2.83203125" customWidth="1"/>
    <col min="2" max="2" width="3" customWidth="1"/>
    <col min="3" max="3" width="61.83203125" customWidth="1"/>
    <col min="4" max="4" width="12.83203125" customWidth="1"/>
    <col min="5" max="5" width="9.5" customWidth="1"/>
    <col min="6" max="6" width="12" customWidth="1"/>
    <col min="7" max="7" width="13.1640625" customWidth="1"/>
    <col min="8" max="8" width="12.5" customWidth="1"/>
    <col min="9" max="9" width="13.1640625" customWidth="1"/>
    <col min="10" max="10" width="13.33203125" customWidth="1"/>
    <col min="11" max="11" width="2.1640625" customWidth="1"/>
  </cols>
  <sheetData>
    <row r="1" spans="1:15">
      <c r="A1" s="1"/>
      <c r="B1" s="1"/>
      <c r="C1" s="1"/>
      <c r="D1" s="1"/>
      <c r="E1" s="1"/>
      <c r="F1" s="1"/>
      <c r="G1" s="1"/>
      <c r="H1" s="1"/>
      <c r="I1" s="1"/>
      <c r="J1" s="1"/>
      <c r="K1" s="1"/>
      <c r="L1" s="2"/>
      <c r="M1" s="2"/>
      <c r="N1" s="2"/>
      <c r="O1" s="2"/>
    </row>
    <row r="2" spans="1:15" ht="18.5" customHeight="1">
      <c r="A2" s="1"/>
      <c r="B2" s="1"/>
      <c r="C2" s="76" t="s">
        <v>0</v>
      </c>
      <c r="D2" s="77"/>
      <c r="E2" s="77"/>
      <c r="F2" s="77"/>
      <c r="G2" s="77"/>
      <c r="H2" s="77"/>
      <c r="I2" s="77"/>
      <c r="J2" s="78"/>
      <c r="K2" s="1"/>
      <c r="L2" s="2"/>
      <c r="M2" s="2"/>
      <c r="N2" s="2"/>
      <c r="O2" s="2"/>
    </row>
    <row r="3" spans="1:15">
      <c r="A3" s="3"/>
      <c r="B3" s="3"/>
      <c r="C3" s="51" t="s">
        <v>73</v>
      </c>
      <c r="D3" s="3"/>
      <c r="E3" s="3"/>
      <c r="F3" s="3"/>
      <c r="G3" s="3"/>
      <c r="H3" s="3"/>
      <c r="I3" s="3"/>
      <c r="J3" s="3"/>
      <c r="K3" s="3"/>
      <c r="L3" s="4"/>
      <c r="M3" s="4"/>
      <c r="N3" s="4"/>
      <c r="O3" s="4"/>
    </row>
    <row r="4" spans="1:15">
      <c r="A4" s="3"/>
      <c r="B4" s="3"/>
      <c r="C4" s="3"/>
      <c r="D4" s="3"/>
      <c r="E4" s="3"/>
      <c r="F4" s="3"/>
      <c r="G4" s="3"/>
      <c r="H4" s="3"/>
      <c r="I4" s="3"/>
      <c r="J4" s="3"/>
      <c r="K4" s="3"/>
      <c r="L4" s="4"/>
      <c r="M4" s="4"/>
      <c r="N4" s="4"/>
      <c r="O4" s="4"/>
    </row>
    <row r="5" spans="1:15">
      <c r="A5" s="1"/>
      <c r="B5" s="1"/>
      <c r="C5" s="5" t="s">
        <v>1</v>
      </c>
      <c r="D5" s="33" t="s">
        <v>2</v>
      </c>
      <c r="E5" s="6" t="s">
        <v>3</v>
      </c>
      <c r="F5" s="6" t="s">
        <v>4</v>
      </c>
      <c r="G5" s="1"/>
      <c r="H5" s="3"/>
      <c r="I5" s="3"/>
      <c r="J5" s="3"/>
      <c r="K5" s="3"/>
    </row>
    <row r="6" spans="1:15" ht="12.5" customHeight="1">
      <c r="A6" s="1"/>
      <c r="B6" s="7">
        <v>1</v>
      </c>
      <c r="C6" s="8" t="s">
        <v>68</v>
      </c>
      <c r="D6" s="9">
        <v>0</v>
      </c>
      <c r="E6" s="10">
        <v>1</v>
      </c>
      <c r="F6" s="11">
        <f t="shared" ref="F6:F12" si="0">E6*D6</f>
        <v>0</v>
      </c>
      <c r="G6" s="1"/>
      <c r="H6" s="3"/>
      <c r="I6" s="3"/>
      <c r="J6" s="3"/>
      <c r="K6" s="3"/>
    </row>
    <row r="7" spans="1:15" ht="12.5" customHeight="1">
      <c r="A7" s="1"/>
      <c r="B7" s="12">
        <f>B6+1</f>
        <v>2</v>
      </c>
      <c r="C7" s="13" t="s">
        <v>69</v>
      </c>
      <c r="D7" s="14">
        <v>0</v>
      </c>
      <c r="E7" s="15">
        <v>1</v>
      </c>
      <c r="F7" s="16">
        <f t="shared" si="0"/>
        <v>0</v>
      </c>
      <c r="G7" s="1"/>
      <c r="H7" s="3"/>
      <c r="I7" s="3"/>
      <c r="J7" s="3"/>
      <c r="K7" s="3"/>
    </row>
    <row r="8" spans="1:15" ht="12.5" customHeight="1">
      <c r="A8" s="1"/>
      <c r="B8" s="7">
        <f t="shared" ref="B8" si="1">B7+1</f>
        <v>3</v>
      </c>
      <c r="C8" s="57" t="s">
        <v>70</v>
      </c>
      <c r="D8" s="9">
        <v>0</v>
      </c>
      <c r="E8" s="10">
        <v>1</v>
      </c>
      <c r="F8" s="11">
        <f t="shared" si="0"/>
        <v>0</v>
      </c>
      <c r="G8" s="1"/>
      <c r="H8" s="3"/>
      <c r="I8" s="3"/>
      <c r="J8" s="3"/>
      <c r="K8" s="3"/>
    </row>
    <row r="9" spans="1:15" ht="12.5" customHeight="1">
      <c r="A9" s="1"/>
      <c r="B9" s="12">
        <f>B8+1</f>
        <v>4</v>
      </c>
      <c r="C9" s="13" t="s">
        <v>5</v>
      </c>
      <c r="D9" s="14">
        <v>0</v>
      </c>
      <c r="E9" s="15">
        <v>1</v>
      </c>
      <c r="F9" s="16">
        <f t="shared" si="0"/>
        <v>0</v>
      </c>
      <c r="G9" s="1"/>
      <c r="H9" s="3"/>
      <c r="I9" s="3"/>
      <c r="J9" s="3"/>
      <c r="K9" s="3"/>
    </row>
    <row r="10" spans="1:15" ht="12.5" customHeight="1">
      <c r="A10" s="1"/>
      <c r="B10" s="7">
        <f>B9+1</f>
        <v>5</v>
      </c>
      <c r="C10" s="8" t="s">
        <v>6</v>
      </c>
      <c r="D10" s="9">
        <v>0</v>
      </c>
      <c r="E10" s="10">
        <v>1</v>
      </c>
      <c r="F10" s="11">
        <f t="shared" si="0"/>
        <v>0</v>
      </c>
      <c r="G10" s="1"/>
      <c r="H10" s="3"/>
      <c r="I10" s="3"/>
      <c r="J10" s="3"/>
      <c r="K10" s="3"/>
    </row>
    <row r="11" spans="1:15" ht="12.5" customHeight="1">
      <c r="A11" s="1"/>
      <c r="B11" s="12">
        <f>B10+1</f>
        <v>6</v>
      </c>
      <c r="C11" s="13" t="s">
        <v>7</v>
      </c>
      <c r="D11" s="14">
        <v>0</v>
      </c>
      <c r="E11" s="15">
        <v>1</v>
      </c>
      <c r="F11" s="16">
        <f t="shared" si="0"/>
        <v>0</v>
      </c>
      <c r="G11" s="1"/>
      <c r="H11" s="3"/>
      <c r="I11" s="3"/>
      <c r="J11" s="3"/>
      <c r="K11" s="3"/>
    </row>
    <row r="12" spans="1:15" ht="12.5" customHeight="1">
      <c r="A12" s="1"/>
      <c r="B12" s="7">
        <f>B11+1</f>
        <v>7</v>
      </c>
      <c r="C12" s="8" t="s">
        <v>8</v>
      </c>
      <c r="D12" s="9">
        <v>0</v>
      </c>
      <c r="E12" s="10">
        <v>4</v>
      </c>
      <c r="F12" s="11">
        <f t="shared" si="0"/>
        <v>0</v>
      </c>
      <c r="G12" s="1"/>
      <c r="H12" s="3"/>
      <c r="I12" s="3"/>
      <c r="J12" s="3"/>
      <c r="K12" s="3"/>
    </row>
    <row r="13" spans="1:15" ht="12.5" customHeight="1">
      <c r="A13" s="1"/>
      <c r="B13" s="12">
        <f>B12+1</f>
        <v>8</v>
      </c>
      <c r="C13" s="13" t="s">
        <v>9</v>
      </c>
      <c r="D13" s="14">
        <v>0</v>
      </c>
      <c r="E13" s="15">
        <v>1</v>
      </c>
      <c r="F13" s="16">
        <f t="shared" ref="F13:F18" si="2">E13*D13</f>
        <v>0</v>
      </c>
      <c r="G13" s="1"/>
      <c r="H13" s="3"/>
      <c r="I13" s="3"/>
      <c r="J13" s="3"/>
      <c r="K13" s="3"/>
    </row>
    <row r="14" spans="1:15" ht="12.5" customHeight="1">
      <c r="A14" s="1"/>
      <c r="B14" s="7">
        <f t="shared" ref="B14" si="3">B13+1</f>
        <v>9</v>
      </c>
      <c r="C14" s="8" t="s">
        <v>10</v>
      </c>
      <c r="D14" s="9">
        <v>0</v>
      </c>
      <c r="E14" s="10">
        <v>1</v>
      </c>
      <c r="F14" s="11">
        <f t="shared" si="2"/>
        <v>0</v>
      </c>
      <c r="G14" s="1"/>
      <c r="H14" s="3"/>
      <c r="I14" s="3"/>
      <c r="J14" s="3"/>
      <c r="K14" s="3"/>
    </row>
    <row r="15" spans="1:15" ht="12.5" customHeight="1">
      <c r="A15" s="1"/>
      <c r="B15" s="12">
        <f>B14+1</f>
        <v>10</v>
      </c>
      <c r="C15" s="13" t="s">
        <v>11</v>
      </c>
      <c r="D15" s="14">
        <v>0</v>
      </c>
      <c r="E15" s="15">
        <v>1</v>
      </c>
      <c r="F15" s="16">
        <f t="shared" si="2"/>
        <v>0</v>
      </c>
      <c r="G15" s="1"/>
      <c r="H15" s="3"/>
      <c r="I15" s="3"/>
      <c r="J15" s="3"/>
      <c r="K15" s="3"/>
    </row>
    <row r="16" spans="1:15" ht="12.5" customHeight="1">
      <c r="A16" s="1"/>
      <c r="B16" s="7">
        <f>B15+1</f>
        <v>11</v>
      </c>
      <c r="C16" s="8" t="s">
        <v>12</v>
      </c>
      <c r="D16" s="9">
        <v>0</v>
      </c>
      <c r="E16" s="10">
        <v>1</v>
      </c>
      <c r="F16" s="11">
        <f t="shared" si="2"/>
        <v>0</v>
      </c>
      <c r="G16" s="1"/>
      <c r="H16" s="3"/>
      <c r="I16" s="3"/>
      <c r="J16" s="3"/>
      <c r="K16" s="3"/>
    </row>
    <row r="17" spans="1:15" ht="12.5" customHeight="1">
      <c r="A17" s="1"/>
      <c r="B17" s="12">
        <f>B16+1</f>
        <v>12</v>
      </c>
      <c r="C17" s="13" t="s">
        <v>13</v>
      </c>
      <c r="D17" s="14">
        <v>0</v>
      </c>
      <c r="E17" s="15">
        <v>1</v>
      </c>
      <c r="F17" s="16">
        <f t="shared" si="2"/>
        <v>0</v>
      </c>
      <c r="G17" s="1"/>
      <c r="H17" s="3"/>
      <c r="I17" s="3"/>
      <c r="J17" s="3"/>
      <c r="K17" s="3"/>
    </row>
    <row r="18" spans="1:15" ht="12.5" customHeight="1">
      <c r="A18" s="1"/>
      <c r="B18" s="7">
        <f t="shared" ref="B18:B19" si="4">B17+1</f>
        <v>13</v>
      </c>
      <c r="C18" s="8" t="s">
        <v>14</v>
      </c>
      <c r="D18" s="9">
        <v>0</v>
      </c>
      <c r="E18" s="10">
        <v>1</v>
      </c>
      <c r="F18" s="11">
        <f t="shared" si="2"/>
        <v>0</v>
      </c>
      <c r="G18" s="1"/>
      <c r="H18" s="3"/>
      <c r="I18" s="3"/>
      <c r="J18" s="3"/>
      <c r="K18" s="3"/>
    </row>
    <row r="19" spans="1:15" ht="12.5" customHeight="1">
      <c r="A19" s="1"/>
      <c r="B19" s="12">
        <f t="shared" si="4"/>
        <v>14</v>
      </c>
      <c r="C19" s="13" t="s">
        <v>67</v>
      </c>
      <c r="D19" s="14">
        <v>0</v>
      </c>
      <c r="E19" s="15">
        <v>1</v>
      </c>
      <c r="F19" s="16">
        <f t="shared" ref="F19" si="5">E19*D19</f>
        <v>0</v>
      </c>
      <c r="G19" s="1"/>
      <c r="H19" s="3"/>
      <c r="I19" s="3"/>
      <c r="J19" s="3"/>
      <c r="K19" s="3"/>
    </row>
    <row r="20" spans="1:15" ht="12.5" customHeight="1">
      <c r="A20" s="1"/>
      <c r="B20" s="7">
        <f>B19+1</f>
        <v>15</v>
      </c>
      <c r="C20" s="8" t="s">
        <v>15</v>
      </c>
      <c r="D20" s="9">
        <v>0</v>
      </c>
      <c r="E20" s="10">
        <v>60</v>
      </c>
      <c r="F20" s="11">
        <f>E20*D20</f>
        <v>0</v>
      </c>
      <c r="G20" s="1"/>
      <c r="H20" s="3"/>
      <c r="I20" s="3"/>
      <c r="J20" s="3"/>
      <c r="K20" s="3"/>
    </row>
    <row r="21" spans="1:15" ht="12.5" customHeight="1">
      <c r="A21" s="1"/>
      <c r="B21" s="1"/>
      <c r="C21" s="18" t="s">
        <v>59</v>
      </c>
      <c r="D21" s="19"/>
      <c r="E21" s="19"/>
      <c r="F21" s="20">
        <f>SUM(F6:F20)</f>
        <v>0</v>
      </c>
      <c r="G21" s="1"/>
      <c r="H21" s="3"/>
      <c r="I21" s="3"/>
      <c r="J21" s="3"/>
      <c r="K21" s="3"/>
    </row>
    <row r="22" spans="1:15">
      <c r="A22" s="1"/>
      <c r="B22" s="1"/>
      <c r="C22" s="1"/>
      <c r="D22" s="1"/>
      <c r="E22" s="1"/>
      <c r="F22" s="1"/>
      <c r="G22" s="1"/>
      <c r="H22" s="3"/>
      <c r="I22" s="3"/>
      <c r="J22" s="3"/>
      <c r="K22" s="3"/>
    </row>
    <row r="23" spans="1:15">
      <c r="A23" s="1"/>
      <c r="B23" s="1"/>
      <c r="C23" s="21" t="s">
        <v>62</v>
      </c>
      <c r="D23" s="33" t="s">
        <v>16</v>
      </c>
      <c r="E23" s="33" t="s">
        <v>3</v>
      </c>
      <c r="F23" s="33"/>
      <c r="G23" s="1"/>
      <c r="H23" s="3"/>
      <c r="I23" s="3"/>
      <c r="J23" s="3"/>
      <c r="K23" s="3"/>
    </row>
    <row r="24" spans="1:15">
      <c r="A24" s="1"/>
      <c r="B24" s="31">
        <f>B20+1</f>
        <v>16</v>
      </c>
      <c r="C24" s="28" t="s">
        <v>71</v>
      </c>
      <c r="D24" s="29">
        <v>0</v>
      </c>
      <c r="E24" s="30">
        <v>0</v>
      </c>
      <c r="F24" s="16">
        <f>IFERROR(D24*E24,"")</f>
        <v>0</v>
      </c>
      <c r="G24" s="1"/>
      <c r="H24" s="3"/>
      <c r="I24" s="3"/>
      <c r="J24" s="3"/>
      <c r="K24" s="3"/>
    </row>
    <row r="25" spans="1:15">
      <c r="A25" s="1"/>
      <c r="B25" s="31">
        <f>B24+1</f>
        <v>17</v>
      </c>
      <c r="C25" s="23"/>
      <c r="D25" s="24">
        <v>0</v>
      </c>
      <c r="E25" s="25">
        <v>0</v>
      </c>
      <c r="F25" s="26">
        <f>IFERROR(D25*E25,"")</f>
        <v>0</v>
      </c>
      <c r="G25" s="1"/>
      <c r="H25" s="3"/>
      <c r="I25" s="3"/>
      <c r="J25" s="3"/>
      <c r="K25" s="3"/>
    </row>
    <row r="26" spans="1:15">
      <c r="A26" s="1"/>
      <c r="B26" s="31">
        <f>B25+1</f>
        <v>18</v>
      </c>
      <c r="C26" s="28"/>
      <c r="D26" s="29">
        <v>0</v>
      </c>
      <c r="E26" s="30">
        <v>0</v>
      </c>
      <c r="F26" s="16">
        <f t="shared" ref="F26" si="6">IFERROR(D26*E26,"")</f>
        <v>0</v>
      </c>
      <c r="G26" s="1"/>
      <c r="H26" s="3"/>
      <c r="I26" s="3"/>
      <c r="J26" s="3"/>
      <c r="K26" s="3"/>
    </row>
    <row r="27" spans="1:15">
      <c r="A27" s="1"/>
      <c r="B27" s="31">
        <f>B26+1</f>
        <v>19</v>
      </c>
      <c r="C27" s="23"/>
      <c r="D27" s="24">
        <v>0</v>
      </c>
      <c r="E27" s="25">
        <v>0</v>
      </c>
      <c r="F27" s="26">
        <f t="shared" ref="F27" si="7">IFERROR(D27*E27,"")</f>
        <v>0</v>
      </c>
      <c r="G27" s="1"/>
      <c r="H27" s="3"/>
      <c r="I27" s="3"/>
      <c r="J27" s="3"/>
      <c r="K27" s="3"/>
    </row>
    <row r="28" spans="1:15" ht="22.5" customHeight="1">
      <c r="A28" s="1"/>
      <c r="B28" s="1"/>
      <c r="C28" s="18" t="s">
        <v>60</v>
      </c>
      <c r="D28" s="36"/>
      <c r="E28" s="19"/>
      <c r="F28" s="20">
        <f>SUM(F24:F27)</f>
        <v>0</v>
      </c>
      <c r="G28" s="1"/>
      <c r="H28" s="3"/>
      <c r="I28" s="3"/>
      <c r="J28" s="3"/>
      <c r="K28" s="3"/>
    </row>
    <row r="29" spans="1:15">
      <c r="A29" s="3"/>
      <c r="B29" s="3"/>
      <c r="C29" s="3"/>
      <c r="D29" s="3"/>
      <c r="E29" s="3"/>
      <c r="F29" s="3"/>
      <c r="G29" s="3"/>
      <c r="H29" s="3"/>
      <c r="I29" s="3"/>
      <c r="J29" s="3"/>
      <c r="K29" s="3"/>
      <c r="M29" s="4"/>
      <c r="N29" s="4"/>
      <c r="O29" s="4"/>
    </row>
    <row r="30" spans="1:15" ht="19" customHeight="1">
      <c r="A30" s="1"/>
      <c r="B30" s="1"/>
      <c r="C30" s="18" t="s">
        <v>61</v>
      </c>
      <c r="D30" s="19"/>
      <c r="E30" s="19"/>
      <c r="F30" s="32">
        <f>F21+F28</f>
        <v>0</v>
      </c>
      <c r="G30" s="1"/>
      <c r="H30" s="3"/>
      <c r="I30" s="3"/>
      <c r="J30" s="3"/>
      <c r="K30" s="3"/>
    </row>
    <row r="31" spans="1:15">
      <c r="A31" s="3"/>
      <c r="B31" s="3"/>
      <c r="C31" s="3"/>
      <c r="D31" s="3"/>
      <c r="E31" s="3"/>
      <c r="F31" s="3"/>
      <c r="G31" s="3"/>
      <c r="H31" s="3"/>
      <c r="I31" s="3"/>
      <c r="J31" s="3"/>
      <c r="K31" s="3"/>
      <c r="L31" s="4"/>
      <c r="M31" s="4"/>
      <c r="N31" s="4"/>
      <c r="O31" s="4"/>
    </row>
    <row r="32" spans="1:15">
      <c r="A32" s="3"/>
      <c r="B32" s="3"/>
      <c r="C32" s="3"/>
      <c r="D32" s="3"/>
      <c r="E32" s="3"/>
      <c r="F32" s="33" t="s">
        <v>17</v>
      </c>
      <c r="G32" s="88" t="s">
        <v>18</v>
      </c>
      <c r="H32" s="89"/>
      <c r="I32" s="89"/>
      <c r="J32" s="90"/>
      <c r="K32" s="3"/>
      <c r="L32" s="4"/>
      <c r="M32" s="4"/>
      <c r="N32" s="4"/>
      <c r="O32" s="4"/>
    </row>
    <row r="33" spans="1:15" ht="31" customHeight="1">
      <c r="A33" s="1"/>
      <c r="B33" s="1"/>
      <c r="C33" s="5" t="s">
        <v>19</v>
      </c>
      <c r="D33" s="33" t="s">
        <v>20</v>
      </c>
      <c r="E33" s="33" t="s">
        <v>21</v>
      </c>
      <c r="F33" s="33" t="s">
        <v>22</v>
      </c>
      <c r="G33" s="33" t="s">
        <v>23</v>
      </c>
      <c r="H33" s="33" t="s">
        <v>24</v>
      </c>
      <c r="I33" s="33" t="s">
        <v>25</v>
      </c>
      <c r="J33" s="33" t="s">
        <v>26</v>
      </c>
      <c r="K33" s="1"/>
      <c r="L33" s="2"/>
      <c r="M33" s="2"/>
      <c r="N33" s="2"/>
      <c r="O33" s="2"/>
    </row>
    <row r="34" spans="1:15" ht="14" customHeight="1">
      <c r="A34" s="1"/>
      <c r="B34" s="7">
        <f>B27+1</f>
        <v>20</v>
      </c>
      <c r="C34" s="8" t="s">
        <v>27</v>
      </c>
      <c r="D34" s="24">
        <v>0</v>
      </c>
      <c r="E34" s="10">
        <v>12</v>
      </c>
      <c r="F34" s="11">
        <f>D34*E34</f>
        <v>0</v>
      </c>
      <c r="G34" s="11">
        <f t="shared" ref="G34:J43" si="8">F34</f>
        <v>0</v>
      </c>
      <c r="H34" s="11">
        <f t="shared" si="8"/>
        <v>0</v>
      </c>
      <c r="I34" s="11">
        <f t="shared" si="8"/>
        <v>0</v>
      </c>
      <c r="J34" s="11">
        <f t="shared" si="8"/>
        <v>0</v>
      </c>
      <c r="K34" s="1"/>
      <c r="L34" s="2"/>
      <c r="M34" s="2"/>
      <c r="N34" s="2"/>
      <c r="O34" s="2"/>
    </row>
    <row r="35" spans="1:15" ht="14" customHeight="1">
      <c r="A35" s="1"/>
      <c r="B35" s="34">
        <f>B34+1</f>
        <v>21</v>
      </c>
      <c r="C35" s="17" t="s">
        <v>28</v>
      </c>
      <c r="D35" s="29">
        <v>0</v>
      </c>
      <c r="E35" s="15">
        <v>12</v>
      </c>
      <c r="F35" s="35" t="s">
        <v>29</v>
      </c>
      <c r="G35" s="16">
        <f>D35*E35</f>
        <v>0</v>
      </c>
      <c r="H35" s="16">
        <f t="shared" si="8"/>
        <v>0</v>
      </c>
      <c r="I35" s="16">
        <f t="shared" si="8"/>
        <v>0</v>
      </c>
      <c r="J35" s="16">
        <f t="shared" si="8"/>
        <v>0</v>
      </c>
      <c r="K35" s="1"/>
      <c r="L35" s="2"/>
      <c r="N35" s="2"/>
      <c r="O35" s="2"/>
    </row>
    <row r="36" spans="1:15" ht="14" customHeight="1">
      <c r="A36" s="1"/>
      <c r="B36" s="7">
        <f t="shared" ref="B36:B44" si="9">B35+1</f>
        <v>22</v>
      </c>
      <c r="C36" s="8" t="s">
        <v>75</v>
      </c>
      <c r="D36" s="24">
        <v>0</v>
      </c>
      <c r="E36" s="10">
        <v>12</v>
      </c>
      <c r="F36" s="11">
        <f t="shared" ref="F36:F43" si="10">D36*E36</f>
        <v>0</v>
      </c>
      <c r="G36" s="11">
        <f>D36*E36</f>
        <v>0</v>
      </c>
      <c r="H36" s="11">
        <f>G36</f>
        <v>0</v>
      </c>
      <c r="I36" s="11">
        <f>H36</f>
        <v>0</v>
      </c>
      <c r="J36" s="11">
        <f t="shared" si="8"/>
        <v>0</v>
      </c>
      <c r="K36" s="1"/>
      <c r="L36" s="2"/>
      <c r="M36" s="2"/>
      <c r="N36" s="2"/>
      <c r="O36" s="2"/>
    </row>
    <row r="37" spans="1:15" ht="23" customHeight="1">
      <c r="A37" s="1"/>
      <c r="B37" s="34">
        <f t="shared" si="9"/>
        <v>23</v>
      </c>
      <c r="C37" s="17" t="s">
        <v>30</v>
      </c>
      <c r="D37" s="29">
        <v>0</v>
      </c>
      <c r="E37" s="15">
        <v>16</v>
      </c>
      <c r="F37" s="35" t="s">
        <v>31</v>
      </c>
      <c r="G37" s="16">
        <f>D37*E37</f>
        <v>0</v>
      </c>
      <c r="H37" s="16">
        <f t="shared" si="8"/>
        <v>0</v>
      </c>
      <c r="I37" s="16">
        <f t="shared" si="8"/>
        <v>0</v>
      </c>
      <c r="J37" s="16">
        <f t="shared" si="8"/>
        <v>0</v>
      </c>
      <c r="K37" s="1"/>
      <c r="L37" s="2"/>
      <c r="N37" s="2"/>
      <c r="O37" s="2"/>
    </row>
    <row r="38" spans="1:15" ht="14" customHeight="1">
      <c r="A38" s="1"/>
      <c r="B38" s="7">
        <f>B37+1</f>
        <v>24</v>
      </c>
      <c r="C38" s="8" t="s">
        <v>32</v>
      </c>
      <c r="D38" s="24">
        <v>0</v>
      </c>
      <c r="E38" s="10">
        <v>12</v>
      </c>
      <c r="F38" s="11">
        <f t="shared" si="10"/>
        <v>0</v>
      </c>
      <c r="G38" s="11">
        <f t="shared" ref="G38:G41" si="11">F38</f>
        <v>0</v>
      </c>
      <c r="H38" s="11">
        <f t="shared" si="8"/>
        <v>0</v>
      </c>
      <c r="I38" s="11">
        <f t="shared" si="8"/>
        <v>0</v>
      </c>
      <c r="J38" s="11">
        <f t="shared" si="8"/>
        <v>0</v>
      </c>
      <c r="K38" s="1"/>
      <c r="L38" s="2"/>
      <c r="M38" s="2"/>
      <c r="N38" s="2"/>
      <c r="O38" s="2"/>
    </row>
    <row r="39" spans="1:15" ht="14" customHeight="1">
      <c r="A39" s="1"/>
      <c r="B39" s="34">
        <f t="shared" si="9"/>
        <v>25</v>
      </c>
      <c r="C39" s="17" t="s">
        <v>33</v>
      </c>
      <c r="D39" s="29">
        <v>0</v>
      </c>
      <c r="E39" s="15">
        <v>12</v>
      </c>
      <c r="F39" s="56">
        <f t="shared" si="10"/>
        <v>0</v>
      </c>
      <c r="G39" s="16">
        <f t="shared" si="11"/>
        <v>0</v>
      </c>
      <c r="H39" s="16">
        <f t="shared" si="8"/>
        <v>0</v>
      </c>
      <c r="I39" s="16">
        <f t="shared" si="8"/>
        <v>0</v>
      </c>
      <c r="J39" s="16">
        <f t="shared" si="8"/>
        <v>0</v>
      </c>
      <c r="K39" s="1"/>
      <c r="L39" s="2"/>
      <c r="N39" s="2"/>
      <c r="O39" s="2"/>
    </row>
    <row r="40" spans="1:15" ht="14" customHeight="1">
      <c r="A40" s="1"/>
      <c r="B40" s="7">
        <f t="shared" si="9"/>
        <v>26</v>
      </c>
      <c r="C40" s="8" t="s">
        <v>34</v>
      </c>
      <c r="D40" s="24">
        <v>0</v>
      </c>
      <c r="E40" s="10">
        <v>12</v>
      </c>
      <c r="F40" s="11">
        <f t="shared" si="10"/>
        <v>0</v>
      </c>
      <c r="G40" s="11">
        <f t="shared" si="11"/>
        <v>0</v>
      </c>
      <c r="H40" s="11">
        <f t="shared" si="8"/>
        <v>0</v>
      </c>
      <c r="I40" s="11">
        <f t="shared" si="8"/>
        <v>0</v>
      </c>
      <c r="J40" s="11">
        <f t="shared" si="8"/>
        <v>0</v>
      </c>
      <c r="K40" s="1"/>
      <c r="L40" s="2"/>
      <c r="M40" s="2"/>
      <c r="N40" s="2"/>
      <c r="O40" s="2"/>
    </row>
    <row r="41" spans="1:15" ht="14" customHeight="1">
      <c r="A41" s="1"/>
      <c r="B41" s="34">
        <f t="shared" si="9"/>
        <v>27</v>
      </c>
      <c r="C41" s="17" t="s">
        <v>35</v>
      </c>
      <c r="D41" s="29">
        <v>0</v>
      </c>
      <c r="E41" s="15">
        <v>12</v>
      </c>
      <c r="F41" s="56">
        <f t="shared" si="10"/>
        <v>0</v>
      </c>
      <c r="G41" s="16">
        <f t="shared" si="11"/>
        <v>0</v>
      </c>
      <c r="H41" s="16">
        <f t="shared" si="8"/>
        <v>0</v>
      </c>
      <c r="I41" s="16">
        <f t="shared" si="8"/>
        <v>0</v>
      </c>
      <c r="J41" s="16">
        <f t="shared" si="8"/>
        <v>0</v>
      </c>
      <c r="K41" s="1"/>
      <c r="L41" s="2"/>
      <c r="N41" s="2"/>
      <c r="O41" s="2"/>
    </row>
    <row r="42" spans="1:15" ht="14" customHeight="1">
      <c r="A42" s="1"/>
      <c r="B42" s="7">
        <f t="shared" si="9"/>
        <v>28</v>
      </c>
      <c r="C42" s="8" t="s">
        <v>74</v>
      </c>
      <c r="D42" s="24">
        <v>0</v>
      </c>
      <c r="E42" s="10">
        <v>12</v>
      </c>
      <c r="F42" s="11">
        <f t="shared" si="10"/>
        <v>0</v>
      </c>
      <c r="G42" s="11">
        <f t="shared" si="8"/>
        <v>0</v>
      </c>
      <c r="H42" s="11">
        <f t="shared" si="8"/>
        <v>0</v>
      </c>
      <c r="I42" s="11">
        <f t="shared" si="8"/>
        <v>0</v>
      </c>
      <c r="J42" s="11">
        <f t="shared" si="8"/>
        <v>0</v>
      </c>
      <c r="K42" s="1"/>
      <c r="L42" s="2"/>
      <c r="M42" s="2"/>
      <c r="N42" s="2"/>
      <c r="O42" s="2"/>
    </row>
    <row r="43" spans="1:15" ht="14" customHeight="1">
      <c r="A43" s="1"/>
      <c r="B43" s="34">
        <f t="shared" si="9"/>
        <v>29</v>
      </c>
      <c r="C43" s="17" t="s">
        <v>36</v>
      </c>
      <c r="D43" s="29">
        <v>0</v>
      </c>
      <c r="E43" s="15">
        <v>12</v>
      </c>
      <c r="F43" s="56">
        <f t="shared" si="10"/>
        <v>0</v>
      </c>
      <c r="G43" s="16">
        <f t="shared" si="8"/>
        <v>0</v>
      </c>
      <c r="H43" s="16">
        <f t="shared" si="8"/>
        <v>0</v>
      </c>
      <c r="I43" s="16">
        <f t="shared" si="8"/>
        <v>0</v>
      </c>
      <c r="J43" s="16">
        <f t="shared" si="8"/>
        <v>0</v>
      </c>
      <c r="K43" s="1"/>
      <c r="L43" s="2"/>
      <c r="N43" s="2"/>
      <c r="O43" s="2"/>
    </row>
    <row r="44" spans="1:15" ht="14" customHeight="1">
      <c r="A44" s="1"/>
      <c r="B44" s="7">
        <f t="shared" si="9"/>
        <v>30</v>
      </c>
      <c r="C44" s="8" t="s">
        <v>72</v>
      </c>
      <c r="D44" s="24">
        <v>0</v>
      </c>
      <c r="E44" s="10">
        <v>60</v>
      </c>
      <c r="F44" s="11">
        <f t="shared" ref="F44" si="12">D44*E44</f>
        <v>0</v>
      </c>
      <c r="G44" s="11">
        <f t="shared" ref="G44" si="13">F44</f>
        <v>0</v>
      </c>
      <c r="H44" s="11">
        <f t="shared" ref="H44" si="14">G44</f>
        <v>0</v>
      </c>
      <c r="I44" s="11">
        <f t="shared" ref="I44" si="15">H44</f>
        <v>0</v>
      </c>
      <c r="J44" s="11">
        <f t="shared" ref="J44" si="16">I44</f>
        <v>0</v>
      </c>
      <c r="K44" s="1"/>
      <c r="L44" s="2"/>
      <c r="M44" s="2"/>
      <c r="N44" s="2"/>
      <c r="O44" s="2"/>
    </row>
    <row r="45" spans="1:15" ht="12.5" customHeight="1">
      <c r="A45" s="1"/>
      <c r="B45" s="1"/>
      <c r="C45" s="18" t="s">
        <v>37</v>
      </c>
      <c r="D45" s="36"/>
      <c r="E45" s="19"/>
      <c r="F45" s="37">
        <f>SUM(F34:F44)</f>
        <v>0</v>
      </c>
      <c r="G45" s="37">
        <f>SUM(G34:G44)</f>
        <v>0</v>
      </c>
      <c r="H45" s="37">
        <f>SUM(H34:H44)</f>
        <v>0</v>
      </c>
      <c r="I45" s="37">
        <f>SUM(I34:I44)</f>
        <v>0</v>
      </c>
      <c r="J45" s="37">
        <f>SUM(J34:J44)</f>
        <v>0</v>
      </c>
      <c r="K45" s="1"/>
      <c r="L45" s="2"/>
      <c r="M45" s="2"/>
      <c r="N45" s="2"/>
      <c r="O45" s="2"/>
    </row>
    <row r="46" spans="1:15">
      <c r="A46" s="1"/>
      <c r="B46" s="1"/>
      <c r="C46" s="1"/>
      <c r="D46" s="1"/>
      <c r="E46" s="1"/>
      <c r="F46" s="38"/>
      <c r="G46" s="38"/>
      <c r="H46" s="38"/>
      <c r="I46" s="38"/>
      <c r="J46" s="38"/>
      <c r="K46" s="1"/>
      <c r="L46" s="2"/>
      <c r="M46" s="2"/>
      <c r="N46" s="2"/>
      <c r="O46" s="2"/>
    </row>
    <row r="47" spans="1:15">
      <c r="A47" s="1"/>
      <c r="B47" s="1"/>
      <c r="C47" s="21" t="s">
        <v>63</v>
      </c>
      <c r="D47" s="21" t="s">
        <v>38</v>
      </c>
      <c r="E47" s="21" t="s">
        <v>3</v>
      </c>
      <c r="F47" s="39" t="s">
        <v>22</v>
      </c>
      <c r="G47" s="39" t="s">
        <v>23</v>
      </c>
      <c r="H47" s="39" t="s">
        <v>24</v>
      </c>
      <c r="I47" s="39" t="s">
        <v>25</v>
      </c>
      <c r="J47" s="39" t="s">
        <v>26</v>
      </c>
      <c r="K47" s="1"/>
      <c r="L47" s="2"/>
      <c r="M47" s="2"/>
      <c r="N47" s="2"/>
      <c r="O47" s="2"/>
    </row>
    <row r="48" spans="1:15">
      <c r="A48" s="1"/>
      <c r="B48" s="22">
        <f>B44+1</f>
        <v>31</v>
      </c>
      <c r="C48" s="23"/>
      <c r="D48" s="9">
        <v>0</v>
      </c>
      <c r="E48" s="25">
        <v>0</v>
      </c>
      <c r="F48" s="11">
        <f>D48*E48</f>
        <v>0</v>
      </c>
      <c r="G48" s="11">
        <f>F48</f>
        <v>0</v>
      </c>
      <c r="H48" s="11">
        <f t="shared" ref="H48:J51" si="17">G48</f>
        <v>0</v>
      </c>
      <c r="I48" s="11">
        <f>H48</f>
        <v>0</v>
      </c>
      <c r="J48" s="11">
        <f t="shared" si="17"/>
        <v>0</v>
      </c>
      <c r="K48" s="1"/>
      <c r="L48" s="2"/>
      <c r="M48" s="2"/>
      <c r="N48" s="2"/>
      <c r="O48" s="2"/>
    </row>
    <row r="49" spans="1:15">
      <c r="A49" s="1"/>
      <c r="B49" s="27">
        <f>B48+1</f>
        <v>32</v>
      </c>
      <c r="C49" s="28"/>
      <c r="D49" s="14">
        <v>0</v>
      </c>
      <c r="E49" s="30">
        <v>0</v>
      </c>
      <c r="F49" s="16">
        <f>D49*E49</f>
        <v>0</v>
      </c>
      <c r="G49" s="16">
        <f>F49</f>
        <v>0</v>
      </c>
      <c r="H49" s="16">
        <f t="shared" si="17"/>
        <v>0</v>
      </c>
      <c r="I49" s="16">
        <f>H49</f>
        <v>0</v>
      </c>
      <c r="J49" s="16">
        <f t="shared" si="17"/>
        <v>0</v>
      </c>
      <c r="K49" s="1"/>
      <c r="L49" s="2"/>
      <c r="M49" s="2"/>
      <c r="N49" s="2"/>
      <c r="O49" s="2"/>
    </row>
    <row r="50" spans="1:15">
      <c r="A50" s="1"/>
      <c r="B50" s="31">
        <f t="shared" ref="B50:B51" si="18">B49+1</f>
        <v>33</v>
      </c>
      <c r="C50" s="23"/>
      <c r="D50" s="9">
        <v>0</v>
      </c>
      <c r="E50" s="25">
        <v>0</v>
      </c>
      <c r="F50" s="11">
        <f>D50*E50</f>
        <v>0</v>
      </c>
      <c r="G50" s="11">
        <f>F50</f>
        <v>0</v>
      </c>
      <c r="H50" s="11">
        <f t="shared" si="17"/>
        <v>0</v>
      </c>
      <c r="I50" s="11">
        <f>H50</f>
        <v>0</v>
      </c>
      <c r="J50" s="11">
        <f t="shared" si="17"/>
        <v>0</v>
      </c>
      <c r="K50" s="1"/>
      <c r="L50" s="2"/>
      <c r="M50" s="2"/>
      <c r="N50" s="2"/>
      <c r="O50" s="2"/>
    </row>
    <row r="51" spans="1:15">
      <c r="A51" s="1"/>
      <c r="B51" s="27">
        <f t="shared" si="18"/>
        <v>34</v>
      </c>
      <c r="C51" s="28"/>
      <c r="D51" s="14">
        <v>0</v>
      </c>
      <c r="E51" s="30">
        <v>0</v>
      </c>
      <c r="F51" s="16">
        <f>D51*E51</f>
        <v>0</v>
      </c>
      <c r="G51" s="16">
        <f>F51</f>
        <v>0</v>
      </c>
      <c r="H51" s="16">
        <f t="shared" si="17"/>
        <v>0</v>
      </c>
      <c r="I51" s="16">
        <f>H51</f>
        <v>0</v>
      </c>
      <c r="J51" s="16">
        <f t="shared" si="17"/>
        <v>0</v>
      </c>
      <c r="K51" s="1"/>
      <c r="L51" s="2"/>
      <c r="M51" s="2"/>
      <c r="N51" s="2"/>
      <c r="O51" s="2"/>
    </row>
    <row r="52" spans="1:15" ht="22.5" customHeight="1">
      <c r="A52" s="1"/>
      <c r="B52" s="1"/>
      <c r="C52" s="18" t="s">
        <v>58</v>
      </c>
      <c r="D52" s="36"/>
      <c r="E52" s="19"/>
      <c r="F52" s="37">
        <f>SUM(F48:F51)</f>
        <v>0</v>
      </c>
      <c r="G52" s="37">
        <f t="shared" ref="G52:J52" si="19">SUM(G48:G51)</f>
        <v>0</v>
      </c>
      <c r="H52" s="37">
        <f t="shared" si="19"/>
        <v>0</v>
      </c>
      <c r="I52" s="37">
        <f t="shared" si="19"/>
        <v>0</v>
      </c>
      <c r="J52" s="37">
        <f t="shared" si="19"/>
        <v>0</v>
      </c>
      <c r="K52" s="1"/>
      <c r="L52" s="2"/>
      <c r="M52" s="2"/>
      <c r="N52" s="2"/>
      <c r="O52" s="2"/>
    </row>
    <row r="53" spans="1:15">
      <c r="A53" s="1"/>
      <c r="B53" s="1"/>
      <c r="C53" s="1"/>
      <c r="D53" s="1"/>
      <c r="E53" s="1"/>
      <c r="F53" s="38"/>
      <c r="G53" s="38"/>
      <c r="H53" s="38"/>
      <c r="I53" s="38"/>
      <c r="J53" s="38"/>
      <c r="K53" s="1"/>
      <c r="L53" s="2"/>
      <c r="M53" s="2"/>
      <c r="N53" s="2"/>
      <c r="O53" s="2"/>
    </row>
    <row r="54" spans="1:15">
      <c r="A54" s="1"/>
      <c r="B54" s="1"/>
      <c r="C54" s="1"/>
      <c r="D54" s="1"/>
      <c r="E54" s="1"/>
      <c r="F54" s="39" t="s">
        <v>22</v>
      </c>
      <c r="G54" s="39" t="s">
        <v>23</v>
      </c>
      <c r="H54" s="39" t="s">
        <v>24</v>
      </c>
      <c r="I54" s="39" t="s">
        <v>25</v>
      </c>
      <c r="J54" s="39" t="s">
        <v>26</v>
      </c>
      <c r="K54" s="1"/>
      <c r="L54" s="2"/>
      <c r="M54" s="2"/>
      <c r="N54" s="2"/>
      <c r="O54" s="2"/>
    </row>
    <row r="55" spans="1:15" ht="16.5" customHeight="1">
      <c r="A55" s="1"/>
      <c r="B55" s="1"/>
      <c r="C55" s="18" t="s">
        <v>64</v>
      </c>
      <c r="D55" s="19"/>
      <c r="E55" s="19"/>
      <c r="F55" s="37">
        <f>F45+F52</f>
        <v>0</v>
      </c>
      <c r="G55" s="37">
        <f t="shared" ref="G55:J55" si="20">G45+G52</f>
        <v>0</v>
      </c>
      <c r="H55" s="37">
        <f t="shared" si="20"/>
        <v>0</v>
      </c>
      <c r="I55" s="37">
        <f t="shared" si="20"/>
        <v>0</v>
      </c>
      <c r="J55" s="37">
        <f t="shared" si="20"/>
        <v>0</v>
      </c>
      <c r="K55" s="1"/>
      <c r="L55" s="2"/>
      <c r="M55" s="2"/>
      <c r="N55" s="2"/>
      <c r="O55" s="2"/>
    </row>
    <row r="56" spans="1:15">
      <c r="A56" s="1"/>
      <c r="B56" s="1"/>
      <c r="C56" s="1"/>
      <c r="D56" s="1"/>
      <c r="E56" s="1"/>
      <c r="F56" s="1"/>
      <c r="G56" s="1"/>
      <c r="H56" s="1"/>
      <c r="I56" s="1"/>
      <c r="J56" s="1"/>
      <c r="K56" s="1"/>
      <c r="L56" s="2"/>
      <c r="M56" s="2"/>
    </row>
    <row r="57" spans="1:15" ht="12" customHeight="1">
      <c r="A57" s="1"/>
      <c r="B57" s="1"/>
      <c r="C57" s="40"/>
      <c r="D57" s="41"/>
      <c r="E57" s="42"/>
      <c r="F57" s="42"/>
      <c r="G57" s="42"/>
      <c r="H57" s="41"/>
      <c r="I57" s="1"/>
      <c r="J57" s="1"/>
      <c r="K57" s="1"/>
      <c r="L57" s="2"/>
      <c r="M57" s="2"/>
    </row>
    <row r="58" spans="1:15" s="44" customFormat="1" ht="14" customHeight="1">
      <c r="A58" s="1"/>
      <c r="B58" s="43"/>
      <c r="C58" s="76" t="s">
        <v>39</v>
      </c>
      <c r="D58" s="77"/>
      <c r="E58" s="77"/>
      <c r="F58" s="77"/>
      <c r="G58" s="77"/>
      <c r="H58" s="77"/>
      <c r="I58" s="77"/>
      <c r="J58" s="78"/>
      <c r="K58" s="43"/>
    </row>
    <row r="59" spans="1:15" ht="12" customHeight="1">
      <c r="A59" s="1"/>
      <c r="B59" s="1"/>
      <c r="C59" s="40"/>
      <c r="D59" s="41"/>
      <c r="E59" s="42"/>
      <c r="F59" s="42"/>
      <c r="G59" s="42"/>
      <c r="H59" s="41"/>
      <c r="I59" s="1"/>
      <c r="J59" s="1"/>
      <c r="K59" s="1"/>
      <c r="L59" s="2"/>
      <c r="M59" s="2"/>
    </row>
    <row r="60" spans="1:15" s="44" customFormat="1" ht="14" customHeight="1">
      <c r="A60" s="1"/>
      <c r="B60" s="43"/>
      <c r="C60" s="79" t="s">
        <v>40</v>
      </c>
      <c r="D60" s="80"/>
      <c r="E60" s="81"/>
      <c r="F60" s="45" t="s">
        <v>41</v>
      </c>
      <c r="G60" s="43"/>
      <c r="H60" s="43"/>
      <c r="I60" s="43"/>
      <c r="J60" s="43"/>
      <c r="K60" s="43"/>
    </row>
    <row r="61" spans="1:15" s="44" customFormat="1" ht="23.25" customHeight="1">
      <c r="A61" s="1"/>
      <c r="B61" s="43"/>
      <c r="C61" s="82" t="s">
        <v>66</v>
      </c>
      <c r="D61" s="83"/>
      <c r="E61" s="84"/>
      <c r="F61" s="46">
        <f>F30</f>
        <v>0</v>
      </c>
      <c r="G61" s="43"/>
      <c r="H61" s="43"/>
      <c r="I61" s="43"/>
      <c r="J61" s="43"/>
      <c r="K61" s="43"/>
    </row>
    <row r="62" spans="1:15" s="44" customFormat="1" ht="23.25" customHeight="1">
      <c r="A62" s="1"/>
      <c r="B62" s="43"/>
      <c r="C62" s="85" t="s">
        <v>65</v>
      </c>
      <c r="D62" s="86"/>
      <c r="E62" s="87"/>
      <c r="F62" s="47">
        <f>SUM(F55:J55)</f>
        <v>0</v>
      </c>
      <c r="G62" s="43"/>
      <c r="H62" s="43"/>
      <c r="I62" s="43"/>
      <c r="J62" s="43"/>
      <c r="K62" s="43"/>
    </row>
    <row r="63" spans="1:15" s="44" customFormat="1" ht="14" customHeight="1">
      <c r="A63" s="1"/>
      <c r="B63" s="43"/>
      <c r="C63" s="73" t="s">
        <v>42</v>
      </c>
      <c r="D63" s="74"/>
      <c r="E63" s="75"/>
      <c r="F63" s="48">
        <f>SUM(F61:F62)</f>
        <v>0</v>
      </c>
      <c r="G63" s="43"/>
      <c r="H63" s="43"/>
      <c r="I63" s="43"/>
      <c r="J63" s="43"/>
      <c r="K63" s="43"/>
    </row>
    <row r="64" spans="1:15" s="44" customFormat="1" ht="14">
      <c r="A64" s="1"/>
      <c r="B64" s="43"/>
      <c r="C64" s="49"/>
      <c r="D64" s="49"/>
      <c r="E64" s="49"/>
      <c r="F64" s="50"/>
      <c r="G64" s="43"/>
      <c r="H64" s="43"/>
      <c r="I64" s="43"/>
      <c r="J64" s="43"/>
      <c r="K64" s="43"/>
    </row>
    <row r="65" spans="1:11" s="44" customFormat="1" ht="14" customHeight="1">
      <c r="A65" s="1"/>
      <c r="B65" s="43"/>
      <c r="C65" s="59" t="s">
        <v>43</v>
      </c>
      <c r="D65" s="60"/>
      <c r="E65" s="60"/>
      <c r="F65" s="61"/>
      <c r="G65" s="43"/>
      <c r="H65" s="43"/>
      <c r="I65" s="43"/>
      <c r="J65" s="43"/>
      <c r="K65" s="43"/>
    </row>
    <row r="66" spans="1:11" s="44" customFormat="1" ht="14">
      <c r="A66" s="1"/>
      <c r="B66" s="43"/>
      <c r="C66" s="43"/>
      <c r="D66" s="43"/>
      <c r="E66" s="43"/>
      <c r="F66" s="43"/>
      <c r="G66" s="43"/>
      <c r="H66" s="43"/>
      <c r="I66" s="43"/>
      <c r="J66" s="43"/>
      <c r="K66" s="43"/>
    </row>
    <row r="67" spans="1:11" s="44" customFormat="1" ht="14">
      <c r="A67" s="1"/>
      <c r="B67" s="43"/>
      <c r="C67" s="43"/>
      <c r="D67" s="43"/>
      <c r="E67" s="43"/>
      <c r="F67" s="43"/>
      <c r="G67" s="43"/>
      <c r="H67" s="43"/>
      <c r="I67" s="43"/>
      <c r="J67" s="43"/>
      <c r="K67" s="43"/>
    </row>
    <row r="68" spans="1:11" s="53" customFormat="1" ht="14" customHeight="1">
      <c r="A68" s="1"/>
      <c r="B68" s="52"/>
      <c r="C68" s="62" t="s">
        <v>44</v>
      </c>
      <c r="D68" s="63"/>
      <c r="E68" s="63"/>
      <c r="F68" s="64"/>
      <c r="G68" s="43"/>
      <c r="H68" s="43"/>
      <c r="I68" s="43"/>
      <c r="J68" s="43"/>
      <c r="K68" s="43"/>
    </row>
    <row r="69" spans="1:11" s="53" customFormat="1" ht="21" customHeight="1">
      <c r="A69" s="1"/>
      <c r="B69" s="52"/>
      <c r="C69" s="65" t="s">
        <v>45</v>
      </c>
      <c r="D69" s="66"/>
      <c r="E69" s="67"/>
      <c r="F69" s="68"/>
      <c r="G69" s="43"/>
      <c r="H69" s="43"/>
      <c r="I69" s="43"/>
      <c r="J69" s="43"/>
      <c r="K69" s="43"/>
    </row>
    <row r="70" spans="1:11" s="53" customFormat="1" ht="22.5" customHeight="1">
      <c r="A70" s="1"/>
      <c r="B70" s="52"/>
      <c r="C70" s="69" t="s">
        <v>46</v>
      </c>
      <c r="D70" s="70"/>
      <c r="E70" s="71"/>
      <c r="F70" s="72"/>
      <c r="G70" s="43"/>
      <c r="H70" s="43"/>
      <c r="I70" s="43"/>
      <c r="J70" s="43"/>
      <c r="K70" s="43"/>
    </row>
    <row r="71" spans="1:11" s="44" customFormat="1" ht="14">
      <c r="A71" s="1"/>
      <c r="B71" s="43"/>
      <c r="C71" s="43"/>
      <c r="D71" s="43"/>
      <c r="E71" s="43"/>
      <c r="F71" s="43"/>
      <c r="G71" s="43"/>
      <c r="H71" s="43"/>
      <c r="I71" s="43"/>
      <c r="J71" s="43"/>
      <c r="K71" s="43"/>
    </row>
    <row r="72" spans="1:11" s="44" customFormat="1" ht="14">
      <c r="A72" s="1"/>
      <c r="B72" s="43"/>
      <c r="C72" s="54" t="s">
        <v>47</v>
      </c>
      <c r="D72" s="43"/>
      <c r="E72" s="43"/>
      <c r="F72" s="43"/>
      <c r="G72" s="43"/>
      <c r="H72" s="43"/>
      <c r="I72" s="43"/>
      <c r="J72" s="43"/>
      <c r="K72" s="43"/>
    </row>
    <row r="73" spans="1:11" s="44" customFormat="1" ht="14">
      <c r="A73" s="1"/>
      <c r="B73" s="43"/>
      <c r="C73" s="58" t="s">
        <v>48</v>
      </c>
      <c r="D73" s="58"/>
      <c r="E73" s="58"/>
      <c r="F73" s="58"/>
      <c r="G73" s="58"/>
      <c r="H73" s="58"/>
      <c r="I73" s="58"/>
      <c r="J73" s="58"/>
      <c r="K73" s="1"/>
    </row>
    <row r="74" spans="1:11" s="44" customFormat="1" ht="14">
      <c r="A74" s="1"/>
      <c r="B74" s="43"/>
      <c r="C74" s="58" t="s">
        <v>49</v>
      </c>
      <c r="D74" s="58"/>
      <c r="E74" s="58"/>
      <c r="F74" s="58"/>
      <c r="G74" s="58"/>
      <c r="H74" s="58"/>
      <c r="I74" s="58"/>
      <c r="J74" s="58"/>
      <c r="K74" s="1"/>
    </row>
    <row r="75" spans="1:11" s="44" customFormat="1" ht="12.5" customHeight="1">
      <c r="A75" s="1"/>
      <c r="B75" s="43"/>
      <c r="C75" s="58" t="s">
        <v>50</v>
      </c>
      <c r="D75" s="58"/>
      <c r="E75" s="58"/>
      <c r="F75" s="58"/>
      <c r="G75" s="58"/>
      <c r="H75" s="58"/>
      <c r="I75" s="58"/>
      <c r="J75" s="58"/>
      <c r="K75" s="1"/>
    </row>
    <row r="76" spans="1:11" s="44" customFormat="1" ht="12.5" customHeight="1">
      <c r="A76" s="1"/>
      <c r="B76" s="43"/>
      <c r="C76" s="58" t="s">
        <v>51</v>
      </c>
      <c r="D76" s="58"/>
      <c r="E76" s="58"/>
      <c r="F76" s="58"/>
      <c r="G76" s="58"/>
      <c r="H76" s="58"/>
      <c r="I76" s="58"/>
      <c r="J76" s="58"/>
      <c r="K76" s="1"/>
    </row>
    <row r="77" spans="1:11" s="44" customFormat="1" ht="12.5" customHeight="1">
      <c r="A77" s="1"/>
      <c r="B77" s="43"/>
      <c r="C77" s="58" t="s">
        <v>52</v>
      </c>
      <c r="D77" s="58"/>
      <c r="E77" s="58"/>
      <c r="F77" s="58"/>
      <c r="G77" s="58"/>
      <c r="H77" s="58"/>
      <c r="I77" s="58"/>
      <c r="J77" s="58"/>
      <c r="K77" s="1"/>
    </row>
    <row r="78" spans="1:11" s="44" customFormat="1" ht="12.5" customHeight="1">
      <c r="A78" s="1"/>
      <c r="B78" s="43"/>
      <c r="C78" s="58" t="s">
        <v>53</v>
      </c>
      <c r="D78" s="58"/>
      <c r="E78" s="58"/>
      <c r="F78" s="58"/>
      <c r="G78" s="58"/>
      <c r="H78" s="58"/>
      <c r="I78" s="58"/>
      <c r="J78" s="58"/>
      <c r="K78" s="1"/>
    </row>
    <row r="79" spans="1:11" s="44" customFormat="1" ht="24" customHeight="1">
      <c r="A79" s="1"/>
      <c r="B79" s="43"/>
      <c r="C79" s="58" t="s">
        <v>54</v>
      </c>
      <c r="D79" s="58"/>
      <c r="E79" s="58"/>
      <c r="F79" s="58"/>
      <c r="G79" s="58"/>
      <c r="H79" s="58"/>
      <c r="I79" s="58"/>
      <c r="J79" s="58"/>
      <c r="K79" s="1"/>
    </row>
    <row r="80" spans="1:11" s="44" customFormat="1" ht="24" customHeight="1">
      <c r="A80" s="1"/>
      <c r="B80" s="43"/>
      <c r="C80" s="58" t="s">
        <v>55</v>
      </c>
      <c r="D80" s="58"/>
      <c r="E80" s="58"/>
      <c r="F80" s="58"/>
      <c r="G80" s="58"/>
      <c r="H80" s="58"/>
      <c r="I80" s="58"/>
      <c r="J80" s="58"/>
      <c r="K80" s="1"/>
    </row>
    <row r="81" spans="1:13" ht="12" customHeight="1">
      <c r="A81" s="1"/>
      <c r="B81" s="1"/>
      <c r="C81" s="58" t="s">
        <v>56</v>
      </c>
      <c r="D81" s="58"/>
      <c r="E81" s="58"/>
      <c r="F81" s="58"/>
      <c r="G81" s="58"/>
      <c r="H81" s="58"/>
      <c r="I81" s="58"/>
      <c r="J81" s="58"/>
      <c r="K81" s="1"/>
      <c r="L81" s="2"/>
      <c r="M81" s="2"/>
    </row>
    <row r="82" spans="1:13" ht="12" customHeight="1">
      <c r="A82" s="55" t="s">
        <v>57</v>
      </c>
      <c r="B82" s="1"/>
      <c r="C82" s="40"/>
      <c r="D82" s="41"/>
      <c r="E82" s="42"/>
      <c r="F82" s="42"/>
      <c r="G82" s="42"/>
      <c r="H82" s="41"/>
      <c r="I82" s="1"/>
      <c r="J82" s="1"/>
      <c r="K82" s="1"/>
      <c r="L82" s="2"/>
      <c r="M82" s="2"/>
    </row>
    <row r="83" spans="1:13"/>
    <row r="84" spans="1:13"/>
    <row r="85" spans="1:13"/>
    <row r="86" spans="1:13"/>
    <row r="87" spans="1:13"/>
    <row r="88" spans="1:13"/>
    <row r="89" spans="1:13"/>
    <row r="90" spans="1:13"/>
    <row r="91" spans="1:13"/>
    <row r="92" spans="1:13"/>
    <row r="93" spans="1:13"/>
    <row r="94" spans="1:13"/>
    <row r="95" spans="1:13"/>
    <row r="96" spans="1:13"/>
    <row r="97"/>
    <row r="98"/>
    <row r="99"/>
    <row r="100"/>
    <row r="101"/>
    <row r="102"/>
    <row r="103"/>
    <row r="104"/>
    <row r="105"/>
    <row r="106"/>
    <row r="107"/>
    <row r="108"/>
    <row r="109"/>
    <row r="110"/>
  </sheetData>
  <sheetProtection algorithmName="SHA-512" hashValue="XAmnSL4TNmOE4oz35tQpqpkWa8HFTwQUUkKqspCsZTbzjW8xWKHs41XsHnfPIYMCTcAkEOWTPDUQHaXkQtXobw==" saltValue="6JXcj9SnPPdOSi+Ut1o8rQ==" spinCount="100000" sheet="1" objects="1" scenarios="1"/>
  <mergeCells count="22">
    <mergeCell ref="C63:E63"/>
    <mergeCell ref="C2:J2"/>
    <mergeCell ref="C58:J58"/>
    <mergeCell ref="C60:E60"/>
    <mergeCell ref="C61:E61"/>
    <mergeCell ref="C62:E62"/>
    <mergeCell ref="G32:J32"/>
    <mergeCell ref="C65:F65"/>
    <mergeCell ref="C68:F68"/>
    <mergeCell ref="C69:D69"/>
    <mergeCell ref="E69:F69"/>
    <mergeCell ref="C70:D70"/>
    <mergeCell ref="E70:F70"/>
    <mergeCell ref="C78:J78"/>
    <mergeCell ref="C79:J79"/>
    <mergeCell ref="C80:J80"/>
    <mergeCell ref="C81:J81"/>
    <mergeCell ref="C73:J73"/>
    <mergeCell ref="C74:J74"/>
    <mergeCell ref="C75:J75"/>
    <mergeCell ref="C76:J76"/>
    <mergeCell ref="C77:J7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E36663EFC23D4AAF1C3D8C76834F32" ma:contentTypeVersion="12" ma:contentTypeDescription="Create a new document." ma:contentTypeScope="" ma:versionID="32da467507f8556540e5dea76eb447e0">
  <xsd:schema xmlns:xsd="http://www.w3.org/2001/XMLSchema" xmlns:xs="http://www.w3.org/2001/XMLSchema" xmlns:p="http://schemas.microsoft.com/office/2006/metadata/properties" xmlns:ns2="f9b3db5c-0a90-4bb2-bdae-269579798d6a" xmlns:ns3="b1b770c4-ffa9-480e-b25b-b91e6985bd58" targetNamespace="http://schemas.microsoft.com/office/2006/metadata/properties" ma:root="true" ma:fieldsID="1ecc9cdb305c8defe22a802d17fe667c" ns2:_="" ns3:_="">
    <xsd:import namespace="f9b3db5c-0a90-4bb2-bdae-269579798d6a"/>
    <xsd:import namespace="b1b770c4-ffa9-480e-b25b-b91e6985bd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b3db5c-0a90-4bb2-bdae-269579798d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f5c8aac-1809-4f51-9b69-ce7ebb20f54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1b770c4-ffa9-480e-b25b-b91e6985bd5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65fc06e-8198-42e4-bb93-2073f0a3466d}" ma:internalName="TaxCatchAll" ma:showField="CatchAllData" ma:web="b1b770c4-ffa9-480e-b25b-b91e6985bd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9b3db5c-0a90-4bb2-bdae-269579798d6a">
      <Terms xmlns="http://schemas.microsoft.com/office/infopath/2007/PartnerControls"/>
    </lcf76f155ced4ddcb4097134ff3c332f>
    <TaxCatchAll xmlns="b1b770c4-ffa9-480e-b25b-b91e6985bd58" xsi:nil="true"/>
  </documentManagement>
</p:properties>
</file>

<file path=customXml/itemProps1.xml><?xml version="1.0" encoding="utf-8"?>
<ds:datastoreItem xmlns:ds="http://schemas.openxmlformats.org/officeDocument/2006/customXml" ds:itemID="{40C0D50B-DFA0-4F3B-875F-F7E376EF52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b3db5c-0a90-4bb2-bdae-269579798d6a"/>
    <ds:schemaRef ds:uri="b1b770c4-ffa9-480e-b25b-b91e6985bd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EA6153-7643-482F-883E-95D248D5D798}">
  <ds:schemaRefs>
    <ds:schemaRef ds:uri="http://schemas.microsoft.com/sharepoint/v3/contenttype/forms"/>
  </ds:schemaRefs>
</ds:datastoreItem>
</file>

<file path=customXml/itemProps3.xml><?xml version="1.0" encoding="utf-8"?>
<ds:datastoreItem xmlns:ds="http://schemas.openxmlformats.org/officeDocument/2006/customXml" ds:itemID="{A0F96484-6294-4178-A552-34EB6DC65860}">
  <ds:schemaRefs>
    <ds:schemaRef ds:uri="http://purl.org/dc/elements/1.1/"/>
    <ds:schemaRef ds:uri="http://schemas.openxmlformats.org/package/2006/metadata/core-properties"/>
    <ds:schemaRef ds:uri="http://purl.org/dc/dcmitype/"/>
    <ds:schemaRef ds:uri="http://schemas.microsoft.com/office/infopath/2007/PartnerControls"/>
    <ds:schemaRef ds:uri="http://www.w3.org/XML/1998/namespace"/>
    <ds:schemaRef ds:uri="http://schemas.microsoft.com/office/2006/documentManagement/types"/>
    <ds:schemaRef ds:uri="http://purl.org/dc/terms/"/>
    <ds:schemaRef ds:uri="b1b770c4-ffa9-480e-b25b-b91e6985bd58"/>
    <ds:schemaRef ds:uri="f9b3db5c-0a90-4bb2-bdae-269579798d6a"/>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Prijsformulier Scanoplossing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Dingemans</dc:creator>
  <cp:keywords/>
  <dc:description/>
  <cp:lastModifiedBy>Peter Dingemans</cp:lastModifiedBy>
  <cp:revision/>
  <dcterms:created xsi:type="dcterms:W3CDTF">2024-03-22T08:21:39Z</dcterms:created>
  <dcterms:modified xsi:type="dcterms:W3CDTF">2024-12-09T21:42:45Z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0x01010052E36663EFC23D4AAF1C3D8C76834F32</vt:lpwstr>
  </property>
  <property fmtid="{D5CDD505-2E9C-101B-9397-08002B2CF9AE}" pid="3" name="MediaServiceImageTags">
    <vt:lpwstr/>
  </property>
</Properties>
</file>