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G:\LDCR\Inkoop en Gebouwbeheer\Inkoop Europese aanbesteding\01 EA in uitvoering\MFP2025\03 NVI\NvI\"/>
    </mc:Choice>
  </mc:AlternateContent>
  <xr:revisionPtr revIDLastSave="0" documentId="8_{C8B6716F-D44E-4C96-A3B3-22021D013C69}" xr6:coauthVersionLast="47" xr6:coauthVersionMax="47" xr10:uidLastSave="{00000000-0000-0000-0000-000000000000}"/>
  <bookViews>
    <workbookView xWindow="-110" yWindow="-110" windowWidth="19420" windowHeight="10420" firstSheet="2" activeTab="4" xr2:uid="{00000000-000D-0000-FFFF-FFFF00000000}"/>
  </bookViews>
  <sheets>
    <sheet name="soorten mfp" sheetId="24" r:id="rId1"/>
    <sheet name="MFP's&amp;NWP's volumes 0623-0524" sheetId="12" r:id="rId2"/>
    <sheet name="MFP's volumes 1122-1023" sheetId="27" r:id="rId3"/>
    <sheet name="NWP volumes 0423-1023" sheetId="29" r:id="rId4"/>
    <sheet name="HV jaarvolumes 2015-2024" sheetId="26" r:id="rId5"/>
  </sheets>
  <definedNames>
    <definedName name="_xlnm._FilterDatabase" localSheetId="2" hidden="1">'MFP''s volumes 1122-1023'!$A$1:$U$1</definedName>
    <definedName name="_xlnm._FilterDatabase" localSheetId="1" hidden="1">'MFP''s&amp;NWP''s volumes 0623-0524'!$A$1:$S$1227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227" i="12" l="1"/>
  <c r="R1226" i="12"/>
  <c r="R1225" i="12"/>
  <c r="R1224" i="12"/>
  <c r="R1223" i="12"/>
  <c r="R1222" i="12"/>
  <c r="R1221" i="12"/>
  <c r="R1220" i="12"/>
  <c r="R1219" i="12"/>
  <c r="R1218" i="12"/>
  <c r="R1217" i="12"/>
  <c r="R1216" i="12"/>
  <c r="R1215" i="12"/>
  <c r="R1214" i="12"/>
  <c r="R1213" i="12"/>
  <c r="R1212" i="12"/>
  <c r="R1211" i="12"/>
  <c r="R1210" i="12"/>
  <c r="R1209" i="12"/>
  <c r="R1208" i="12"/>
  <c r="R1207" i="12"/>
  <c r="R1206" i="12"/>
  <c r="R1205" i="12"/>
  <c r="R1204" i="12"/>
  <c r="R1203" i="12"/>
  <c r="R1202" i="12"/>
  <c r="R1201" i="12"/>
  <c r="R1200" i="12"/>
  <c r="R1199" i="12"/>
  <c r="R1198" i="12"/>
  <c r="R1197" i="12"/>
  <c r="R1196" i="12"/>
  <c r="R1195" i="12"/>
  <c r="R1194" i="12"/>
  <c r="R1193" i="12"/>
  <c r="R1192" i="12"/>
  <c r="R1191" i="12"/>
  <c r="R1190" i="12"/>
  <c r="R1189" i="12"/>
  <c r="R1188" i="12"/>
  <c r="R1187" i="12"/>
  <c r="R1186" i="12"/>
  <c r="R1185" i="12"/>
  <c r="R1184" i="12"/>
  <c r="R1183" i="12"/>
  <c r="R1182" i="12"/>
  <c r="R1181" i="12"/>
  <c r="R1180" i="12"/>
  <c r="R1179" i="12"/>
  <c r="R1178" i="12"/>
  <c r="R1177" i="12"/>
  <c r="R1176" i="12"/>
  <c r="R1175" i="12"/>
  <c r="R1174" i="12"/>
  <c r="R1173" i="12"/>
  <c r="R1172" i="12"/>
  <c r="R1171" i="12"/>
  <c r="R1170" i="12"/>
  <c r="R1169" i="12"/>
  <c r="R1168" i="12"/>
  <c r="R1167" i="12"/>
  <c r="R1166" i="12"/>
  <c r="R1165" i="12"/>
  <c r="R1164" i="12"/>
  <c r="R1163" i="12"/>
  <c r="R1162" i="12"/>
  <c r="R1161" i="12"/>
  <c r="R1160" i="12"/>
  <c r="R1159" i="12"/>
  <c r="R1158" i="12"/>
  <c r="R1157" i="12"/>
  <c r="R1156" i="12"/>
  <c r="R1155" i="12"/>
  <c r="R1154" i="12"/>
  <c r="R1153" i="12"/>
  <c r="R1152" i="12"/>
  <c r="R1151" i="12"/>
  <c r="R1150" i="12"/>
  <c r="R1149" i="12"/>
  <c r="R1148" i="12"/>
  <c r="R1147" i="12"/>
  <c r="R1146" i="12"/>
  <c r="R1145" i="12"/>
  <c r="R1144" i="12"/>
  <c r="R1143" i="12"/>
  <c r="R1142" i="12"/>
  <c r="R1141" i="12"/>
  <c r="R1140" i="12"/>
  <c r="R1139" i="12"/>
  <c r="R1138" i="12"/>
  <c r="R1137" i="12"/>
  <c r="R1136" i="12"/>
  <c r="R1135" i="12"/>
  <c r="R1134" i="12"/>
  <c r="R1133" i="12"/>
  <c r="R1132" i="12"/>
  <c r="R1131" i="12"/>
  <c r="R1130" i="12"/>
  <c r="R1129" i="12"/>
  <c r="R1128" i="12"/>
  <c r="R1127" i="12"/>
  <c r="R1126" i="12"/>
  <c r="R1125" i="12"/>
  <c r="R1124" i="12"/>
  <c r="R1123" i="12"/>
  <c r="R1122" i="12"/>
  <c r="R1121" i="12"/>
  <c r="R1120" i="12"/>
  <c r="R1119" i="12"/>
  <c r="R1118" i="12"/>
  <c r="R1117" i="12"/>
  <c r="R1116" i="12"/>
  <c r="R1115" i="12"/>
  <c r="R1114" i="12"/>
  <c r="R1113" i="12"/>
  <c r="R1112" i="12"/>
  <c r="R1111" i="12"/>
  <c r="R1110" i="12"/>
  <c r="R1109" i="12"/>
  <c r="R1108" i="12"/>
  <c r="R1107" i="12"/>
  <c r="R1106" i="12"/>
  <c r="R1105" i="12"/>
  <c r="R1104" i="12"/>
  <c r="R1103" i="12"/>
  <c r="R1102" i="12"/>
  <c r="R1101" i="12"/>
  <c r="R1100" i="12"/>
  <c r="R1099" i="12"/>
  <c r="R1098" i="12"/>
  <c r="R1097" i="12"/>
  <c r="R1096" i="12"/>
  <c r="R1095" i="12"/>
  <c r="R1094" i="12"/>
  <c r="R1093" i="12"/>
  <c r="R1092" i="12"/>
  <c r="R1091" i="12"/>
  <c r="R1090" i="12"/>
  <c r="R1089" i="12"/>
  <c r="R1088" i="12"/>
  <c r="R1087" i="12"/>
  <c r="R1086" i="12"/>
  <c r="R1085" i="12"/>
  <c r="R1084" i="12"/>
  <c r="R1083" i="12"/>
  <c r="R1082" i="12"/>
  <c r="R1081" i="12"/>
  <c r="R1080" i="12"/>
  <c r="R1079" i="12"/>
  <c r="R1078" i="12"/>
  <c r="R1077" i="12"/>
  <c r="R1076" i="12"/>
  <c r="R1075" i="12"/>
  <c r="R1074" i="12"/>
  <c r="R1073" i="12"/>
  <c r="R1072" i="12"/>
  <c r="R1071" i="12"/>
  <c r="R1070" i="12"/>
  <c r="R1069" i="12"/>
  <c r="R1068" i="12"/>
  <c r="R1067" i="12"/>
  <c r="R1066" i="12"/>
  <c r="R1065" i="12"/>
  <c r="R1064" i="12"/>
  <c r="R1063" i="12"/>
  <c r="R1062" i="12"/>
  <c r="R1061" i="12"/>
  <c r="R1060" i="12"/>
  <c r="R1059" i="12"/>
  <c r="R1058" i="12"/>
  <c r="R1057" i="12"/>
  <c r="R1056" i="12"/>
  <c r="R1055" i="12"/>
  <c r="R1054" i="12"/>
  <c r="R1053" i="12"/>
  <c r="R1052" i="12"/>
  <c r="R1051" i="12"/>
  <c r="R1050" i="12"/>
  <c r="R1049" i="12"/>
  <c r="R1048" i="12"/>
  <c r="R1047" i="12"/>
  <c r="R1046" i="12"/>
  <c r="R1045" i="12"/>
  <c r="R1044" i="12"/>
  <c r="R1043" i="12"/>
  <c r="R1042" i="12"/>
  <c r="R1041" i="12"/>
  <c r="R1040" i="12"/>
  <c r="R1039" i="12"/>
  <c r="R1038" i="12"/>
  <c r="R1037" i="12"/>
  <c r="R1036" i="12"/>
  <c r="R1035" i="12"/>
  <c r="R1034" i="12"/>
  <c r="R1033" i="12"/>
  <c r="R1032" i="12"/>
  <c r="R1031" i="12"/>
  <c r="R1030" i="12"/>
  <c r="R1029" i="12"/>
  <c r="R1028" i="12"/>
  <c r="R1027" i="12"/>
  <c r="R1026" i="12"/>
  <c r="R1025" i="12"/>
  <c r="R1024" i="12"/>
  <c r="R1023" i="12"/>
  <c r="R1022" i="12"/>
  <c r="R1021" i="12"/>
  <c r="R1020" i="12"/>
  <c r="R1019" i="12"/>
  <c r="R1018" i="12"/>
  <c r="R1017" i="12"/>
  <c r="R1016" i="12"/>
  <c r="R1015" i="12"/>
  <c r="R1014" i="12"/>
  <c r="R1013" i="12"/>
  <c r="R1012" i="12"/>
  <c r="R1011" i="12"/>
  <c r="R1010" i="12"/>
  <c r="R1009" i="12"/>
  <c r="R1008" i="12"/>
  <c r="R1007" i="12"/>
  <c r="R1006" i="12"/>
  <c r="R1005" i="12"/>
  <c r="R1004" i="12"/>
  <c r="R1003" i="12"/>
  <c r="R1002" i="12"/>
  <c r="R1001" i="12"/>
  <c r="R1000" i="12"/>
  <c r="R999" i="12"/>
  <c r="R998" i="12"/>
  <c r="R997" i="12"/>
  <c r="R996" i="12"/>
  <c r="R995" i="12"/>
  <c r="R994" i="12"/>
  <c r="R993" i="12"/>
  <c r="R992" i="12"/>
  <c r="R991" i="12"/>
  <c r="R990" i="12"/>
  <c r="R989" i="12"/>
  <c r="R988" i="12"/>
  <c r="R987" i="12"/>
  <c r="R986" i="12"/>
  <c r="R985" i="12"/>
  <c r="R984" i="12"/>
  <c r="R983" i="12"/>
  <c r="R982" i="12"/>
  <c r="R981" i="12"/>
  <c r="R980" i="12"/>
  <c r="R979" i="12"/>
  <c r="R978" i="12"/>
  <c r="R977" i="12"/>
  <c r="R976" i="12"/>
  <c r="R975" i="12"/>
  <c r="R974" i="12"/>
  <c r="R973" i="12"/>
  <c r="R972" i="12"/>
  <c r="R971" i="12"/>
  <c r="R970" i="12"/>
  <c r="R969" i="12"/>
  <c r="R968" i="12"/>
  <c r="R967" i="12"/>
  <c r="R966" i="12"/>
  <c r="R965" i="12"/>
  <c r="R964" i="12"/>
  <c r="R963" i="12"/>
  <c r="R962" i="12"/>
  <c r="R961" i="12"/>
  <c r="R960" i="12"/>
  <c r="R959" i="12"/>
  <c r="R958" i="12"/>
  <c r="R957" i="12"/>
  <c r="R956" i="12"/>
  <c r="R955" i="12"/>
  <c r="R954" i="12"/>
  <c r="R953" i="12"/>
  <c r="R952" i="12"/>
  <c r="R951" i="12"/>
  <c r="R950" i="12"/>
  <c r="R949" i="12"/>
  <c r="R948" i="12"/>
  <c r="R947" i="12"/>
  <c r="R946" i="12"/>
  <c r="R945" i="12"/>
  <c r="R944" i="12"/>
  <c r="R943" i="12"/>
  <c r="R942" i="12"/>
  <c r="R941" i="12"/>
  <c r="R940" i="12"/>
  <c r="R939" i="12"/>
  <c r="R938" i="12"/>
  <c r="R937" i="12"/>
  <c r="R936" i="12"/>
  <c r="R935" i="12"/>
  <c r="R934" i="12"/>
  <c r="R933" i="12"/>
  <c r="R932" i="12"/>
  <c r="R931" i="12"/>
  <c r="R930" i="12"/>
  <c r="R929" i="12"/>
  <c r="R928" i="12"/>
  <c r="R927" i="12"/>
  <c r="R926" i="12"/>
  <c r="R925" i="12"/>
  <c r="R924" i="12"/>
  <c r="R923" i="12"/>
  <c r="R922" i="12"/>
  <c r="R921" i="12"/>
  <c r="R920" i="12"/>
  <c r="R919" i="12"/>
  <c r="R918" i="12"/>
  <c r="R917" i="12"/>
  <c r="R916" i="12"/>
  <c r="R915" i="12"/>
  <c r="R914" i="12"/>
  <c r="R913" i="12"/>
  <c r="R912" i="12"/>
  <c r="R911" i="12"/>
  <c r="R910" i="12"/>
  <c r="R909" i="12"/>
  <c r="R908" i="12"/>
  <c r="R907" i="12"/>
  <c r="R906" i="12"/>
  <c r="R905" i="12"/>
  <c r="R904" i="12"/>
  <c r="R903" i="12"/>
  <c r="R902" i="12"/>
  <c r="R901" i="12"/>
  <c r="R900" i="12"/>
  <c r="R899" i="12"/>
  <c r="R898" i="12"/>
  <c r="R897" i="12"/>
  <c r="R896" i="12"/>
  <c r="R895" i="12"/>
  <c r="R894" i="12"/>
  <c r="R893" i="12"/>
  <c r="R892" i="12"/>
  <c r="R891" i="12"/>
  <c r="R890" i="12"/>
  <c r="R889" i="12"/>
  <c r="R888" i="12"/>
  <c r="R887" i="12"/>
  <c r="R886" i="12"/>
  <c r="R885" i="12"/>
  <c r="R884" i="12"/>
  <c r="R883" i="12"/>
  <c r="R882" i="12"/>
  <c r="R881" i="12"/>
  <c r="R880" i="12"/>
  <c r="R879" i="12"/>
  <c r="R878" i="12"/>
  <c r="R877" i="12"/>
  <c r="R876" i="12"/>
  <c r="R875" i="12"/>
  <c r="R874" i="12"/>
  <c r="R873" i="12"/>
  <c r="R872" i="12"/>
  <c r="R871" i="12"/>
  <c r="R870" i="12"/>
  <c r="R869" i="12"/>
  <c r="R868" i="12"/>
  <c r="R867" i="12"/>
  <c r="R866" i="12"/>
  <c r="R865" i="12"/>
  <c r="R864" i="12"/>
  <c r="R863" i="12"/>
  <c r="R862" i="12"/>
  <c r="R861" i="12"/>
  <c r="R860" i="12"/>
  <c r="R859" i="12"/>
  <c r="R858" i="12"/>
  <c r="R857" i="12"/>
  <c r="R856" i="12"/>
  <c r="R855" i="12"/>
  <c r="R854" i="12"/>
  <c r="R853" i="12"/>
  <c r="R852" i="12"/>
  <c r="R851" i="12"/>
  <c r="R850" i="12"/>
  <c r="R849" i="12"/>
  <c r="R848" i="12"/>
  <c r="R847" i="12"/>
  <c r="R846" i="12"/>
  <c r="R845" i="12"/>
  <c r="R844" i="12"/>
  <c r="R843" i="12"/>
  <c r="R842" i="12"/>
  <c r="R841" i="12"/>
  <c r="R840" i="12"/>
  <c r="R839" i="12"/>
  <c r="R838" i="12"/>
  <c r="R837" i="12"/>
  <c r="R836" i="12"/>
  <c r="R835" i="12"/>
  <c r="R834" i="12"/>
  <c r="R833" i="12"/>
  <c r="R832" i="12"/>
  <c r="R831" i="12"/>
  <c r="R830" i="12"/>
  <c r="R829" i="12"/>
  <c r="R828" i="12"/>
  <c r="R827" i="12"/>
  <c r="R826" i="12"/>
  <c r="R825" i="12"/>
  <c r="R824" i="12"/>
  <c r="R823" i="12"/>
  <c r="R822" i="12"/>
  <c r="R821" i="12"/>
  <c r="R820" i="12"/>
  <c r="R819" i="12"/>
  <c r="R818" i="12"/>
  <c r="R817" i="12"/>
  <c r="R816" i="12"/>
  <c r="R815" i="12"/>
  <c r="R814" i="12"/>
  <c r="R813" i="12"/>
  <c r="R812" i="12"/>
  <c r="R811" i="12"/>
  <c r="R810" i="12"/>
  <c r="R809" i="12"/>
  <c r="R808" i="12"/>
  <c r="R807" i="12"/>
  <c r="R806" i="12"/>
  <c r="R805" i="12"/>
  <c r="R804" i="12"/>
  <c r="R803" i="12"/>
  <c r="R802" i="12"/>
  <c r="R801" i="12"/>
  <c r="R800" i="12"/>
  <c r="R799" i="12"/>
  <c r="R798" i="12"/>
  <c r="R797" i="12"/>
  <c r="R796" i="12"/>
  <c r="R795" i="12"/>
  <c r="R794" i="12"/>
  <c r="R793" i="12"/>
  <c r="R792" i="12"/>
  <c r="R791" i="12"/>
  <c r="R790" i="12"/>
  <c r="R789" i="12"/>
  <c r="R788" i="12"/>
  <c r="R787" i="12"/>
  <c r="R786" i="12"/>
  <c r="R785" i="12"/>
  <c r="R784" i="12"/>
  <c r="R783" i="12"/>
  <c r="R782" i="12"/>
  <c r="R781" i="12"/>
  <c r="R780" i="12"/>
  <c r="R779" i="12"/>
  <c r="R778" i="12"/>
  <c r="R777" i="12"/>
  <c r="R776" i="12"/>
  <c r="R775" i="12"/>
  <c r="R774" i="12"/>
  <c r="R773" i="12"/>
  <c r="R772" i="12"/>
  <c r="R771" i="12"/>
  <c r="R770" i="12"/>
  <c r="R769" i="12"/>
  <c r="R768" i="12"/>
  <c r="R767" i="12"/>
  <c r="R766" i="12"/>
  <c r="R765" i="12"/>
  <c r="R764" i="12"/>
  <c r="R763" i="12"/>
  <c r="R762" i="12"/>
  <c r="R761" i="12"/>
  <c r="R760" i="12"/>
  <c r="R759" i="12"/>
  <c r="R758" i="12"/>
  <c r="R757" i="12"/>
  <c r="R756" i="12"/>
  <c r="R755" i="12"/>
  <c r="R754" i="12"/>
  <c r="R753" i="12"/>
  <c r="R752" i="12"/>
  <c r="R751" i="12"/>
  <c r="R750" i="12"/>
  <c r="R749" i="12"/>
  <c r="R748" i="12"/>
  <c r="R747" i="12"/>
  <c r="R746" i="12"/>
  <c r="R745" i="12"/>
  <c r="R744" i="12"/>
  <c r="R743" i="12"/>
  <c r="R742" i="12"/>
  <c r="R741" i="12"/>
  <c r="R740" i="12"/>
  <c r="R739" i="12"/>
  <c r="R738" i="12"/>
  <c r="R737" i="12"/>
  <c r="R736" i="12"/>
  <c r="R735" i="12"/>
  <c r="R734" i="12"/>
  <c r="R733" i="12"/>
  <c r="R732" i="12"/>
  <c r="R731" i="12"/>
  <c r="R730" i="12"/>
  <c r="R729" i="12"/>
  <c r="R728" i="12"/>
  <c r="R727" i="12"/>
  <c r="R726" i="12"/>
  <c r="R725" i="12"/>
  <c r="R724" i="12"/>
  <c r="R723" i="12"/>
  <c r="R722" i="12"/>
  <c r="R721" i="12"/>
  <c r="R720" i="12"/>
  <c r="R719" i="12"/>
  <c r="R718" i="12"/>
  <c r="R717" i="12"/>
  <c r="R716" i="12"/>
  <c r="R715" i="12"/>
  <c r="R714" i="12"/>
  <c r="R713" i="12"/>
  <c r="R712" i="12"/>
  <c r="R711" i="12"/>
  <c r="R710" i="12"/>
  <c r="R709" i="12"/>
  <c r="R708" i="12"/>
  <c r="R707" i="12"/>
  <c r="R706" i="12"/>
  <c r="R705" i="12"/>
  <c r="R704" i="12"/>
  <c r="R703" i="12"/>
  <c r="R702" i="12"/>
  <c r="R701" i="12"/>
  <c r="R700" i="12"/>
  <c r="R699" i="12"/>
  <c r="R698" i="12"/>
  <c r="R697" i="12"/>
  <c r="R696" i="12"/>
  <c r="R695" i="12"/>
  <c r="R694" i="12"/>
  <c r="R693" i="12"/>
  <c r="R692" i="12"/>
  <c r="R691" i="12"/>
  <c r="R690" i="12"/>
  <c r="R689" i="12"/>
  <c r="R688" i="12"/>
  <c r="R687" i="12"/>
  <c r="R686" i="12"/>
  <c r="R685" i="12"/>
  <c r="R684" i="12"/>
  <c r="R683" i="12"/>
  <c r="R682" i="12"/>
  <c r="R681" i="12"/>
  <c r="R680" i="12"/>
  <c r="R679" i="12"/>
  <c r="R678" i="12"/>
  <c r="R677" i="12"/>
  <c r="R676" i="12"/>
  <c r="R675" i="12"/>
  <c r="R674" i="12"/>
  <c r="R673" i="12"/>
  <c r="R672" i="12"/>
  <c r="R671" i="12"/>
  <c r="R670" i="12"/>
  <c r="R669" i="12"/>
  <c r="R668" i="12"/>
  <c r="R667" i="12"/>
  <c r="R666" i="12"/>
  <c r="R665" i="12"/>
  <c r="R664" i="12"/>
  <c r="R663" i="12"/>
  <c r="R662" i="12"/>
  <c r="R661" i="12"/>
  <c r="R660" i="12"/>
  <c r="R659" i="12"/>
  <c r="R658" i="12"/>
  <c r="R657" i="12"/>
  <c r="R656" i="12"/>
  <c r="R655" i="12"/>
  <c r="R654" i="12"/>
  <c r="R653" i="12"/>
  <c r="R652" i="12"/>
  <c r="R651" i="12"/>
  <c r="R650" i="12"/>
  <c r="R649" i="12"/>
  <c r="R648" i="12"/>
  <c r="R647" i="12"/>
  <c r="R646" i="12"/>
  <c r="R645" i="12"/>
  <c r="R644" i="12"/>
  <c r="R643" i="12"/>
  <c r="R642" i="12"/>
  <c r="R641" i="12"/>
  <c r="R640" i="12"/>
  <c r="R639" i="12"/>
  <c r="R638" i="12"/>
  <c r="R637" i="12"/>
  <c r="R636" i="12"/>
  <c r="R635" i="12"/>
  <c r="R634" i="12"/>
  <c r="R633" i="12"/>
  <c r="R632" i="12"/>
  <c r="R631" i="12"/>
  <c r="R630" i="12"/>
  <c r="R629" i="12"/>
  <c r="R628" i="12"/>
  <c r="R627" i="12"/>
  <c r="R626" i="12"/>
  <c r="R625" i="12"/>
  <c r="R624" i="12"/>
  <c r="R623" i="12"/>
  <c r="R622" i="12"/>
  <c r="R621" i="12"/>
  <c r="R620" i="12"/>
  <c r="R619" i="12"/>
  <c r="R618" i="12"/>
  <c r="R617" i="12"/>
  <c r="R616" i="12"/>
  <c r="R615" i="12"/>
  <c r="R614" i="12"/>
  <c r="R613" i="12"/>
  <c r="R612" i="12"/>
  <c r="R611" i="12"/>
  <c r="R610" i="12"/>
  <c r="R609" i="12"/>
  <c r="R608" i="12"/>
  <c r="R607" i="12"/>
  <c r="R606" i="12"/>
  <c r="R605" i="12"/>
  <c r="R604" i="12"/>
  <c r="R603" i="12"/>
  <c r="R602" i="12"/>
  <c r="R601" i="12"/>
  <c r="R600" i="12"/>
  <c r="R599" i="12"/>
  <c r="R598" i="12"/>
  <c r="R597" i="12"/>
  <c r="R596" i="12"/>
  <c r="R595" i="12"/>
  <c r="R594" i="12"/>
  <c r="R593" i="12"/>
  <c r="R592" i="12"/>
  <c r="R591" i="12"/>
  <c r="R590" i="12"/>
  <c r="R589" i="12"/>
  <c r="R588" i="12"/>
  <c r="R587" i="12"/>
  <c r="R586" i="12"/>
  <c r="R585" i="12"/>
  <c r="R584" i="12"/>
  <c r="R583" i="12"/>
  <c r="R582" i="12"/>
  <c r="R581" i="12"/>
  <c r="R580" i="12"/>
  <c r="R579" i="12"/>
  <c r="R578" i="12"/>
  <c r="R577" i="12"/>
  <c r="R576" i="12"/>
  <c r="R575" i="12"/>
  <c r="R574" i="12"/>
  <c r="R573" i="12"/>
  <c r="R572" i="12"/>
  <c r="R571" i="12"/>
  <c r="R570" i="12"/>
  <c r="R569" i="12"/>
  <c r="R568" i="12"/>
  <c r="R567" i="12"/>
  <c r="R566" i="12"/>
  <c r="R565" i="12"/>
  <c r="R564" i="12"/>
  <c r="R563" i="12"/>
  <c r="R562" i="12"/>
  <c r="R561" i="12"/>
  <c r="R560" i="12"/>
  <c r="R559" i="12"/>
  <c r="R558" i="12"/>
  <c r="R557" i="12"/>
  <c r="R556" i="12"/>
  <c r="R555" i="12"/>
  <c r="R554" i="12"/>
  <c r="R553" i="12"/>
  <c r="R552" i="12"/>
  <c r="R551" i="12"/>
  <c r="R550" i="12"/>
  <c r="R549" i="12"/>
  <c r="R548" i="12"/>
  <c r="R547" i="12"/>
  <c r="R546" i="12"/>
  <c r="R545" i="12"/>
  <c r="R544" i="12"/>
  <c r="R543" i="12"/>
  <c r="R542" i="12"/>
  <c r="R541" i="12"/>
  <c r="R540" i="12"/>
  <c r="R539" i="12"/>
  <c r="R538" i="12"/>
  <c r="R537" i="12"/>
  <c r="R536" i="12"/>
  <c r="R535" i="12"/>
  <c r="R534" i="12"/>
  <c r="R533" i="12"/>
  <c r="R532" i="12"/>
  <c r="R531" i="12"/>
  <c r="R530" i="12"/>
  <c r="R529" i="12"/>
  <c r="R528" i="12"/>
  <c r="R527" i="12"/>
  <c r="R526" i="12"/>
  <c r="R525" i="12"/>
  <c r="R524" i="12"/>
  <c r="R523" i="12"/>
  <c r="R522" i="12"/>
  <c r="R521" i="12"/>
  <c r="R520" i="12"/>
  <c r="R519" i="12"/>
  <c r="R518" i="12"/>
  <c r="R517" i="12"/>
  <c r="R516" i="12"/>
  <c r="R515" i="12"/>
  <c r="R514" i="12"/>
  <c r="R513" i="12"/>
  <c r="R512" i="12"/>
  <c r="R511" i="12"/>
  <c r="R510" i="12"/>
  <c r="R509" i="12"/>
  <c r="R508" i="12"/>
  <c r="R507" i="12"/>
  <c r="R506" i="12"/>
  <c r="R505" i="12"/>
  <c r="R504" i="12"/>
  <c r="R503" i="12"/>
  <c r="R502" i="12"/>
  <c r="R501" i="12"/>
  <c r="R500" i="12"/>
  <c r="R499" i="12"/>
  <c r="R498" i="12"/>
  <c r="R497" i="12"/>
  <c r="R496" i="12"/>
  <c r="R495" i="12"/>
  <c r="R494" i="12"/>
  <c r="R493" i="12"/>
  <c r="R492" i="12"/>
  <c r="R491" i="12"/>
  <c r="R490" i="12"/>
  <c r="R489" i="12"/>
  <c r="R488" i="12"/>
  <c r="R487" i="12"/>
  <c r="R486" i="12"/>
  <c r="R485" i="12"/>
  <c r="R484" i="12"/>
  <c r="R483" i="12"/>
  <c r="R482" i="12"/>
  <c r="R481" i="12"/>
  <c r="R480" i="12"/>
  <c r="R479" i="12"/>
  <c r="R478" i="12"/>
  <c r="R477" i="12"/>
  <c r="R476" i="12"/>
  <c r="R475" i="12"/>
  <c r="R474" i="12"/>
  <c r="R473" i="12"/>
  <c r="R472" i="12"/>
  <c r="R471" i="12"/>
  <c r="R470" i="12"/>
  <c r="R469" i="12"/>
  <c r="R468" i="12"/>
  <c r="R467" i="12"/>
  <c r="R466" i="12"/>
  <c r="R465" i="12"/>
  <c r="R464" i="12"/>
  <c r="R463" i="12"/>
  <c r="R462" i="12"/>
  <c r="R461" i="12"/>
  <c r="R460" i="12"/>
  <c r="R459" i="12"/>
  <c r="R458" i="12"/>
  <c r="R457" i="12"/>
  <c r="R456" i="12"/>
  <c r="R455" i="12"/>
  <c r="R454" i="12"/>
  <c r="R453" i="12"/>
  <c r="R452" i="12"/>
  <c r="R451" i="12"/>
  <c r="R450" i="12"/>
  <c r="R449" i="12"/>
  <c r="R448" i="12"/>
  <c r="R447" i="12"/>
  <c r="R446" i="12"/>
  <c r="R445" i="12"/>
  <c r="R444" i="12"/>
  <c r="R443" i="12"/>
  <c r="R442" i="12"/>
  <c r="R441" i="12"/>
  <c r="R440" i="12"/>
  <c r="R439" i="12"/>
  <c r="R438" i="12"/>
  <c r="R437" i="12"/>
  <c r="R436" i="12"/>
  <c r="R435" i="12"/>
  <c r="R434" i="12"/>
  <c r="R433" i="12"/>
  <c r="R432" i="12"/>
  <c r="R431" i="12"/>
  <c r="R430" i="12"/>
  <c r="R429" i="12"/>
  <c r="R428" i="12"/>
  <c r="R427" i="12"/>
  <c r="R426" i="12"/>
  <c r="R425" i="12"/>
  <c r="R424" i="12"/>
  <c r="R423" i="12"/>
  <c r="R422" i="12"/>
  <c r="R421" i="12"/>
  <c r="R420" i="12"/>
  <c r="R419" i="12"/>
  <c r="R418" i="12"/>
  <c r="R417" i="12"/>
  <c r="R416" i="12"/>
  <c r="R415" i="12"/>
  <c r="R414" i="12"/>
  <c r="R413" i="12"/>
  <c r="R412" i="12"/>
  <c r="R411" i="12"/>
  <c r="R410" i="12"/>
  <c r="R409" i="12"/>
  <c r="R408" i="12"/>
  <c r="R407" i="12"/>
  <c r="R406" i="12"/>
  <c r="R405" i="12"/>
  <c r="R404" i="12"/>
  <c r="R403" i="12"/>
  <c r="R402" i="12"/>
  <c r="R401" i="12"/>
  <c r="R400" i="12"/>
  <c r="R399" i="12"/>
  <c r="R398" i="12"/>
  <c r="R397" i="12"/>
  <c r="R396" i="12"/>
  <c r="R395" i="12"/>
  <c r="R394" i="12"/>
  <c r="R393" i="12"/>
  <c r="R392" i="12"/>
  <c r="R391" i="12"/>
  <c r="R390" i="12"/>
  <c r="R389" i="12"/>
  <c r="R388" i="12"/>
  <c r="R387" i="12"/>
  <c r="R386" i="12"/>
  <c r="R385" i="12"/>
  <c r="R384" i="12"/>
  <c r="R383" i="12"/>
  <c r="R382" i="12"/>
  <c r="R381" i="12"/>
  <c r="R380" i="12"/>
  <c r="R379" i="12"/>
  <c r="R378" i="12"/>
  <c r="R377" i="12"/>
  <c r="R376" i="12"/>
  <c r="R375" i="12"/>
  <c r="R374" i="12"/>
  <c r="R373" i="12"/>
  <c r="R372" i="12"/>
  <c r="R371" i="12"/>
  <c r="R370" i="12"/>
  <c r="R369" i="12"/>
  <c r="R368" i="12"/>
  <c r="R367" i="12"/>
  <c r="R366" i="12"/>
  <c r="R365" i="12"/>
  <c r="R364" i="12"/>
  <c r="R363" i="12"/>
  <c r="R362" i="12"/>
  <c r="R361" i="12"/>
  <c r="R360" i="12"/>
  <c r="R359" i="12"/>
  <c r="R358" i="12"/>
  <c r="R357" i="12"/>
  <c r="R356" i="12"/>
  <c r="R355" i="12"/>
  <c r="R354" i="12"/>
  <c r="R353" i="12"/>
  <c r="R352" i="12"/>
  <c r="R351" i="12"/>
  <c r="R350" i="12"/>
  <c r="R349" i="12"/>
  <c r="R348" i="12"/>
  <c r="R347" i="12"/>
  <c r="R346" i="12"/>
  <c r="R345" i="12"/>
  <c r="R344" i="12"/>
  <c r="R343" i="12"/>
  <c r="R342" i="12"/>
  <c r="R341" i="12"/>
  <c r="R340" i="12"/>
  <c r="R339" i="12"/>
  <c r="R338" i="12"/>
  <c r="R337" i="12"/>
  <c r="R336" i="12"/>
  <c r="R335" i="12"/>
  <c r="R334" i="12"/>
  <c r="R333" i="12"/>
  <c r="R332" i="12"/>
  <c r="R331" i="12"/>
  <c r="R330" i="12"/>
  <c r="R329" i="12"/>
  <c r="R328" i="12"/>
  <c r="R327" i="12"/>
  <c r="R326" i="12"/>
  <c r="R325" i="12"/>
  <c r="R324" i="12"/>
  <c r="R323" i="12"/>
  <c r="R322" i="12"/>
  <c r="R321" i="12"/>
  <c r="R320" i="12"/>
  <c r="R319" i="12"/>
  <c r="R318" i="12"/>
  <c r="R317" i="12"/>
  <c r="R316" i="12"/>
  <c r="R315" i="12"/>
  <c r="R314" i="12"/>
  <c r="R313" i="12"/>
  <c r="R312" i="12"/>
  <c r="R311" i="12"/>
  <c r="R310" i="12"/>
  <c r="R309" i="12"/>
  <c r="R308" i="12"/>
  <c r="R307" i="12"/>
  <c r="R306" i="12"/>
  <c r="R305" i="12"/>
  <c r="R304" i="12"/>
  <c r="R303" i="12"/>
  <c r="R302" i="12"/>
  <c r="R301" i="12"/>
  <c r="R300" i="12"/>
  <c r="R299" i="12"/>
  <c r="R298" i="12"/>
  <c r="R297" i="12"/>
  <c r="R296" i="12"/>
  <c r="R295" i="12"/>
  <c r="R294" i="12"/>
  <c r="R293" i="12"/>
  <c r="R292" i="12"/>
  <c r="R291" i="12"/>
  <c r="R290" i="12"/>
  <c r="R289" i="12"/>
  <c r="R288" i="12"/>
  <c r="R287" i="12"/>
  <c r="R286" i="12"/>
  <c r="R285" i="12"/>
  <c r="R284" i="12"/>
  <c r="R283" i="12"/>
  <c r="R282" i="12"/>
  <c r="R281" i="12"/>
  <c r="R280" i="12"/>
  <c r="R279" i="12"/>
  <c r="R278" i="12"/>
  <c r="R277" i="12"/>
  <c r="R276" i="12"/>
  <c r="R275" i="12"/>
  <c r="R274" i="12"/>
  <c r="R273" i="12"/>
  <c r="R272" i="12"/>
  <c r="R271" i="12"/>
  <c r="R270" i="12"/>
  <c r="R269" i="12"/>
  <c r="R268" i="12"/>
  <c r="R267" i="12"/>
  <c r="R266" i="12"/>
  <c r="R265" i="12"/>
  <c r="R264" i="12"/>
  <c r="R263" i="12"/>
  <c r="R262" i="12"/>
  <c r="R261" i="12"/>
  <c r="R260" i="12"/>
  <c r="R259" i="12"/>
  <c r="R258" i="12"/>
  <c r="R257" i="12"/>
  <c r="R256" i="12"/>
  <c r="R255" i="12"/>
  <c r="R254" i="12"/>
  <c r="R253" i="12"/>
  <c r="R252" i="12"/>
  <c r="R251" i="12"/>
  <c r="R250" i="12"/>
  <c r="R249" i="12"/>
  <c r="R248" i="12"/>
  <c r="R247" i="12"/>
  <c r="R246" i="12"/>
  <c r="R245" i="12"/>
  <c r="R244" i="12"/>
  <c r="R243" i="12"/>
  <c r="R242" i="12"/>
  <c r="R241" i="12"/>
  <c r="R240" i="12"/>
  <c r="R239" i="12"/>
  <c r="R238" i="12"/>
  <c r="R237" i="12"/>
  <c r="R236" i="12"/>
  <c r="R235" i="12"/>
  <c r="R234" i="12"/>
  <c r="R233" i="12"/>
  <c r="R232" i="12"/>
  <c r="R231" i="12"/>
  <c r="R230" i="12"/>
  <c r="R229" i="12"/>
  <c r="R228" i="12"/>
  <c r="R227" i="12"/>
  <c r="R226" i="12"/>
  <c r="R225" i="12"/>
  <c r="R224" i="12"/>
  <c r="R223" i="12"/>
  <c r="R222" i="12"/>
  <c r="R221" i="12"/>
  <c r="R220" i="12"/>
  <c r="R219" i="12"/>
  <c r="R218" i="12"/>
  <c r="R217" i="12"/>
  <c r="R216" i="12"/>
  <c r="R215" i="12"/>
  <c r="R214" i="12"/>
  <c r="R213" i="12"/>
  <c r="R212" i="12"/>
  <c r="R211" i="12"/>
  <c r="R210" i="12"/>
  <c r="R209" i="12"/>
  <c r="R208" i="12"/>
  <c r="R207" i="12"/>
  <c r="R206" i="12"/>
  <c r="R205" i="12"/>
  <c r="R204" i="12"/>
  <c r="R203" i="12"/>
  <c r="R202" i="12"/>
  <c r="R201" i="12"/>
  <c r="R200" i="12"/>
  <c r="R199" i="12"/>
  <c r="R198" i="12"/>
  <c r="R197" i="12"/>
  <c r="R196" i="12"/>
  <c r="R195" i="12"/>
  <c r="R194" i="12"/>
  <c r="R193" i="12"/>
  <c r="R192" i="12"/>
  <c r="R191" i="12"/>
  <c r="R190" i="12"/>
  <c r="R189" i="12"/>
  <c r="R188" i="12"/>
  <c r="R187" i="12"/>
  <c r="R186" i="12"/>
  <c r="R185" i="12"/>
  <c r="R184" i="12"/>
  <c r="R183" i="12"/>
  <c r="R182" i="12"/>
  <c r="R181" i="12"/>
  <c r="R180" i="12"/>
  <c r="R179" i="12"/>
  <c r="R178" i="12"/>
  <c r="R177" i="12"/>
  <c r="R176" i="12"/>
  <c r="R175" i="12"/>
  <c r="R174" i="12"/>
  <c r="R173" i="12"/>
  <c r="R172" i="12"/>
  <c r="R171" i="12"/>
  <c r="R170" i="12"/>
  <c r="R169" i="12"/>
  <c r="R168" i="12"/>
  <c r="R167" i="12"/>
  <c r="R166" i="12"/>
  <c r="R165" i="12"/>
  <c r="R164" i="12"/>
  <c r="R163" i="12"/>
  <c r="R162" i="12"/>
  <c r="R161" i="12"/>
  <c r="R160" i="12"/>
  <c r="R159" i="12"/>
  <c r="R158" i="12"/>
  <c r="R157" i="12"/>
  <c r="R156" i="12"/>
  <c r="R155" i="12"/>
  <c r="R154" i="12"/>
  <c r="R153" i="12"/>
  <c r="R152" i="12"/>
  <c r="R151" i="12"/>
  <c r="R150" i="12"/>
  <c r="R149" i="12"/>
  <c r="R148" i="12"/>
  <c r="R147" i="12"/>
  <c r="R146" i="12"/>
  <c r="R145" i="12"/>
  <c r="R144" i="12"/>
  <c r="R143" i="12"/>
  <c r="R142" i="12"/>
  <c r="R141" i="12"/>
  <c r="R140" i="12"/>
  <c r="R139" i="12"/>
  <c r="R138" i="12"/>
  <c r="R137" i="12"/>
  <c r="R136" i="12"/>
  <c r="R135" i="12"/>
  <c r="R134" i="12"/>
  <c r="R133" i="12"/>
  <c r="R132" i="12"/>
  <c r="R131" i="12"/>
  <c r="R130" i="12"/>
  <c r="R129" i="12"/>
  <c r="R128" i="12"/>
  <c r="R127" i="12"/>
  <c r="R126" i="12"/>
  <c r="R125" i="12"/>
  <c r="R124" i="12"/>
  <c r="R123" i="12"/>
  <c r="R122" i="12"/>
  <c r="R121" i="12"/>
  <c r="R120" i="12"/>
  <c r="R119" i="12"/>
  <c r="R118" i="12"/>
  <c r="R117" i="12"/>
  <c r="R116" i="12"/>
  <c r="R115" i="12"/>
  <c r="R114" i="12"/>
  <c r="R113" i="12"/>
  <c r="R112" i="12"/>
  <c r="R111" i="12"/>
  <c r="R110" i="12"/>
  <c r="R109" i="12"/>
  <c r="R108" i="12"/>
  <c r="R107" i="12"/>
  <c r="R106" i="12"/>
  <c r="R105" i="12"/>
  <c r="R104" i="12"/>
  <c r="R103" i="12"/>
  <c r="R102" i="12"/>
  <c r="R101" i="12"/>
  <c r="R100" i="12"/>
  <c r="R99" i="12"/>
  <c r="R98" i="12"/>
  <c r="R97" i="12"/>
  <c r="R96" i="12"/>
  <c r="Q36" i="12" l="1"/>
  <c r="R36" i="12" s="1"/>
  <c r="R3" i="12"/>
  <c r="R4" i="12"/>
  <c r="R5" i="12"/>
  <c r="R6" i="12"/>
  <c r="R7" i="12"/>
  <c r="R8" i="12"/>
  <c r="R9" i="12"/>
  <c r="R10" i="12"/>
  <c r="R11" i="12"/>
  <c r="R12" i="12"/>
  <c r="R13" i="12"/>
  <c r="R14" i="12"/>
  <c r="R15" i="12"/>
  <c r="R16" i="12"/>
  <c r="R17" i="12"/>
  <c r="R18" i="12"/>
  <c r="R19" i="12"/>
  <c r="R20" i="12"/>
  <c r="R21" i="12"/>
  <c r="R22" i="12"/>
  <c r="R23" i="12"/>
  <c r="R24" i="12"/>
  <c r="R25" i="12"/>
  <c r="R26" i="12"/>
  <c r="R27" i="12"/>
  <c r="R28" i="12"/>
  <c r="R29" i="12"/>
  <c r="R30" i="12"/>
  <c r="R31" i="12"/>
  <c r="R32" i="12"/>
  <c r="R33" i="12"/>
  <c r="R34" i="12"/>
  <c r="R35" i="12"/>
  <c r="R37" i="12"/>
  <c r="R38" i="12"/>
  <c r="R39" i="12"/>
  <c r="R40" i="12"/>
  <c r="R41" i="12"/>
  <c r="R42" i="12"/>
  <c r="R43" i="12"/>
  <c r="R44" i="12"/>
  <c r="R45" i="12"/>
  <c r="R46" i="12"/>
  <c r="R47" i="12"/>
  <c r="R48" i="12"/>
  <c r="R49" i="12"/>
  <c r="R50" i="12"/>
  <c r="R51" i="12"/>
  <c r="R52" i="12"/>
  <c r="R53" i="12"/>
  <c r="R54" i="12"/>
  <c r="R55" i="12"/>
  <c r="R56" i="12"/>
  <c r="R57" i="12"/>
  <c r="R58" i="12"/>
  <c r="R59" i="12"/>
  <c r="R60" i="12"/>
  <c r="R61" i="12"/>
  <c r="R62" i="12"/>
  <c r="R63" i="12"/>
  <c r="R64" i="12"/>
  <c r="R65" i="12"/>
  <c r="R66" i="12"/>
  <c r="R67" i="12"/>
  <c r="R68" i="12"/>
  <c r="R69" i="12"/>
  <c r="R70" i="12"/>
  <c r="R71" i="12"/>
  <c r="R72" i="12"/>
  <c r="R73" i="12"/>
  <c r="R74" i="12"/>
  <c r="R75" i="12"/>
  <c r="R76" i="12"/>
  <c r="R77" i="12"/>
  <c r="R78" i="12"/>
  <c r="R79" i="12"/>
  <c r="R80" i="12"/>
  <c r="R81" i="12"/>
  <c r="R82" i="12"/>
  <c r="R83" i="12"/>
  <c r="R84" i="12"/>
  <c r="R85" i="12"/>
  <c r="R86" i="12"/>
  <c r="R87" i="12"/>
  <c r="R88" i="12"/>
  <c r="R89" i="12"/>
  <c r="R90" i="12"/>
  <c r="R91" i="12"/>
  <c r="R92" i="12"/>
  <c r="R93" i="12"/>
  <c r="R94" i="12"/>
  <c r="R95" i="12"/>
  <c r="R2" i="12"/>
</calcChain>
</file>

<file path=xl/sharedStrings.xml><?xml version="1.0" encoding="utf-8"?>
<sst xmlns="http://schemas.openxmlformats.org/spreadsheetml/2006/main" count="9711" uniqueCount="2528">
  <si>
    <t>Printer</t>
  </si>
  <si>
    <t>Model</t>
  </si>
  <si>
    <t>Serienummer</t>
  </si>
  <si>
    <t>Locatie</t>
  </si>
  <si>
    <t>2023-06</t>
  </si>
  <si>
    <t>2023-07</t>
  </si>
  <si>
    <t>2023-08</t>
  </si>
  <si>
    <t>2023-09</t>
  </si>
  <si>
    <t>2023-10</t>
  </si>
  <si>
    <t>2023-11</t>
  </si>
  <si>
    <t>2023-12</t>
  </si>
  <si>
    <t>2024-01</t>
  </si>
  <si>
    <t>2024-02</t>
  </si>
  <si>
    <t>2024-03</t>
  </si>
  <si>
    <t>2024-04</t>
  </si>
  <si>
    <t>2024-05</t>
  </si>
  <si>
    <t>Totaal</t>
  </si>
  <si>
    <t>MFP00089</t>
  </si>
  <si>
    <t>Xerox AltaLink C8055</t>
  </si>
  <si>
    <t>CRVB/UTRECHT/D.1.05</t>
  </si>
  <si>
    <t>MFP00103</t>
  </si>
  <si>
    <t>CRvB/UTRECHT/C.4.27</t>
  </si>
  <si>
    <t>MFP00104</t>
  </si>
  <si>
    <t>CRvB/UTRECHT/D.4.30</t>
  </si>
  <si>
    <t>MFP00105</t>
  </si>
  <si>
    <t>CRVB/UTRECHT/D.4.05</t>
  </si>
  <si>
    <t>MFP00106</t>
  </si>
  <si>
    <t>CRvB/UTRECHT/D.3.05</t>
  </si>
  <si>
    <t>MFP00108</t>
  </si>
  <si>
    <t>MFP00110</t>
  </si>
  <si>
    <t>CRvB/UTRECHT/C.5.30</t>
  </si>
  <si>
    <t>MFP00111</t>
  </si>
  <si>
    <t>CRvB/UTRECHT/D.2.05</t>
  </si>
  <si>
    <t>MFP00114</t>
  </si>
  <si>
    <t>Xerox AltaLink C8035</t>
  </si>
  <si>
    <t>CRvB/UTRECHT/G.1.bode</t>
  </si>
  <si>
    <t>MFP00115</t>
  </si>
  <si>
    <t>CRVB/UTRECHT/G.1.BIB</t>
  </si>
  <si>
    <t>MFP00117</t>
  </si>
  <si>
    <t>Xerox AltaLink C8070</t>
  </si>
  <si>
    <t>CRVB/UTRECHT/C.4.05</t>
  </si>
  <si>
    <t>MFP00710</t>
  </si>
  <si>
    <t>CRVB/UTRECHT/CRVB/E.1.26</t>
  </si>
  <si>
    <t>MFP00386</t>
  </si>
  <si>
    <t>CBB/DENHAAG/P3/213</t>
  </si>
  <si>
    <t>MFP00387</t>
  </si>
  <si>
    <t>MFP00388</t>
  </si>
  <si>
    <t>CBB/DENHAAG/P3/etage 1</t>
  </si>
  <si>
    <t>MFP00389</t>
  </si>
  <si>
    <t>MFP00390</t>
  </si>
  <si>
    <t>CBB/DENHAAG/Etage 1</t>
  </si>
  <si>
    <t>MFP00682</t>
  </si>
  <si>
    <t>MFP00691</t>
  </si>
  <si>
    <t>HOFDBS/DENBOSCH/B3/62</t>
  </si>
  <si>
    <t>MFP00692</t>
  </si>
  <si>
    <t>HOFDBS/DENBOSCH/D3/29</t>
  </si>
  <si>
    <t>MFP00693</t>
  </si>
  <si>
    <t>HOFDBS/DENBOSCH/B.233</t>
  </si>
  <si>
    <t>MFP00694</t>
  </si>
  <si>
    <t>HOFDBS/DENBOSCH/B6/64</t>
  </si>
  <si>
    <t>MFP00695</t>
  </si>
  <si>
    <t>HOFDBS/DENBOSCH/B2/62</t>
  </si>
  <si>
    <t>MFP00698</t>
  </si>
  <si>
    <t>HOFDBS/DENBOSCH/D.201</t>
  </si>
  <si>
    <t>MFP00699</t>
  </si>
  <si>
    <t>MFP00700</t>
  </si>
  <si>
    <t>MFP00702</t>
  </si>
  <si>
    <t>HOFDBS/DENBOSCH/B1/61</t>
  </si>
  <si>
    <t>MFP00703</t>
  </si>
  <si>
    <t>HOFDBS/DENBOSCH/B2/14</t>
  </si>
  <si>
    <t>MFP00704</t>
  </si>
  <si>
    <t>MFP00705</t>
  </si>
  <si>
    <t>HOFDBS/DENBOSCH/B3/12</t>
  </si>
  <si>
    <t>MFP00707</t>
  </si>
  <si>
    <t>HOFDBS/DENBOSCH/B2/12</t>
  </si>
  <si>
    <t>MFP00709</t>
  </si>
  <si>
    <t>ZPR00258</t>
  </si>
  <si>
    <t>Xerox VersaLink B400</t>
  </si>
  <si>
    <t>HOFDBS/DENBOSCH/RK.N</t>
  </si>
  <si>
    <t>MFP00001</t>
  </si>
  <si>
    <t>HOFAMS/AMSTERDAM/IJDOK/G5/7/SERVICEUNIT2</t>
  </si>
  <si>
    <t>MFP00120</t>
  </si>
  <si>
    <t>Xerox VersaLink C605</t>
  </si>
  <si>
    <t>HOFAMS/AMSTERDAM/IJDOK/G5/0.5</t>
  </si>
  <si>
    <t>MFP00126</t>
  </si>
  <si>
    <t>HOFAMS/AMSTERDAM/IJDOK/G10</t>
  </si>
  <si>
    <t>MFP00127</t>
  </si>
  <si>
    <t>HOFAMS/AMSTERDAM/IJDOK/G5/3.Publiek</t>
  </si>
  <si>
    <t>MFP00128</t>
  </si>
  <si>
    <t>HOFAMS/AMSTERDAM/IJDOK/G5/10/Serviceunit 2</t>
  </si>
  <si>
    <t>MFP00129</t>
  </si>
  <si>
    <t>HOFAMS/AMSTERDAM/IJDOK/G5/10/unit1</t>
  </si>
  <si>
    <t>MFP00130</t>
  </si>
  <si>
    <t>HOFAMS/AMSTERDAM/IJDOK/G5/9/Serviceunit 2</t>
  </si>
  <si>
    <t>MFP00131</t>
  </si>
  <si>
    <t>HOFAMS/AMSTERDAM/IJDOK/G5.7./Serviceunit 2</t>
  </si>
  <si>
    <t>MFP00132</t>
  </si>
  <si>
    <t>HOFAMS/AMSTERDAM/IJDOK/G5/11/SERVICEUNIT2</t>
  </si>
  <si>
    <t>MFP00133</t>
  </si>
  <si>
    <t>HOFAMS/AMSTERDAM/IJDOK/G5/9/SERVICEUNIT 1</t>
  </si>
  <si>
    <t>MFP00134</t>
  </si>
  <si>
    <t>HOFAMS/AMSTERDAM/IJDOK/G8/Unit1</t>
  </si>
  <si>
    <t>MFP00135</t>
  </si>
  <si>
    <t>HOFAMS/AMSTERDAM/IJDOK/G5/Service unit 2</t>
  </si>
  <si>
    <t>MFP00136</t>
  </si>
  <si>
    <t>HOFAMS/AMSTERDAM/IJDOK/G6/00</t>
  </si>
  <si>
    <t>MFP00137</t>
  </si>
  <si>
    <t>HOFAMS/AMSTERDAM/IJDOK/G5/9/SERVICEUNIT2</t>
  </si>
  <si>
    <t>MFP00138</t>
  </si>
  <si>
    <t>HOFAMS/AMSTERDAM/IJDOK/G6/-0,5.11</t>
  </si>
  <si>
    <t>MFP00139</t>
  </si>
  <si>
    <t>HOFAMS/AMSTERDAM/IJDOK/G6/01</t>
  </si>
  <si>
    <t>MFP00140</t>
  </si>
  <si>
    <t>HOFAMS/AMSTERDAM/IJDOK/G5/8/SERVICEUNIT2</t>
  </si>
  <si>
    <t>MFP00141</t>
  </si>
  <si>
    <t>HOFAMS/AMSTERDAM/IJDOK/G5/7/Serviceunit 2</t>
  </si>
  <si>
    <t>MFP00142</t>
  </si>
  <si>
    <t>HOFAMS/AMSTERDAM/IJDOK/G9/unit2</t>
  </si>
  <si>
    <t>MFP00143</t>
  </si>
  <si>
    <t>HOFAMS/AMSTERDAM/IJDOK/G7/unit2</t>
  </si>
  <si>
    <t>MFP00144</t>
  </si>
  <si>
    <t>HOFAMS/AMSTERDAM/IJDOK/G5/7/SERVICEUNIT1</t>
  </si>
  <si>
    <t>MFP00145</t>
  </si>
  <si>
    <t>HOFAMS/AMSTERDAM/IJDOK/G5/0.23</t>
  </si>
  <si>
    <t>MFP00680</t>
  </si>
  <si>
    <t>HOFAMS/Servunit2</t>
  </si>
  <si>
    <t>ZPR00024</t>
  </si>
  <si>
    <t>HOFAMS/AMSTERDAM/IJDOK/G5/Raadkamer 2</t>
  </si>
  <si>
    <t>ZPR00025</t>
  </si>
  <si>
    <t>HOFAMS/AMSTERDAM/IJDOK/G5/Zittingszaal 11</t>
  </si>
  <si>
    <t>ZPR00026</t>
  </si>
  <si>
    <t>HOFAMS/AMSTERDAM/IJDOK/G5/Zittingszaal 6</t>
  </si>
  <si>
    <t>ZPR00027</t>
  </si>
  <si>
    <t>HOFAMS/AMSTERDAM/IJDOK/G5/Zittingszaal 5</t>
  </si>
  <si>
    <t>ZPR00028</t>
  </si>
  <si>
    <t>HOFAMS/AMSTERDAM/IJDOK/G5/Zittingszaal 7</t>
  </si>
  <si>
    <t>ZPR00029</t>
  </si>
  <si>
    <t>HOFAMS/AMSTERDAM/IJDOK/G5/CMK</t>
  </si>
  <si>
    <t>ZPR00030</t>
  </si>
  <si>
    <t>HOFAMS/AMSTERDAM/IJDOK/G5/Zittingszaal 16</t>
  </si>
  <si>
    <t>ZPR00031</t>
  </si>
  <si>
    <t>HOFAMS/AMSTERDAM/IJDOK/G5/Zittingszaal 17</t>
  </si>
  <si>
    <t>ZPR00032</t>
  </si>
  <si>
    <t>HOFAMS/AMSTERDAM/IJDOK/G5/Zittingszaal 10</t>
  </si>
  <si>
    <t>MFP00437</t>
  </si>
  <si>
    <t>HOFALW/ARNHEM/H.2.72</t>
  </si>
  <si>
    <t>MFP00446</t>
  </si>
  <si>
    <t>HOFALW/ARNHEM/B.2.38</t>
  </si>
  <si>
    <t>MFP00447</t>
  </si>
  <si>
    <t>HOFALW/ARNHEM/D.2.35</t>
  </si>
  <si>
    <t>MFP00448</t>
  </si>
  <si>
    <t>HOFALW/ARNHEM/A.3.14</t>
  </si>
  <si>
    <t>MFP00449</t>
  </si>
  <si>
    <t>HOFALW/ARNHEM/D.2.62</t>
  </si>
  <si>
    <t>MFP00451</t>
  </si>
  <si>
    <t>MFP00452</t>
  </si>
  <si>
    <t>HOFALW/ARNHEM/B.2.65</t>
  </si>
  <si>
    <t>MFP00453</t>
  </si>
  <si>
    <t>MFP00455</t>
  </si>
  <si>
    <t>HOFALW/ARNHEM/B.3.07</t>
  </si>
  <si>
    <t>MFP00456</t>
  </si>
  <si>
    <t>HOFALW/ARNHEM/B.2.16</t>
  </si>
  <si>
    <t>MFP00457</t>
  </si>
  <si>
    <t>HOFALW/ARNHEM/A.2.36</t>
  </si>
  <si>
    <t>MFP00473</t>
  </si>
  <si>
    <t>HOFALW/ARNHEM/H.2.Liften</t>
  </si>
  <si>
    <t>MFP00474</t>
  </si>
  <si>
    <t>HOFALW/ARNHEM/Bibliotheek</t>
  </si>
  <si>
    <t>MFP00487</t>
  </si>
  <si>
    <t>MFP00753</t>
  </si>
  <si>
    <t>HOFALW/LEEUWARDEN/A522</t>
  </si>
  <si>
    <t>MFP00755</t>
  </si>
  <si>
    <t>HOFALW/LEEUWARDEN/B350</t>
  </si>
  <si>
    <t>MFP00756</t>
  </si>
  <si>
    <t>HOFALW/LEEUWARDEN/B430</t>
  </si>
  <si>
    <t>MFP00757</t>
  </si>
  <si>
    <t>HOFALW/LEEUWARDEN/B411</t>
  </si>
  <si>
    <t>MFP00758</t>
  </si>
  <si>
    <t>HOFALW/LEEUWARDEN//B443</t>
  </si>
  <si>
    <t>MFP00759</t>
  </si>
  <si>
    <t>HOFALW/LEEUWARDEN/D055/PANTRY</t>
  </si>
  <si>
    <t>MFP00760</t>
  </si>
  <si>
    <t>HOFALW/LEEUWARDEN/B350L</t>
  </si>
  <si>
    <t>MFP00761</t>
  </si>
  <si>
    <t>HOFALW/LEEUWARDEN/A548</t>
  </si>
  <si>
    <t>MFP00762</t>
  </si>
  <si>
    <t>HOFALW/LEEUWARDEN/A450</t>
  </si>
  <si>
    <t>MFP00763</t>
  </si>
  <si>
    <t>HOFALW/LEEUWARDEN/B127</t>
  </si>
  <si>
    <t>MFP00764</t>
  </si>
  <si>
    <t>HOFALW/LEEUWARDEN/B.1.44</t>
  </si>
  <si>
    <t>MFP00766</t>
  </si>
  <si>
    <t>ZPR00074</t>
  </si>
  <si>
    <t>HOFALW/LEEUWARDEN/Zittingszaal F</t>
  </si>
  <si>
    <t>ZPR00075</t>
  </si>
  <si>
    <t>HOFALW/LEEUWARDEN/ZITTINGSZAAL E</t>
  </si>
  <si>
    <t>ZPR00076</t>
  </si>
  <si>
    <t>HOFALW/LEEUWARDEN/Zittingszaal B</t>
  </si>
  <si>
    <t>ZPR00077</t>
  </si>
  <si>
    <t>HOFALW/LEEUWARDEN/Zittingszaal A</t>
  </si>
  <si>
    <t>ZPR00079</t>
  </si>
  <si>
    <t>HOFALW/LEEUWARDEN/Zittingszaal D</t>
  </si>
  <si>
    <t>ZPR00080</t>
  </si>
  <si>
    <t>HOFALW/LEEUWARDEN/Zittingszaal G</t>
  </si>
  <si>
    <t>MFP00364</t>
  </si>
  <si>
    <t>HOFDHG/DENHAAG/P1/13K34</t>
  </si>
  <si>
    <t>MFP00369</t>
  </si>
  <si>
    <t>HOFDHG/DENHAAG/P1/ETAGE2</t>
  </si>
  <si>
    <t>MFP00370</t>
  </si>
  <si>
    <t>HOFDHG/DENHAAG/P2/ETAGE 2</t>
  </si>
  <si>
    <t>MFP00372</t>
  </si>
  <si>
    <t>HOFDHG/DENHAAG/P2/316</t>
  </si>
  <si>
    <t>MFP00373</t>
  </si>
  <si>
    <t>HOFDHG/DENHAAG/P2/2K36</t>
  </si>
  <si>
    <t>MFP00374</t>
  </si>
  <si>
    <t>HOFDHG/DENHAAG/P2/1.05a</t>
  </si>
  <si>
    <t>MFP00375</t>
  </si>
  <si>
    <t>HOFDHG/DENHAAG/P1/1234</t>
  </si>
  <si>
    <t>MFP00376</t>
  </si>
  <si>
    <t>HOFDHG/DENHAAG/P1/12K247</t>
  </si>
  <si>
    <t>MFP00378</t>
  </si>
  <si>
    <t>HOFDHG/DENHAAG/P2/1K40</t>
  </si>
  <si>
    <t>MFP00379</t>
  </si>
  <si>
    <t>HOFDHG/DENHAAG/P2/3K61A</t>
  </si>
  <si>
    <t>MFP00380</t>
  </si>
  <si>
    <t>HOFDHG/DENHAAG/P1/12K12</t>
  </si>
  <si>
    <t>MFP00381</t>
  </si>
  <si>
    <t>HOFDHG/DENHAAG/P2/Etage1</t>
  </si>
  <si>
    <t>MFP00383</t>
  </si>
  <si>
    <t>HOFDHG/DENHAAG/P1/13K08</t>
  </si>
  <si>
    <t>MFP00384</t>
  </si>
  <si>
    <t>HOFDHG/DENHAAG/P1/13K27</t>
  </si>
  <si>
    <t>MFP00002</t>
  </si>
  <si>
    <t>IVO/Utrecht/Testruimte BG</t>
  </si>
  <si>
    <t>MFP00003</t>
  </si>
  <si>
    <t>IVO/VUGHT/U5</t>
  </si>
  <si>
    <t>MFP00005</t>
  </si>
  <si>
    <t>IVO/UTRECHT/0.35</t>
  </si>
  <si>
    <t>MFP00006</t>
  </si>
  <si>
    <t>IVO/UTRECHT/2.18</t>
  </si>
  <si>
    <t>MFP00007</t>
  </si>
  <si>
    <t>IVO/UTRECHT/1.96</t>
  </si>
  <si>
    <t>MFP00009</t>
  </si>
  <si>
    <t>IVO/UTRECHT/1.B</t>
  </si>
  <si>
    <t>MFP00011</t>
  </si>
  <si>
    <t>IVO/UTRECHT/3.B</t>
  </si>
  <si>
    <t>MFP00012</t>
  </si>
  <si>
    <t>IVO/UTRECHT/3.76</t>
  </si>
  <si>
    <t>MFP00013</t>
  </si>
  <si>
    <t>IVO/UTRECHT/4.12</t>
  </si>
  <si>
    <t>MFP00014</t>
  </si>
  <si>
    <t>IVO/UTRECHT/4.F</t>
  </si>
  <si>
    <t>MFP00282</t>
  </si>
  <si>
    <t>IVO/UTRECHT/0.09</t>
  </si>
  <si>
    <t>MFP00408</t>
  </si>
  <si>
    <t>IVO/UTRECHT/2.F</t>
  </si>
  <si>
    <t>MFP00004</t>
  </si>
  <si>
    <t>LDCR/UTRECHT/1.E</t>
  </si>
  <si>
    <t>MFP00008</t>
  </si>
  <si>
    <t>LDCR/UTRECHT/2.67</t>
  </si>
  <si>
    <t>MFP00552</t>
  </si>
  <si>
    <t>RVDR/DENHAAG/K219</t>
  </si>
  <si>
    <t>MFP00553</t>
  </si>
  <si>
    <t>RVDR/DENHAAG/K322</t>
  </si>
  <si>
    <t>ZPR00453</t>
  </si>
  <si>
    <t>RVDR/DENHAAG/CATERING</t>
  </si>
  <si>
    <t>MFP00146</t>
  </si>
  <si>
    <t>RBAMS/AMSTERDAM/BUNKER/KANTINE</t>
  </si>
  <si>
    <t>MFP00147</t>
  </si>
  <si>
    <t>RBAMS/AMSTERDAM/BUNKER/</t>
  </si>
  <si>
    <t>MFP00148</t>
  </si>
  <si>
    <t>RBAMS/AMSTERDAM/JOAN MUYSKENWEG/JM</t>
  </si>
  <si>
    <t>MFP00149</t>
  </si>
  <si>
    <t>MFP00150</t>
  </si>
  <si>
    <t>RBAMS/AMSTERDAM/JOAN MUYSKENWEG</t>
  </si>
  <si>
    <t>MFP00152</t>
  </si>
  <si>
    <t>RBAMS/AMSTERDAM/05.S13.A</t>
  </si>
  <si>
    <t>MFP00153</t>
  </si>
  <si>
    <t>RBAMS/AMSTERDAM/PARNASSUSWEG/Reproruimte.05.u</t>
  </si>
  <si>
    <t>MFP00154</t>
  </si>
  <si>
    <t>RBAMS/AMSTERDAM/K1.M14.A</t>
  </si>
  <si>
    <t>MFP00155</t>
  </si>
  <si>
    <t>RBAMS/AMSTERDAM/10.D7.A</t>
  </si>
  <si>
    <t>MFP00156</t>
  </si>
  <si>
    <t>RBAMS/AMSTERDAM/00.S24.A</t>
  </si>
  <si>
    <t>MFP00157</t>
  </si>
  <si>
    <t>MFP00158</t>
  </si>
  <si>
    <t>RBAMS/AMSTERDAM/01.Y12.A</t>
  </si>
  <si>
    <t>MFP00159</t>
  </si>
  <si>
    <t>RBAMS/AMSTERDAM/PARNASSUSWEG/08.G.111</t>
  </si>
  <si>
    <t>MFP00160</t>
  </si>
  <si>
    <t>RBAMS/AMSTERDAM/08.G.111 (08.F15.A)</t>
  </si>
  <si>
    <t>MFP00161</t>
  </si>
  <si>
    <t>RBAMS/AMSTERDAM/PARNASSUSWEG/08.G.122</t>
  </si>
  <si>
    <t>MFP00162</t>
  </si>
  <si>
    <t>RBAMS/AMSTERDAM/07.D7.A</t>
  </si>
  <si>
    <t>MFP00163</t>
  </si>
  <si>
    <t>RBAMS/AMSTERDAM/07.G.155 (07.E4.A)</t>
  </si>
  <si>
    <t>MFP00164</t>
  </si>
  <si>
    <t>RBAMS/AMSTERDAM/K1.V3.B</t>
  </si>
  <si>
    <t>MFP00165</t>
  </si>
  <si>
    <t>RBAMS/AMSTERDAM/06.V26.B</t>
  </si>
  <si>
    <t>MFP00166</t>
  </si>
  <si>
    <t>RBAMS/AMSTERDAM/00.L10.A</t>
  </si>
  <si>
    <t>MFP00167</t>
  </si>
  <si>
    <t>RBAMS/AMSTERDAM/K1.N19.A</t>
  </si>
  <si>
    <t>MFP00168</t>
  </si>
  <si>
    <t>RBAMS/AMSTERDAM/00.F10.B</t>
  </si>
  <si>
    <t>MFP00169</t>
  </si>
  <si>
    <t>RBAMS/AMSTERDAM/02.T18.C</t>
  </si>
  <si>
    <t>MFP00170</t>
  </si>
  <si>
    <t>RBAMS/AMSTERDAM/K1.K15.A</t>
  </si>
  <si>
    <t>MFP00171</t>
  </si>
  <si>
    <t>RBAMS/AMSTERDAM/07.S11.A</t>
  </si>
  <si>
    <t>MFP00172</t>
  </si>
  <si>
    <t>RBAMS/AMSTERDAM/02.M12.B</t>
  </si>
  <si>
    <t>MFP00173</t>
  </si>
  <si>
    <t>RBAMS/AMSTERDAM/06.C7.A</t>
  </si>
  <si>
    <t>MFP00175</t>
  </si>
  <si>
    <t>RBAMS/AMSTERDAM/09.G.139</t>
  </si>
  <si>
    <t>MFP00177</t>
  </si>
  <si>
    <t>MFP00178</t>
  </si>
  <si>
    <t>MFP00179</t>
  </si>
  <si>
    <t>RBAMS/AMSTERDAM/07.B.065 (07.T27.A)</t>
  </si>
  <si>
    <t>MFP00180</t>
  </si>
  <si>
    <t>MFP00181</t>
  </si>
  <si>
    <t>RBAMS/AMSTERDAM/00.Y18.A</t>
  </si>
  <si>
    <t>MFP00182</t>
  </si>
  <si>
    <t>RBAMS/AMSTERDAM/07.V25.A</t>
  </si>
  <si>
    <t>MFP00184</t>
  </si>
  <si>
    <t>MFP00185</t>
  </si>
  <si>
    <t>RBAMS/AMSTERDAM/PARNASSUSWEG/07.B.065</t>
  </si>
  <si>
    <t>MFP00186</t>
  </si>
  <si>
    <t>RBAMS/AMSTERDAM/07.B.065</t>
  </si>
  <si>
    <t>MFP00187</t>
  </si>
  <si>
    <t>RBAMS/AMSTERDAM/07.G.122 (07.D13.A)</t>
  </si>
  <si>
    <t>MFP00188</t>
  </si>
  <si>
    <t>RBAMS/AMSTERDAM/07.Q26.A</t>
  </si>
  <si>
    <t>MFP00189</t>
  </si>
  <si>
    <t>MFP00190</t>
  </si>
  <si>
    <t>RBAMS/AMSTERDAM/07.O.173 (07.M4.A)</t>
  </si>
  <si>
    <t>MFP00191</t>
  </si>
  <si>
    <t>RBAMS/AMSTERDAM/07.R10.A</t>
  </si>
  <si>
    <t>MFP00196</t>
  </si>
  <si>
    <t>RBAMS/AMSTERDAM/08.D7.A</t>
  </si>
  <si>
    <t>MFP00197</t>
  </si>
  <si>
    <t>RBAMS/AMSTERDAM/08.R10.A</t>
  </si>
  <si>
    <t>MFP00200</t>
  </si>
  <si>
    <t>RBAMS/AMSTERDAM/09.Q26.A</t>
  </si>
  <si>
    <t>MFP00201</t>
  </si>
  <si>
    <t>RBAMS/AMSTERDAM/08.S11.A</t>
  </si>
  <si>
    <t>MFP00202</t>
  </si>
  <si>
    <t>RBAMS/AMSTERDAM/08.B.065 (08.T27.A)</t>
  </si>
  <si>
    <t>MFP00203</t>
  </si>
  <si>
    <t>MFP00204</t>
  </si>
  <si>
    <t>RBAMS/AMSTERDAM/09.S11.A</t>
  </si>
  <si>
    <t>MFP00207</t>
  </si>
  <si>
    <t>RBAMS/AMSTERDAM/01.W24.B</t>
  </si>
  <si>
    <t>MFP00208</t>
  </si>
  <si>
    <t>RBAMS/AMSTERDAM/10.G.121 (10.D15.A)</t>
  </si>
  <si>
    <t>MFP00210</t>
  </si>
  <si>
    <t>MFP00212</t>
  </si>
  <si>
    <t>RBAMS/AMSTERDAM/10.D13.A</t>
  </si>
  <si>
    <t>MFP00217</t>
  </si>
  <si>
    <t>RBAMS/AMSTERDAM/09.R.033 (09.Y19.A)</t>
  </si>
  <si>
    <t>MFP00218</t>
  </si>
  <si>
    <t>MFP00220</t>
  </si>
  <si>
    <t>RBAMS/AMSTERDAM/06.T14.A</t>
  </si>
  <si>
    <t>MFP00222</t>
  </si>
  <si>
    <t>RBAMS/AMSTERDAM/09.B.097 (09.N17.A)</t>
  </si>
  <si>
    <t>MFP00223</t>
  </si>
  <si>
    <t>MFP00225</t>
  </si>
  <si>
    <t>RBAMS/AMSTERDAM/09.V25.A</t>
  </si>
  <si>
    <t>MFP00226</t>
  </si>
  <si>
    <t>RBAMS/AMSTERDAM/Zittingszaal D1</t>
  </si>
  <si>
    <t>MFP00227</t>
  </si>
  <si>
    <t>RBAMS/AMSTERDAM/EnquÃªtekamer J1</t>
  </si>
  <si>
    <t>MFP00228</t>
  </si>
  <si>
    <t>RBAMS/AMSTERDAM/09.D13.A</t>
  </si>
  <si>
    <t>MFP00230</t>
  </si>
  <si>
    <t>RBAMS/AMSTERDAM/Zittingszaal H1</t>
  </si>
  <si>
    <t>MFP00231</t>
  </si>
  <si>
    <t>RBAMS/AMSTERDAM/08.R.030</t>
  </si>
  <si>
    <t>MFP00232</t>
  </si>
  <si>
    <t>RBAMS/AMSTERDAM/08.V25.A</t>
  </si>
  <si>
    <t>MFP00233</t>
  </si>
  <si>
    <t>RBAMS/AMSTERDAM/08.Q26.A</t>
  </si>
  <si>
    <t>MFP00234</t>
  </si>
  <si>
    <t>RBAMS/AMSTERDAM/09.R10.A</t>
  </si>
  <si>
    <t>MFP00235</t>
  </si>
  <si>
    <t>RBAMS/AMSTERDAM/09.D7.A</t>
  </si>
  <si>
    <t>MFP00236</t>
  </si>
  <si>
    <t>ZPR00001</t>
  </si>
  <si>
    <t>RBAMS/AMSTERDAM/PARNASSUSWEG/Verhoorkamer 7</t>
  </si>
  <si>
    <t>ZPR00002</t>
  </si>
  <si>
    <t>RBAMS/AMSTERDAM/PARNASSUSWEG/Verhoorkamer 5</t>
  </si>
  <si>
    <t>ZPR00003</t>
  </si>
  <si>
    <t>RBAMS/AMSTERDAM/PARNASSUSWEG/F4</t>
  </si>
  <si>
    <t>ZPR00004</t>
  </si>
  <si>
    <t>RBAMS/AMSTERDAM/PARNASSUSWEG/G4</t>
  </si>
  <si>
    <t>ZPR00005</t>
  </si>
  <si>
    <t>RBAMS/AMSTERDAM/PARNASSUSWEG/G3</t>
  </si>
  <si>
    <t>ZPR00006</t>
  </si>
  <si>
    <t>RBAMS/AMSTERDAM/PARNASSUSWEG/F3</t>
  </si>
  <si>
    <t>ZPR00007</t>
  </si>
  <si>
    <t>RBAMS/AMSTERDAM/PARNASSUSWEG/G2</t>
  </si>
  <si>
    <t>ZPR00008</t>
  </si>
  <si>
    <t>RBAMS/AMSTERDAM/PARNASSUSWEG/H7</t>
  </si>
  <si>
    <t>ZPR00009</t>
  </si>
  <si>
    <t>RBAMS/AMSTERDAM/PARNASSUSWEG/J3</t>
  </si>
  <si>
    <t>ZPR00010</t>
  </si>
  <si>
    <t>RBAMS/AMSTERDAM/PARNASSUSWEG/E7</t>
  </si>
  <si>
    <t>ZPR00011</t>
  </si>
  <si>
    <t>RBAMS/AMSTERDAM/PARNASSUSWEG/Verhoorkamer 9</t>
  </si>
  <si>
    <t>ZPR00012</t>
  </si>
  <si>
    <t>RBAMS/AMSTERDAM/PARNASSUSWEG/Verhoorkamer 8</t>
  </si>
  <si>
    <t>ZPR00013</t>
  </si>
  <si>
    <t>RBAMS/AMSTERDAM/PARNASSUSWEG/Verhoorkamer 12</t>
  </si>
  <si>
    <t>ZPR00014</t>
  </si>
  <si>
    <t>RBAMS/AMSTERDAM/PARNASSUSWEG/Verhoorkamer 10</t>
  </si>
  <si>
    <t>ZPR00015</t>
  </si>
  <si>
    <t>RBAMS/AMSTERDAM/PARNASSUSWEG/J4</t>
  </si>
  <si>
    <t>ZPR00016</t>
  </si>
  <si>
    <t>RBAMS/AMSTERDAM/PARNASSUSWEG/Verhoorkamer 1</t>
  </si>
  <si>
    <t>ZPR00017</t>
  </si>
  <si>
    <t>RBAMS/AMSTERDAM/PARNASSUSWEG/Verhoorkamer 11</t>
  </si>
  <si>
    <t>ZPR00018</t>
  </si>
  <si>
    <t>RBAMS/AMSTERDAM/PARNASSUSWEG/Verhoorkamer 3</t>
  </si>
  <si>
    <t>ZPR00019</t>
  </si>
  <si>
    <t>RBAMS/AMSTERDAM/PARNASSUSWEG/Verhoorkamer 6</t>
  </si>
  <si>
    <t>ZPR00020</t>
  </si>
  <si>
    <t>RBAMS/AMSTERDAM/PARNASSUSWEG/H6</t>
  </si>
  <si>
    <t>ZPR00021</t>
  </si>
  <si>
    <t>RBAMS/AMSTERDAM/PARNASSUSWEG/E6</t>
  </si>
  <si>
    <t>ZPR00022</t>
  </si>
  <si>
    <t>RBAMS/AMSTERDAM/PARNASSUSWEG/Verhoorkamer 2</t>
  </si>
  <si>
    <t>ZPR00023</t>
  </si>
  <si>
    <t>RBAMS/AMSTERDAM/PARNASSUSWEG/Verhoorkamer 4</t>
  </si>
  <si>
    <t>ZPR00456</t>
  </si>
  <si>
    <t>RBAMS/AMSTERDAM/PARNASSUSWEG/Jeugdzittingszaal D4</t>
  </si>
  <si>
    <t>ZPR00467</t>
  </si>
  <si>
    <t>RBAMS/AMSTERDAM/PARNASSUSWEG/Zittingszaal D5</t>
  </si>
  <si>
    <t>IX802485</t>
  </si>
  <si>
    <t>RBDHG/DENHAAG/P1/ETAGE12</t>
  </si>
  <si>
    <t>IX802487</t>
  </si>
  <si>
    <t>RBDHG/DENHAAG/P1/E12</t>
  </si>
  <si>
    <t>MFP00151</t>
  </si>
  <si>
    <t>RBDHG/DENHAAG/P2.14.10</t>
  </si>
  <si>
    <t>MFP00174</t>
  </si>
  <si>
    <t>MFP00176</t>
  </si>
  <si>
    <t>MFP00209</t>
  </si>
  <si>
    <t>RBDHG/Zoetermeer</t>
  </si>
  <si>
    <t>MFP00237</t>
  </si>
  <si>
    <t>RBDHG/Gouda/2/Printhok</t>
  </si>
  <si>
    <t>MFP00238</t>
  </si>
  <si>
    <t>RBDHG/LEIDEN/1/Hal</t>
  </si>
  <si>
    <t>MFP00239</t>
  </si>
  <si>
    <t>RBDHG/GOUDA/BG/Printerhok</t>
  </si>
  <si>
    <t>MFP00240</t>
  </si>
  <si>
    <t>RBDHG/Gouda/BG/Printerhok</t>
  </si>
  <si>
    <t>MFP00241</t>
  </si>
  <si>
    <t>RBDHG/LEIDEN/BG/Griffie</t>
  </si>
  <si>
    <t>MFP00242</t>
  </si>
  <si>
    <t>RBDHG/LEIDEN/BG</t>
  </si>
  <si>
    <t>MFP00274</t>
  </si>
  <si>
    <t>RBDHG/NVVR</t>
  </si>
  <si>
    <t>MFP00288</t>
  </si>
  <si>
    <t>RBDHG/DENHAAG/P1/-1K26</t>
  </si>
  <si>
    <t>MFP00289</t>
  </si>
  <si>
    <t>RBDHG/DENHAAG/P1/02K18</t>
  </si>
  <si>
    <t>MFP00290</t>
  </si>
  <si>
    <t>RBDHG/DENHAAG/P1/-1K64</t>
  </si>
  <si>
    <t>MFP00291</t>
  </si>
  <si>
    <t>MFP00292</t>
  </si>
  <si>
    <t>RBDHG/DENHAAG/P1/BALIE L</t>
  </si>
  <si>
    <t>MFP00293</t>
  </si>
  <si>
    <t>RBDHG/DENHAAG/P1/01K80</t>
  </si>
  <si>
    <t>MFP00294</t>
  </si>
  <si>
    <t>RBDHG/DENHAAG/P1/01K80/Archief</t>
  </si>
  <si>
    <t>MFP00295</t>
  </si>
  <si>
    <t>RBDHG/DENHAAG/P1/1/Mediation(B7)</t>
  </si>
  <si>
    <t>MFP00296</t>
  </si>
  <si>
    <t>RBDHG/DENHAAG/P1/02K66/Advocatenkamer</t>
  </si>
  <si>
    <t>MFP00297</t>
  </si>
  <si>
    <t>RBDHG/DENHAAG/P1/01K32/BOB</t>
  </si>
  <si>
    <t>MFP00298</t>
  </si>
  <si>
    <t>MFP00299</t>
  </si>
  <si>
    <t>RBDHG/DENHAAG/P1/03K31</t>
  </si>
  <si>
    <t>MFP00300</t>
  </si>
  <si>
    <t>RBDHG/DENHAAG/P2/18K11</t>
  </si>
  <si>
    <t>MFP00301</t>
  </si>
  <si>
    <t>RBDHG/DENHAAG/P1/0K19</t>
  </si>
  <si>
    <t>MFP00302</t>
  </si>
  <si>
    <t>RBDHG/DENHAAG/P1/00K60</t>
  </si>
  <si>
    <t>MFP00303</t>
  </si>
  <si>
    <t>RBDHG/DENHAAG/P2/16K10</t>
  </si>
  <si>
    <t>MFP00304</t>
  </si>
  <si>
    <t>RBDHG/DENHAAG/P2.16.31</t>
  </si>
  <si>
    <t>MFP00305</t>
  </si>
  <si>
    <t>RBDHG/DENHAAG/P1/BALIE-F</t>
  </si>
  <si>
    <t>MFP00306</t>
  </si>
  <si>
    <t>RBDHG/DENHAAG/P1/03K05</t>
  </si>
  <si>
    <t>MFP00307</t>
  </si>
  <si>
    <t>RBDHG/DENHAAG/P1/Etage3k90</t>
  </si>
  <si>
    <t>MFP00308</t>
  </si>
  <si>
    <t>RBDHG/DENHAAG/P1/CENTRALEBALIE</t>
  </si>
  <si>
    <t>MFP00309</t>
  </si>
  <si>
    <t>MFP00310</t>
  </si>
  <si>
    <t>RBDHG/DENHAAG/P2/11K11</t>
  </si>
  <si>
    <t>MFP00311</t>
  </si>
  <si>
    <t>RBDHG/DENHAAG/P2/ETAGE11</t>
  </si>
  <si>
    <t>MFP00312</t>
  </si>
  <si>
    <t>RBDHG/DENHAAG/P2/14K01</t>
  </si>
  <si>
    <t>MFP00313</t>
  </si>
  <si>
    <t>MFP00314</t>
  </si>
  <si>
    <t>RBDHG/DENHAAG/P2/14.10</t>
  </si>
  <si>
    <t>MFP00315</t>
  </si>
  <si>
    <t>RBDHG/DENHAAG/P2/14.k15</t>
  </si>
  <si>
    <t>MFP00316</t>
  </si>
  <si>
    <t>RBDHG/DENHAAG/P2/14K31</t>
  </si>
  <si>
    <t>MFP00317</t>
  </si>
  <si>
    <t>RBDHG/DENHAAG/P1/00K32</t>
  </si>
  <si>
    <t>MFP00318</t>
  </si>
  <si>
    <t>RBDHG/DENHAAG/P1/00K46</t>
  </si>
  <si>
    <t>MFP00319</t>
  </si>
  <si>
    <t>RBDHG/DENHAAG/P2/04K32</t>
  </si>
  <si>
    <t>MFP00320</t>
  </si>
  <si>
    <t>RBDHG/DENHAAG/P2/04K03</t>
  </si>
  <si>
    <t>MFP00321</t>
  </si>
  <si>
    <t>RBDHG/DENHAAG/P2/04K06</t>
  </si>
  <si>
    <t>MFP00322</t>
  </si>
  <si>
    <t>RBDHG/DENHAAG/P2/ETAGE4</t>
  </si>
  <si>
    <t>MFP00323</t>
  </si>
  <si>
    <t>RBDHG/DENHAAG/P2/Etage5</t>
  </si>
  <si>
    <t>MFP00324</t>
  </si>
  <si>
    <t>RBDHG/DENHAAG//P2/05K10</t>
  </si>
  <si>
    <t>MFP00325</t>
  </si>
  <si>
    <t>MFP00326</t>
  </si>
  <si>
    <t>MFP00327</t>
  </si>
  <si>
    <t>RBDHG/DENHAAG/P2.15.04</t>
  </si>
  <si>
    <t>MFP00328</t>
  </si>
  <si>
    <t>RBDHG/DENHAAG/P2/06K10</t>
  </si>
  <si>
    <t>MFP00329</t>
  </si>
  <si>
    <t>RBDHG/DENHAAG/P2/06K31</t>
  </si>
  <si>
    <t>MFP00330</t>
  </si>
  <si>
    <t>MFP00331</t>
  </si>
  <si>
    <t>RBDHG/DENHAAG/P2/07K10</t>
  </si>
  <si>
    <t>MFP00332</t>
  </si>
  <si>
    <t>RBDHG/DENHAAG/P2/07K31</t>
  </si>
  <si>
    <t>MFP00333</t>
  </si>
  <si>
    <t>RBDHG/DENHAAG/P2/08K31</t>
  </si>
  <si>
    <t>MFP00334</t>
  </si>
  <si>
    <t>RBDHG/DENHAAG/P2/08K60</t>
  </si>
  <si>
    <t>MFP00335</t>
  </si>
  <si>
    <t>RBDHG/DENHAAG/P2/8k10</t>
  </si>
  <si>
    <t>MFP00336</t>
  </si>
  <si>
    <t>MFP00337</t>
  </si>
  <si>
    <t>RBDHG/DENHAAG/P2/08K10</t>
  </si>
  <si>
    <t>MFP00338</t>
  </si>
  <si>
    <t>RBDHG/P2/10k10</t>
  </si>
  <si>
    <t>MFP00339</t>
  </si>
  <si>
    <t>RBDHG/DENHAAG/P2/8K31</t>
  </si>
  <si>
    <t>MFP00340</t>
  </si>
  <si>
    <t>RBDHG/DENHAAG/P1/12K11</t>
  </si>
  <si>
    <t>MFP00341</t>
  </si>
  <si>
    <t>RBDHG/DENHAAG/P2/9K10</t>
  </si>
  <si>
    <t>MFP00342</t>
  </si>
  <si>
    <t>RBDHG/DENHAAG/P2/09K31</t>
  </si>
  <si>
    <t>MFP00343</t>
  </si>
  <si>
    <t>RBDHG/DENHAAG/P2/10K31</t>
  </si>
  <si>
    <t>MFP00344</t>
  </si>
  <si>
    <t>RBDHG/DENHAAG/P2/10K07</t>
  </si>
  <si>
    <t>MFP00345</t>
  </si>
  <si>
    <t>RBDHG/DENHAAG/P2/12/K10</t>
  </si>
  <si>
    <t>MFP00346</t>
  </si>
  <si>
    <t>RBDHG/DENHAAG/P2/12.10</t>
  </si>
  <si>
    <t>MFP00347</t>
  </si>
  <si>
    <t>RBDHG/DENHAAG/P2/12.23</t>
  </si>
  <si>
    <t>MFP00348</t>
  </si>
  <si>
    <t>RBDHG/DENHAAG/P2.12.23</t>
  </si>
  <si>
    <t>MFP00349</t>
  </si>
  <si>
    <t>RBDHG/DENHAAG/P2/12K30</t>
  </si>
  <si>
    <t>MFP00350</t>
  </si>
  <si>
    <t>MFP00351</t>
  </si>
  <si>
    <t>RBDHG/DENHAAG/P2/12K10</t>
  </si>
  <si>
    <t>MFP00352</t>
  </si>
  <si>
    <t>MFP00353</t>
  </si>
  <si>
    <t>RBDHG/DENHAAG/P2/13K01</t>
  </si>
  <si>
    <t>MFP00354</t>
  </si>
  <si>
    <t>RBDHG/DENHAAG/P2.13.01</t>
  </si>
  <si>
    <t>MFP00355</t>
  </si>
  <si>
    <t>RBDHG/DENHAAG/P2/13K06</t>
  </si>
  <si>
    <t>MFP00356</t>
  </si>
  <si>
    <t>RBDHG/DENHAAG/P2/13K11</t>
  </si>
  <si>
    <t>MFP00357</t>
  </si>
  <si>
    <t>RBDHG/DENHAAG/P2/13K30</t>
  </si>
  <si>
    <t>MFP00358</t>
  </si>
  <si>
    <t>RBDHG/DENHAAG/P2/15K04</t>
  </si>
  <si>
    <t>MFP00359</t>
  </si>
  <si>
    <t>RBDHG/DENHAAG/P2/15K10</t>
  </si>
  <si>
    <t>MFP00360</t>
  </si>
  <si>
    <t>RBDHG/DENHAAG/P2/15K32</t>
  </si>
  <si>
    <t>MFP00361</t>
  </si>
  <si>
    <t>MFP00362</t>
  </si>
  <si>
    <t>RBDHG/DENHAAG/P2/17K11</t>
  </si>
  <si>
    <t>MFP00363</t>
  </si>
  <si>
    <t>RBDHG/DENHAAG/P2/17K32</t>
  </si>
  <si>
    <t>MFP00377</t>
  </si>
  <si>
    <t>RBDHG/DENHAAG/P1/13k01</t>
  </si>
  <si>
    <t>MFP00382</t>
  </si>
  <si>
    <t>RBDHG/DENHAAG/P2/253</t>
  </si>
  <si>
    <t>MFP00466</t>
  </si>
  <si>
    <t>Xerox AltaLink C8135</t>
  </si>
  <si>
    <t>RBDHG/DENHAAG/P1/BALIE-D</t>
  </si>
  <si>
    <t>MFP00470</t>
  </si>
  <si>
    <t>RBDHG/DENHAAG/P1/BALIE-K/L</t>
  </si>
  <si>
    <t>MFP00663</t>
  </si>
  <si>
    <t>RBDHG/DENHAAG/P1/BALIE-G</t>
  </si>
  <si>
    <t>MFP00666</t>
  </si>
  <si>
    <t>RBDHG/DENHAAG/P1/BALIE-B</t>
  </si>
  <si>
    <t>MFP00667</t>
  </si>
  <si>
    <t>RBDHG/Leiden</t>
  </si>
  <si>
    <t>MFP00671</t>
  </si>
  <si>
    <t>RBDHG/DENHAAG/P1/BALIE-C</t>
  </si>
  <si>
    <t>MFP00674</t>
  </si>
  <si>
    <t>RBDHG/DENHAAG/P1/BALIE-H</t>
  </si>
  <si>
    <t>VERSALINK B400</t>
  </si>
  <si>
    <t>RBDHG/DENHAAG/P1/RC035</t>
  </si>
  <si>
    <t>ZPR00222</t>
  </si>
  <si>
    <t>RBDHG/KANTON GOUDA</t>
  </si>
  <si>
    <t>ZPR00223</t>
  </si>
  <si>
    <t>RBDHG/ Kanton Gouda Grote zittingzaal</t>
  </si>
  <si>
    <t>ZPR00248</t>
  </si>
  <si>
    <t>RBDHG/DENHAAG/P1/033</t>
  </si>
  <si>
    <t>ZPR00261</t>
  </si>
  <si>
    <t>RBDHG/DENHAAG/P1/BALIE A</t>
  </si>
  <si>
    <t>ZPR00262</t>
  </si>
  <si>
    <t>RBDHG/DENHAAG/P1/RC/043</t>
  </si>
  <si>
    <t>ZPR00275</t>
  </si>
  <si>
    <t>RBDHG/DENHAAG/P1/CENTRALEBALIE-KAS</t>
  </si>
  <si>
    <t>ZPR00276</t>
  </si>
  <si>
    <t>RBDHG/DENHAAG/P1/A1/A2</t>
  </si>
  <si>
    <t>ZPR00277</t>
  </si>
  <si>
    <t>ZPR00278</t>
  </si>
  <si>
    <t>RBDHG/DENHAAG/P1/A6</t>
  </si>
  <si>
    <t>ZPR00279</t>
  </si>
  <si>
    <t>RBDHG/DENHAAG/P1/A7</t>
  </si>
  <si>
    <t>ZPR00280</t>
  </si>
  <si>
    <t>ZPR00281</t>
  </si>
  <si>
    <t>RBDHG/DENHAAG/P1/Beveiliging/P1</t>
  </si>
  <si>
    <t>ZPR00282</t>
  </si>
  <si>
    <t>RBDHG/DENHAAG/P1/C02</t>
  </si>
  <si>
    <t>ZPR00283</t>
  </si>
  <si>
    <t>RBDHG/DENHAAG/KANTON LEIDEN/ZITTINGZAAL 2</t>
  </si>
  <si>
    <t>ZPR00284</t>
  </si>
  <si>
    <t>RBDHG/DENHAAG/KANTON LEIDEN/ ZITTINGZAAL 1</t>
  </si>
  <si>
    <t>ZPR00285</t>
  </si>
  <si>
    <t>RBDHG/DENHAAG/P1/Balie E</t>
  </si>
  <si>
    <t>ZPR00286</t>
  </si>
  <si>
    <t>RBDHG/DENHAAG/P1/C03</t>
  </si>
  <si>
    <t>ZPR00287</t>
  </si>
  <si>
    <t>RBDHG/KANTON LEIDEN/ZITTINGZAAL 3</t>
  </si>
  <si>
    <t>ZPR00288</t>
  </si>
  <si>
    <t>RBDHG/DENHAAG/P1/Raadkamer/E3/E4</t>
  </si>
  <si>
    <t>ZPR00289</t>
  </si>
  <si>
    <t>RBDHG/DENHAAG/P1/K01</t>
  </si>
  <si>
    <t>ZPR00290</t>
  </si>
  <si>
    <t>RBDHG/DENHAAG/P1/K02</t>
  </si>
  <si>
    <t>ZPR00291</t>
  </si>
  <si>
    <t>RBDHG/DENHAAG/P1/Raadkamer/F3/F4</t>
  </si>
  <si>
    <t>ZPR00292</t>
  </si>
  <si>
    <t>RBDHG/DENHAAG/P1/Raadkamer/G1</t>
  </si>
  <si>
    <t>ZPR00293</t>
  </si>
  <si>
    <t>RBDHG/DENHAAG/P1/G02</t>
  </si>
  <si>
    <t>ZPR00294</t>
  </si>
  <si>
    <t>RBDHG/DENHAAG/P1/Raadkamer/G3</t>
  </si>
  <si>
    <t>ZPR00295</t>
  </si>
  <si>
    <t>RBDHG/DENHAAG/P1/Raadkamer H01</t>
  </si>
  <si>
    <t>ZPR00296</t>
  </si>
  <si>
    <t>RBDHG/DENHAAG/P1/Raadkamer H03/H04</t>
  </si>
  <si>
    <t>ZPR00297</t>
  </si>
  <si>
    <t>RBDHG/DENHAAG/P1/Raadkamer/H05</t>
  </si>
  <si>
    <t>ZPR00298</t>
  </si>
  <si>
    <t>RBDHG/DENHAAG/P1/H06</t>
  </si>
  <si>
    <t>ZPR00299</t>
  </si>
  <si>
    <t>RBDHG/DENHAAG/P1/Raadkamer K03</t>
  </si>
  <si>
    <t>ZPR00300</t>
  </si>
  <si>
    <t>RBDHG/DENHAAG/P1/Raadkamer L01</t>
  </si>
  <si>
    <t>ZPR00301</t>
  </si>
  <si>
    <t>RBDHG/DENHAAG/P1/L2</t>
  </si>
  <si>
    <t>ZPR00302</t>
  </si>
  <si>
    <t>RBDHG/DENHAAG/P1/Raadkamer L03</t>
  </si>
  <si>
    <t>ZPR00303</t>
  </si>
  <si>
    <t>RBDHG/DENHAAG/P1/Raadkamer L04</t>
  </si>
  <si>
    <t>ZPR00304</t>
  </si>
  <si>
    <t>RBDHG/DENHAAG/P1/C01</t>
  </si>
  <si>
    <t>ZPR00305</t>
  </si>
  <si>
    <t>RBDHG/DENHAAG/P1/POSTKAMER</t>
  </si>
  <si>
    <t>ZPR00330</t>
  </si>
  <si>
    <t>RBDHG/DENHAAG/P1/RC/034</t>
  </si>
  <si>
    <t>ZPR00437</t>
  </si>
  <si>
    <t>RBDHG/DENHAAG/KANTON GOUDA/ GROTE ZITTINGZAAL</t>
  </si>
  <si>
    <t>ZPR00443</t>
  </si>
  <si>
    <t>RBDHG/Kanton Gouda</t>
  </si>
  <si>
    <t>ZPR00444</t>
  </si>
  <si>
    <t>ZPR00445</t>
  </si>
  <si>
    <t>RBDHG/DENHAAG/P1/RC044</t>
  </si>
  <si>
    <t>ZPR00446</t>
  </si>
  <si>
    <t>RBDHG/DENHAAG/P1/RC047</t>
  </si>
  <si>
    <t>ZPR00447</t>
  </si>
  <si>
    <t>RBDHG/ Kanton Gouda</t>
  </si>
  <si>
    <t>ZPR00448</t>
  </si>
  <si>
    <t>RBDHG/DENHAAG/P1/RC/050</t>
  </si>
  <si>
    <t>ZPR00449</t>
  </si>
  <si>
    <t>RBDHG/DENHAAG/P1/RC/049</t>
  </si>
  <si>
    <t>ZPR00450</t>
  </si>
  <si>
    <t>RBDHG/DENHAAG/P1/RC/051</t>
  </si>
  <si>
    <t>ZPR00451</t>
  </si>
  <si>
    <t>RBDHG/DENHAAG/P1/BG/RC</t>
  </si>
  <si>
    <t>ZPR00452</t>
  </si>
  <si>
    <t>RBDHG/DENHAAG/RC053</t>
  </si>
  <si>
    <t>MFP00366</t>
  </si>
  <si>
    <t>RBGLD/ARNHEM/voor raadkamer Groesbeekzaal</t>
  </si>
  <si>
    <t>MFP00367</t>
  </si>
  <si>
    <t>RBGLD/ARNHEM/D.0.32</t>
  </si>
  <si>
    <t>MFP00391</t>
  </si>
  <si>
    <t>RBGLD/NIJMEGEN/Infobalie</t>
  </si>
  <si>
    <t>MFP00396</t>
  </si>
  <si>
    <t>RBGLD/ARNHEM/F.4.36</t>
  </si>
  <si>
    <t>MFP00397</t>
  </si>
  <si>
    <t>RBGLD/ZUTPHEN/NIEUWBOUW/B.knik</t>
  </si>
  <si>
    <t>MFP00398</t>
  </si>
  <si>
    <t>RBGLD/ARNHEM/Bodebalie4</t>
  </si>
  <si>
    <t>MFP00399</t>
  </si>
  <si>
    <t>RBGLD/ZUTPHEN/NIEUWBOUW/Parketpolitie</t>
  </si>
  <si>
    <t>MFP00400</t>
  </si>
  <si>
    <t>RBGLD/ZUTPHEN/NIEUWBOUW/2.Knik</t>
  </si>
  <si>
    <t>MFP00401</t>
  </si>
  <si>
    <t>RBGLD/ZUTPHEN/OUDBOUW/B.08</t>
  </si>
  <si>
    <t>MFP00403</t>
  </si>
  <si>
    <t>RBGLD/ZUTPHEN/OUDBOUW/Infobalie</t>
  </si>
  <si>
    <t>MFP00404</t>
  </si>
  <si>
    <t>RBGLD/ARNHEM/H.4.72</t>
  </si>
  <si>
    <t>MFP00405</t>
  </si>
  <si>
    <t>RBGLD/ZUTPHEN/OUDBOUW/S.12</t>
  </si>
  <si>
    <t>MFP00406</t>
  </si>
  <si>
    <t>RBGLD/ZUTPHEN/OUDBOUW/B.18</t>
  </si>
  <si>
    <t>MFP00407</t>
  </si>
  <si>
    <t>RBGLD/ARNHEM/F.4.13</t>
  </si>
  <si>
    <t>MFP00409</t>
  </si>
  <si>
    <t>RBGLD/ZUTPHEN/NIEUWBOUW/S.KNIK</t>
  </si>
  <si>
    <t>MFP00410</t>
  </si>
  <si>
    <t>RBGLD/ZUTPHEN/NIEUWBOUW/Bodebalie beneden</t>
  </si>
  <si>
    <t>MFP00412</t>
  </si>
  <si>
    <t>RBGLD/ZUTPHEN/NIEUWBOUW/S.knik</t>
  </si>
  <si>
    <t>MFP00414</t>
  </si>
  <si>
    <t>RBGLD/ZUTPHEN/NIEUWBOUW/S.25</t>
  </si>
  <si>
    <t>MFP00415</t>
  </si>
  <si>
    <t>RBGLD/ZUTPHEN/NIEUWBOUW/B.05</t>
  </si>
  <si>
    <t>MFP00416</t>
  </si>
  <si>
    <t>RBGLD/ZUTPHEN/NIEUWBOUW/B.Knik</t>
  </si>
  <si>
    <t>MFP00418</t>
  </si>
  <si>
    <t>RBGLD/ZUTPHEN/1.29</t>
  </si>
  <si>
    <t>MFP00419</t>
  </si>
  <si>
    <t>RBGLD/ZUTPHEN/NIEUWBOUW/1.15</t>
  </si>
  <si>
    <t>MFP00420</t>
  </si>
  <si>
    <t>RBGLD/ZUTPHEN/NIEUWBOUW/1.Knik</t>
  </si>
  <si>
    <t>MFP00421</t>
  </si>
  <si>
    <t>RBGLD/ZUTPHEN/NIEUWBOUW/2.17</t>
  </si>
  <si>
    <t>MFP00422</t>
  </si>
  <si>
    <t>RBGLD/ZUTPHEN/NIEUWBOUW/2.02</t>
  </si>
  <si>
    <t>MFP00423</t>
  </si>
  <si>
    <t>RBGLD/ZUTPHEN/NIEUWBOUW/2 Knik</t>
  </si>
  <si>
    <t>MFP00425</t>
  </si>
  <si>
    <t>RBGLD/ZUTPHEN/NIEUWBOUW/3.knik</t>
  </si>
  <si>
    <t>MFP00427</t>
  </si>
  <si>
    <t>RBGLD/ZUTPHEN/NIEUWBOUW/3.24</t>
  </si>
  <si>
    <t>MFP00428</t>
  </si>
  <si>
    <t>MFP00429</t>
  </si>
  <si>
    <t>RBGLD/APELDOORN/Balie</t>
  </si>
  <si>
    <t>MFP00431</t>
  </si>
  <si>
    <t>RBGLD/ARNHEM/Infobalie</t>
  </si>
  <si>
    <t>MFP00433</t>
  </si>
  <si>
    <t>RBGLD/ARNHEM/B.1.38</t>
  </si>
  <si>
    <t>MFP00434</t>
  </si>
  <si>
    <t>RBGLD/ARNHEM/H.3.61</t>
  </si>
  <si>
    <t>MFP00435</t>
  </si>
  <si>
    <t>RBGLD/ARNHEM/D.1.49</t>
  </si>
  <si>
    <t>MFP00436</t>
  </si>
  <si>
    <t>RBGLD/ARNHEM/H.3.135</t>
  </si>
  <si>
    <t>MFP00441</t>
  </si>
  <si>
    <t>RBGLD/ARNHEM/H.0.Repro</t>
  </si>
  <si>
    <t>MFP00442</t>
  </si>
  <si>
    <t>RBGLD/ARNHEM/H.1.74</t>
  </si>
  <si>
    <t>MFP00443</t>
  </si>
  <si>
    <t>RBGLD/ARNHEM/H.0.155</t>
  </si>
  <si>
    <t>MFP00444</t>
  </si>
  <si>
    <t>MFP00445</t>
  </si>
  <si>
    <t>RBGLD/ARNHEM/H.1.Liften</t>
  </si>
  <si>
    <t>MFP00450</t>
  </si>
  <si>
    <t>RBGLD/ARNHEM/H.2.61</t>
  </si>
  <si>
    <t>MFP00454</t>
  </si>
  <si>
    <t>RBGLD/ARNHEM/D.3.66</t>
  </si>
  <si>
    <t>MFP00459</t>
  </si>
  <si>
    <t>RBGLD/ARNHEM/G.4.39</t>
  </si>
  <si>
    <t>MFP00460</t>
  </si>
  <si>
    <t>RBGLD/ARNHEM/H.4.100</t>
  </si>
  <si>
    <t>MFP00461</t>
  </si>
  <si>
    <t>MFP00462</t>
  </si>
  <si>
    <t>RBGLD/ZUTPHEN/C.1.02</t>
  </si>
  <si>
    <t>MFP00464</t>
  </si>
  <si>
    <t>RBGLD/ARNHEM/B.1.65</t>
  </si>
  <si>
    <t>MFP00465</t>
  </si>
  <si>
    <t>RBGLD/ARNHEM/H.2.28</t>
  </si>
  <si>
    <t>MFP00467</t>
  </si>
  <si>
    <t>MFP00468</t>
  </si>
  <si>
    <t>RBGLD/ARNHEM/H.3.72</t>
  </si>
  <si>
    <t>MFP00469</t>
  </si>
  <si>
    <t>MFP00471</t>
  </si>
  <si>
    <t>RBGLD/ARNHEM/Archief</t>
  </si>
  <si>
    <t>MFP00472</t>
  </si>
  <si>
    <t>RBGLD/ARNHEM/E.2.12</t>
  </si>
  <si>
    <t>MFP00475</t>
  </si>
  <si>
    <t>MFP00478</t>
  </si>
  <si>
    <t>MFP00479</t>
  </si>
  <si>
    <t>MFP00480</t>
  </si>
  <si>
    <t>RBGLD/ARNHEM/H.4.107</t>
  </si>
  <si>
    <t>MFP00481</t>
  </si>
  <si>
    <t>RBGLD/ARNHEM/H.4.61</t>
  </si>
  <si>
    <t>MFP00482</t>
  </si>
  <si>
    <t>RBGLD/ARNHEM/H.4.liften</t>
  </si>
  <si>
    <t>MFP00484</t>
  </si>
  <si>
    <t>RBGLD/ARNHEM/H.4.107 hal</t>
  </si>
  <si>
    <t>MFP00488</t>
  </si>
  <si>
    <t>RBGLD/ARNHEM/H.0 nabij Bodebalie 1</t>
  </si>
  <si>
    <t>MFP00657</t>
  </si>
  <si>
    <t>RBGLD/NIJMEGEN/Pantry</t>
  </si>
  <si>
    <t>ZPR00106</t>
  </si>
  <si>
    <t>RBGLD/ARNHEM/B.1.47</t>
  </si>
  <si>
    <t>ZPR00107</t>
  </si>
  <si>
    <t>RBGLD/ARNHEM/OudeIJsselzaal</t>
  </si>
  <si>
    <t>ZPR00108</t>
  </si>
  <si>
    <t>RBGLD/NIJMEGEN/KCC</t>
  </si>
  <si>
    <t>ZPR00109</t>
  </si>
  <si>
    <t>RBGLD/ARNHEM/Rijnzaal</t>
  </si>
  <si>
    <t>ZPR00110</t>
  </si>
  <si>
    <t>RBGLD/ARNHEM/Slingezaal</t>
  </si>
  <si>
    <t>ZPR00111</t>
  </si>
  <si>
    <t>RBGLD/ARNHEM/Laakzaal</t>
  </si>
  <si>
    <t>ZPR00112</t>
  </si>
  <si>
    <t>RBGLD/ARNHEM/Bedrijfsrestaurant</t>
  </si>
  <si>
    <t>ZPR00113</t>
  </si>
  <si>
    <t>RBGLD/ARNHEM/H.0.77</t>
  </si>
  <si>
    <t>ZPR00114</t>
  </si>
  <si>
    <t>RBGLD/ARNHEM/IJsselzaal</t>
  </si>
  <si>
    <t>ZPR00115</t>
  </si>
  <si>
    <t>RBGLD/ARNHEM/Kleine Beekzaal</t>
  </si>
  <si>
    <t>ZPR00116</t>
  </si>
  <si>
    <t>RBGLD/ARNHEM/Leigraafzaal</t>
  </si>
  <si>
    <t>ZPR00117</t>
  </si>
  <si>
    <t>RBGLD/ARNHEM/Lingezaal</t>
  </si>
  <si>
    <t>ZPR00118</t>
  </si>
  <si>
    <t>RBGLD/KTGNIJMEGEN/ Zaal boven</t>
  </si>
  <si>
    <t>ZPR00119</t>
  </si>
  <si>
    <t>RBGLD/KTGNIJMEGEN/EnquÃªte kamer 1.1</t>
  </si>
  <si>
    <t>ZPR00120</t>
  </si>
  <si>
    <t>RBGLD/KTGNIJMEGEN/EnquÃªte kamer 1.2</t>
  </si>
  <si>
    <t>ZPR00121</t>
  </si>
  <si>
    <t>RBGLD/KTGNIJMEGEN/Zaal beneden</t>
  </si>
  <si>
    <t>ZPR00122</t>
  </si>
  <si>
    <t>RBGLD/ARNHEM/B.1.53</t>
  </si>
  <si>
    <t>ZPR00123</t>
  </si>
  <si>
    <t>RBGLD/ARNHEM/EnquÃªte kamer C6</t>
  </si>
  <si>
    <t>ZPR00124</t>
  </si>
  <si>
    <t>RBGLD/ARNHEM/GroteBeekzaal</t>
  </si>
  <si>
    <t>ZPR00125</t>
  </si>
  <si>
    <t>RBGLD/ARNHEM/Roode Weteringzaal</t>
  </si>
  <si>
    <t>ZPR00126</t>
  </si>
  <si>
    <t>RBGLD/ARNHEM/EnquÃªte kamer C1</t>
  </si>
  <si>
    <t>ZPR00127</t>
  </si>
  <si>
    <t>RBGLD/ARNHEM/Waalzaal</t>
  </si>
  <si>
    <t>ZPR00128</t>
  </si>
  <si>
    <t>ZPR00129</t>
  </si>
  <si>
    <t>RBGLD/ARNHEM/Rijnbrugkamer</t>
  </si>
  <si>
    <t>ZPR00130</t>
  </si>
  <si>
    <t>RBGLD/ARNHEM/Zeegzaal</t>
  </si>
  <si>
    <t>ZPR00131</t>
  </si>
  <si>
    <t>RBGLD/ARNHEM/EnquÃªte kamer C2</t>
  </si>
  <si>
    <t>ZPR00132</t>
  </si>
  <si>
    <t>RBGLD/ARNHEM/Sonsbeekzaal</t>
  </si>
  <si>
    <t>ZPR00133</t>
  </si>
  <si>
    <t>RBGLD/ARNHEM/Zijpzaal</t>
  </si>
  <si>
    <t>ZPR00134</t>
  </si>
  <si>
    <t>RBGLD/ARNHEM/Berkelzaal</t>
  </si>
  <si>
    <t>ZPR00135</t>
  </si>
  <si>
    <t>RBGLD/ARNHEM/E.1.42</t>
  </si>
  <si>
    <t>ZPR00136</t>
  </si>
  <si>
    <t>RBGLD/ARNHEM/B.1.39</t>
  </si>
  <si>
    <t>ZPR00137</t>
  </si>
  <si>
    <t>RBGLD/ARNHEM/B.1.57</t>
  </si>
  <si>
    <t>ZPR00138</t>
  </si>
  <si>
    <t>RBGLD/ARNHEM/EnquÃªte kamer C3</t>
  </si>
  <si>
    <t>ZPR00139</t>
  </si>
  <si>
    <t>RBGLD/ARNHEM/EnquÃªte kamer D9</t>
  </si>
  <si>
    <t>ZPR00140</t>
  </si>
  <si>
    <t>RBGLD/ARNHEM/EnquÃªte kamer C5</t>
  </si>
  <si>
    <t>ZPR00141</t>
  </si>
  <si>
    <t>RBGLD/ARNHEM/EnquÃªte kamer C4</t>
  </si>
  <si>
    <t>ZPR00142</t>
  </si>
  <si>
    <t>RBGLD/ARNHEM/EnquÃªte kamer D11</t>
  </si>
  <si>
    <t>ZPR00143</t>
  </si>
  <si>
    <t>RBGLD/ARNHEM/EnquÃªtekamer D8</t>
  </si>
  <si>
    <t>ZPR00144</t>
  </si>
  <si>
    <t>RBGLD/ARNHEM/EnquÃªte kamer D7</t>
  </si>
  <si>
    <t>ZPR00145</t>
  </si>
  <si>
    <t>RBGLD/ARNHEM/A.0.39</t>
  </si>
  <si>
    <t>ZPR00146</t>
  </si>
  <si>
    <t>RBGLD/ARNHEM/Cellenblok</t>
  </si>
  <si>
    <t>ZPR00147</t>
  </si>
  <si>
    <t>RBGLD/ARNHEM/A.0.17</t>
  </si>
  <si>
    <t>ZPR00148</t>
  </si>
  <si>
    <t>RBGLD/ARNHEM/Elsbeekzaal</t>
  </si>
  <si>
    <t>ZPR00149</t>
  </si>
  <si>
    <t>RBGLD/ARNHEM/Walzeegzaal</t>
  </si>
  <si>
    <t>ZPR00150</t>
  </si>
  <si>
    <t>RBGLD/ARNHEM/Groesbeekzaal</t>
  </si>
  <si>
    <t>ZPR00151</t>
  </si>
  <si>
    <t>RBGLD/ZUTPHEN/NIEUWBOUW/Zaal H</t>
  </si>
  <si>
    <t>ZPR00152</t>
  </si>
  <si>
    <t>RBGLD/ZUTPHEN/NIEUWBOUW/Zaal G</t>
  </si>
  <si>
    <t>ZPR00153</t>
  </si>
  <si>
    <t>RBGLD/ZUTPHEN/NIEUWBOUW/Zaal F</t>
  </si>
  <si>
    <t>ZPR00154</t>
  </si>
  <si>
    <t>RBGLD/ZUTPHEN/NIEUWBOUW/EnquÃªte kamer 5</t>
  </si>
  <si>
    <t>ZPR00155</t>
  </si>
  <si>
    <t>RBGLD/ZUTPHEN/NIEUWBOUW/EnquÃªte kamer 3</t>
  </si>
  <si>
    <t>ZPR00156</t>
  </si>
  <si>
    <t>RBGLD/ZUTPHEN/ENQUETEKAMER 5-6</t>
  </si>
  <si>
    <t>ZPR00157</t>
  </si>
  <si>
    <t>RBGLD/ZUTPHEN/NIEUWBOUW/EnquÃªte kamer 1/2</t>
  </si>
  <si>
    <t>ZPR00158</t>
  </si>
  <si>
    <t>RBGLD/ZUTPHEN/NIEUWBOUW/Zaal J</t>
  </si>
  <si>
    <t>ZPR00159</t>
  </si>
  <si>
    <t>RBGLD/ZUTPHEN/NIEUWBOUW/Zaal A</t>
  </si>
  <si>
    <t>ZPR00160</t>
  </si>
  <si>
    <t>RBGLD/ZUTPHEN/OUDBOUW/Bedrijfsrestaurant</t>
  </si>
  <si>
    <t>ZPR00161</t>
  </si>
  <si>
    <t>RBGLD/ZUTPHEN/NIEUWBOUW/Zaal D</t>
  </si>
  <si>
    <t>ZPR00162</t>
  </si>
  <si>
    <t>RBGLD/ZUTPHEN/NIEUWBOUW/Zaal B</t>
  </si>
  <si>
    <t>ZPR00163</t>
  </si>
  <si>
    <t>RBGLD/ZUTPHEN/NIEUWBOUW/Zaal E</t>
  </si>
  <si>
    <t>ZPR00164</t>
  </si>
  <si>
    <t>RBGLD/ZUTPHEN/NIEUWBOUW/Zaal C</t>
  </si>
  <si>
    <t>ZPR00165</t>
  </si>
  <si>
    <t>RBGLD/APELDOORN/Zittingzaal 1</t>
  </si>
  <si>
    <t>ZPR00166</t>
  </si>
  <si>
    <t>RBGLD/APELDOORN/EnquÃªte kamer 3</t>
  </si>
  <si>
    <t>ZPR00167</t>
  </si>
  <si>
    <t>RBGLD/APELDOORN/Verdieping 3</t>
  </si>
  <si>
    <t>ZPR00168</t>
  </si>
  <si>
    <t>RBGLD/APELDOORN/EnquÃªte kamer 2</t>
  </si>
  <si>
    <t>ZPR00169</t>
  </si>
  <si>
    <t>RBGLD/ZUTPHEN/NIEUWBOUW/Beveiliging</t>
  </si>
  <si>
    <t>ZPR00394</t>
  </si>
  <si>
    <t>RBGLD/ARNHEM/D.0.18 Parketpolitie</t>
  </si>
  <si>
    <t>ZPR00395</t>
  </si>
  <si>
    <t>RBGLD/ARNHEM/IJsselbrugkamer</t>
  </si>
  <si>
    <t>ZPR00396</t>
  </si>
  <si>
    <t>RBGLD/ARNHEM/D.1.64</t>
  </si>
  <si>
    <t>ZPR00397</t>
  </si>
  <si>
    <t>RBGLD/ARNHEM/Waalbrugkamer</t>
  </si>
  <si>
    <t>MFP00229</t>
  </si>
  <si>
    <t>RBLMB/ROERMOND/D1.gang</t>
  </si>
  <si>
    <t>MFP00243</t>
  </si>
  <si>
    <t>RBLMB/MAASTRICHT/N-1.46</t>
  </si>
  <si>
    <t>MFP00244</t>
  </si>
  <si>
    <t>RBLMB/MAASTRICHT/CENTRALE-BALIE</t>
  </si>
  <si>
    <t>MFP00245</t>
  </si>
  <si>
    <t>RBLMB/MAASTRICHT/L0.18</t>
  </si>
  <si>
    <t>MFP00246</t>
  </si>
  <si>
    <t>RBLMB/MAASTRICHT/L/Gang1</t>
  </si>
  <si>
    <t>MFP00247</t>
  </si>
  <si>
    <t>RBLMB/MAASTRICHT/R2.10</t>
  </si>
  <si>
    <t>MFP00248</t>
  </si>
  <si>
    <t>RBLMB/MAASTRICHT/N2.32</t>
  </si>
  <si>
    <t>MFP00249</t>
  </si>
  <si>
    <t>RBLMB/MAASTRICHT/N3.39</t>
  </si>
  <si>
    <t>MFP00250</t>
  </si>
  <si>
    <t>RBLMB/MAASTRICHT/N/P-Gang1</t>
  </si>
  <si>
    <t>MFP00251</t>
  </si>
  <si>
    <t>MFP00252</t>
  </si>
  <si>
    <t>RBLMB/MAASTRICHT/N3.41</t>
  </si>
  <si>
    <t>MFP00253</t>
  </si>
  <si>
    <t>MFP00254</t>
  </si>
  <si>
    <t>RBLMB/MAASTRICHT/N/R-Gang1</t>
  </si>
  <si>
    <t>MFP00255</t>
  </si>
  <si>
    <t>MFP00256</t>
  </si>
  <si>
    <t>RBLMB/ROERMOND/D2.88</t>
  </si>
  <si>
    <t>MFP00257</t>
  </si>
  <si>
    <t>RBLMB/MAASTRICHT/R/17A</t>
  </si>
  <si>
    <t>MFP00258</t>
  </si>
  <si>
    <t>MFP00259</t>
  </si>
  <si>
    <t>RBLMB/MAASTRICHT/RTU/GANG2</t>
  </si>
  <si>
    <t>MFP00260</t>
  </si>
  <si>
    <t>RBLMB/MAASTRICHT/N2.11</t>
  </si>
  <si>
    <t>MFP00261</t>
  </si>
  <si>
    <t>RBLMB/MAASTRICHT/S/010</t>
  </si>
  <si>
    <t>MFP00262</t>
  </si>
  <si>
    <t>MFP00263</t>
  </si>
  <si>
    <t>RBLMB/MAASTRICHT/Advocatenkamer</t>
  </si>
  <si>
    <t>MFP00264</t>
  </si>
  <si>
    <t>RBLMB/MAASTRICHT/S-P/Gang2</t>
  </si>
  <si>
    <t>MFP00265</t>
  </si>
  <si>
    <t>RBLMB/MAASTRICHT/T/105</t>
  </si>
  <si>
    <t>MFP00266</t>
  </si>
  <si>
    <t>RBLMB/MAASTRICHT/U/010</t>
  </si>
  <si>
    <t>MFP00267</t>
  </si>
  <si>
    <t>RBLMB/MAASTRICHT/N/154</t>
  </si>
  <si>
    <t>MFP00268</t>
  </si>
  <si>
    <t>MFP00269</t>
  </si>
  <si>
    <t>RBLMB/ROERMOND/B0.GNG</t>
  </si>
  <si>
    <t>MFP00270</t>
  </si>
  <si>
    <t>RBLMB/ROERMOND/B0.17</t>
  </si>
  <si>
    <t>MFP00271</t>
  </si>
  <si>
    <t>RBLMB/ROERMOND/B0/29</t>
  </si>
  <si>
    <t>MFP00272</t>
  </si>
  <si>
    <t>RBLMB/ROERMOND/B1.39</t>
  </si>
  <si>
    <t>MFP00273</t>
  </si>
  <si>
    <t>RBLMB/ROERMOND/B1/GANG</t>
  </si>
  <si>
    <t>MFP00275</t>
  </si>
  <si>
    <t>RBLMB/ROERMOND/B2/GANG</t>
  </si>
  <si>
    <t>MFP00276</t>
  </si>
  <si>
    <t>RBLMB/ROERMOND/B3/13</t>
  </si>
  <si>
    <t>MFP00277</t>
  </si>
  <si>
    <t>RBLMB/ROERMOND/D3.gang</t>
  </si>
  <si>
    <t>MFP00278</t>
  </si>
  <si>
    <t>RBLMB/ROERMOND/B3.GANG</t>
  </si>
  <si>
    <t>MFP00279</t>
  </si>
  <si>
    <t>RBLMB/ROERMOND/B3/GANG</t>
  </si>
  <si>
    <t>MFP00280</t>
  </si>
  <si>
    <t>RBLMB/ROERMOND/D0.69</t>
  </si>
  <si>
    <t>MFP00281</t>
  </si>
  <si>
    <t>RBLMB/ROERMOND/D1/GANG</t>
  </si>
  <si>
    <t>MFP00283</t>
  </si>
  <si>
    <t>RBLMB/ROERMOND/D2.78</t>
  </si>
  <si>
    <t>MFP00284</t>
  </si>
  <si>
    <t>MFP00285</t>
  </si>
  <si>
    <t>RBLMB/ROERMOND/D2/GANG</t>
  </si>
  <si>
    <t>MFP00287</t>
  </si>
  <si>
    <t>RBLMB/ROERMOND/D3.16</t>
  </si>
  <si>
    <t>MFP00395</t>
  </si>
  <si>
    <t>RBLMB/ROERMOND/B-1/16</t>
  </si>
  <si>
    <t>MFP00417</t>
  </si>
  <si>
    <t>MFP00526</t>
  </si>
  <si>
    <t>RBLMB/MAASTRICHT/U/-100</t>
  </si>
  <si>
    <t>MFP00600</t>
  </si>
  <si>
    <t>RBLMB/ROERMOND/C1/ACHTERZITTINGSZALEN</t>
  </si>
  <si>
    <t>MFP00655</t>
  </si>
  <si>
    <t>RBLMB/MAASTRICHT/Zittingzaal F</t>
  </si>
  <si>
    <t>MFP00656</t>
  </si>
  <si>
    <t>RBLMB/MAASTRICHT/R0.01</t>
  </si>
  <si>
    <t>MFP00659</t>
  </si>
  <si>
    <t>RBLMB/MAASTRICHT/P0.Gang</t>
  </si>
  <si>
    <t>MFP00660</t>
  </si>
  <si>
    <t>MFP00661</t>
  </si>
  <si>
    <t>RBLMB/ROERMOND/C0.ACHTERZZ</t>
  </si>
  <si>
    <t>MFP00662</t>
  </si>
  <si>
    <t>RBLMB/MAASTRICHT/CENTRALE BALIE</t>
  </si>
  <si>
    <t>MFP00668</t>
  </si>
  <si>
    <t>RBLMB/ROERMOND/D2.62</t>
  </si>
  <si>
    <t>MFP00669</t>
  </si>
  <si>
    <t>RBLMB/MAASTRICHT/Centrale Hal</t>
  </si>
  <si>
    <t>ZPR00373</t>
  </si>
  <si>
    <t>RBLMB/ROERMOND/B0.28</t>
  </si>
  <si>
    <t>ZPR00374</t>
  </si>
  <si>
    <t>RBLMB/ROERMOND/Zittingzaal E</t>
  </si>
  <si>
    <t>ZPR00375</t>
  </si>
  <si>
    <t>RBLMB/ROERMOND/Zittingzaal F</t>
  </si>
  <si>
    <t>ZPR00376</t>
  </si>
  <si>
    <t>RBLMB/ROERMOND/ZittingZaal G</t>
  </si>
  <si>
    <t>ZPR00378</t>
  </si>
  <si>
    <t>RBLMB/ROERMOND/B0.GANG</t>
  </si>
  <si>
    <t>ZPR00379</t>
  </si>
  <si>
    <t>RBLMB/ROERMOND/B1.25</t>
  </si>
  <si>
    <t>ZPR00382</t>
  </si>
  <si>
    <t>RBLMB/ROERMOND/D1.72</t>
  </si>
  <si>
    <t>ZPR00383</t>
  </si>
  <si>
    <t>RBLMB/ROERMOND/Enquetekamer 3</t>
  </si>
  <si>
    <t>ZPR00384</t>
  </si>
  <si>
    <t>RBLMB/ROERMOND/Zittingzaal B</t>
  </si>
  <si>
    <t>ZPR00385</t>
  </si>
  <si>
    <t>RBLMB/ROERMOND/Zittingzaal C</t>
  </si>
  <si>
    <t>ZPR00386</t>
  </si>
  <si>
    <t>RBLMB/ROERMOND/B0.38</t>
  </si>
  <si>
    <t>ZPR00389</t>
  </si>
  <si>
    <t>RBLMB/ROERMOND/B0.26</t>
  </si>
  <si>
    <t>ZPR00390</t>
  </si>
  <si>
    <t>RBLMB/ROERMOND/Zittingzaal D</t>
  </si>
  <si>
    <t>ZPR00391</t>
  </si>
  <si>
    <t>RBLMB/ROERMOND/B0.36</t>
  </si>
  <si>
    <t>ZPR00392</t>
  </si>
  <si>
    <t>RBLMB/MAASTRICHT/Servicepunt</t>
  </si>
  <si>
    <t>ZPR00458</t>
  </si>
  <si>
    <t>RBLMB/ROERMOND/B0.24</t>
  </si>
  <si>
    <t>ZPR00461</t>
  </si>
  <si>
    <t>RBLMB/MAASTRICHT/ZITTINGZAAL E</t>
  </si>
  <si>
    <t>ZPR00474</t>
  </si>
  <si>
    <t>RBLMB/Roermond//B0.38A</t>
  </si>
  <si>
    <t>MFP00020</t>
  </si>
  <si>
    <t>RBMNL/ALMERE/DIAGONAAL/CENTRALEBALIE</t>
  </si>
  <si>
    <t>MFP00021</t>
  </si>
  <si>
    <t>RBMNL/ALMERE/Flexplekken</t>
  </si>
  <si>
    <t>MFP00025</t>
  </si>
  <si>
    <t>RBMNL/LELYSTAD/STATIONSPLEIN/LS.1.18</t>
  </si>
  <si>
    <t>MFP00027</t>
  </si>
  <si>
    <t>RBMNL/LELYSTAD/STATIONSPLEIN/LS.1.02</t>
  </si>
  <si>
    <t>MFP00028</t>
  </si>
  <si>
    <t>RBMNL/LELYSTAD/STATIONSPLEIN/LS.1.22</t>
  </si>
  <si>
    <t>MFP00029</t>
  </si>
  <si>
    <t>RBMNL/LELYSTAD/STATIONSPLEIN/Kabinet-RC</t>
  </si>
  <si>
    <t>MFP00030</t>
  </si>
  <si>
    <t>RBMNL/LELYSTAD/STATIONSPLEIN/LS.2.05</t>
  </si>
  <si>
    <t>MFP00031</t>
  </si>
  <si>
    <t>RBMNL/LELYSTAD/STATIONSPLEIN/LS.2.01</t>
  </si>
  <si>
    <t>MFP00033</t>
  </si>
  <si>
    <t>MFP00034</t>
  </si>
  <si>
    <t>RBMNL/LELYSTAD/STATIONSPLEIN/LS.2.18</t>
  </si>
  <si>
    <t>MFP00035</t>
  </si>
  <si>
    <t>RBMNL/LELYSTAD/STATIONSPLEIN/LS.3.25A</t>
  </si>
  <si>
    <t>MFP00036</t>
  </si>
  <si>
    <t>RBMNL/LELYSTAD/STATIONSPLEIN/LS.3.01</t>
  </si>
  <si>
    <t>MFP00037</t>
  </si>
  <si>
    <t>MFP00038</t>
  </si>
  <si>
    <t>RBMNL/LELYSTAD/STATIONSPLEIN/LS.4.01</t>
  </si>
  <si>
    <t>MFP00039</t>
  </si>
  <si>
    <t>RBMNL/LELYSTAD/STATIONSPLEIN/3.01</t>
  </si>
  <si>
    <t>MFP00040</t>
  </si>
  <si>
    <t>RBMNL/LELYSTAD/STATIONSPLEIN/LS.3.20</t>
  </si>
  <si>
    <t>MFP00041</t>
  </si>
  <si>
    <t>RBMNL/LELYSTAD/STATIONSPLEIN/L.S.Publieke ruimte 1e etage</t>
  </si>
  <si>
    <t>MFP00042</t>
  </si>
  <si>
    <t>RBMNL/LELYSTAD/STATIONSPLEIN/LS.4.02</t>
  </si>
  <si>
    <t>MFP00043</t>
  </si>
  <si>
    <t>RBMNL/LELYSTAD/STATIONSPLEIN/4/22</t>
  </si>
  <si>
    <t>MFP00044</t>
  </si>
  <si>
    <t>RBMNL/AMERSFOORT/0/WERKGEBIED</t>
  </si>
  <si>
    <t>MFP00045</t>
  </si>
  <si>
    <t>RBMNL/AMERSFOORT/STATIONSTRAAT/BODE</t>
  </si>
  <si>
    <t>MFP00046</t>
  </si>
  <si>
    <t>RBMNL/LELYSTAD/STATIONSPLEIN/Centralebalie</t>
  </si>
  <si>
    <t>MFP00047</t>
  </si>
  <si>
    <t>RBMNL/LELYSTAD/STATIONSPLEIN/LS.1.02A</t>
  </si>
  <si>
    <t>MFP00048</t>
  </si>
  <si>
    <t>RBMNL/LELYSTAD/STATIONSPLEIN/4.01</t>
  </si>
  <si>
    <t>MFP00049</t>
  </si>
  <si>
    <t>RBMNL/UTRECHT/A.0.GANG</t>
  </si>
  <si>
    <t>MFP00050</t>
  </si>
  <si>
    <t>RBMNL/UTRECHT/C.2.29</t>
  </si>
  <si>
    <t>MFP00051</t>
  </si>
  <si>
    <t>RBMNL/UTRECHT/A.1.OPEN</t>
  </si>
  <si>
    <t>MFP00053</t>
  </si>
  <si>
    <t>RBMNL/UTRECHT/G.0.INFO</t>
  </si>
  <si>
    <t>MFP00054</t>
  </si>
  <si>
    <t>RBMNL/UTRECHT/A.2.OPEN</t>
  </si>
  <si>
    <t>MFP00055</t>
  </si>
  <si>
    <t>RBMNL/UTRECHT/D.0.16</t>
  </si>
  <si>
    <t>MFP00056</t>
  </si>
  <si>
    <t>RBMNL/Utrecht/D.0.16</t>
  </si>
  <si>
    <t>MFP00057</t>
  </si>
  <si>
    <t>RBMNL/UTRECHT/D.0.05</t>
  </si>
  <si>
    <t>MFP00058</t>
  </si>
  <si>
    <t>RBMNL/UTRECHT/E.1.26</t>
  </si>
  <si>
    <t>MFP00059</t>
  </si>
  <si>
    <t>RBMNL/UTRECHT/B.3.27</t>
  </si>
  <si>
    <t>MFP00060</t>
  </si>
  <si>
    <t>RBMNL/UTRECHT/C.0.26</t>
  </si>
  <si>
    <t>MFP00061</t>
  </si>
  <si>
    <t>RBMNL/UTRECHT/B.4.25</t>
  </si>
  <si>
    <t>MFP00062</t>
  </si>
  <si>
    <t>RBMNL/UTRECHT/A.0.28</t>
  </si>
  <si>
    <t>MFP00063</t>
  </si>
  <si>
    <t>MFP00064</t>
  </si>
  <si>
    <t>RBMNL/UTRECHT/C.1.26</t>
  </si>
  <si>
    <t>MFP00065</t>
  </si>
  <si>
    <t>MFP00066</t>
  </si>
  <si>
    <t>RBMNL/UTRECHT/F.3 Bode</t>
  </si>
  <si>
    <t>MFP00067</t>
  </si>
  <si>
    <t>RBMNL/UTRECHT/B.4.24</t>
  </si>
  <si>
    <t>MFP00068</t>
  </si>
  <si>
    <t>MFP00069</t>
  </si>
  <si>
    <t>RBMNL/UTRECHT/A.3.OPEN</t>
  </si>
  <si>
    <t>MFP00070</t>
  </si>
  <si>
    <t>RBMNL/UTRECHT/D.5.05</t>
  </si>
  <si>
    <t>MFP00071</t>
  </si>
  <si>
    <t>RBMNL/UTRECHT/B.2.28</t>
  </si>
  <si>
    <t>MFP00072</t>
  </si>
  <si>
    <t>RBMNL/UTRECHT/B.2.27</t>
  </si>
  <si>
    <t>MFP00073</t>
  </si>
  <si>
    <t>RBMNL/Utrecht/Vrouwejustitiaplein/B.2.28</t>
  </si>
  <si>
    <t>MFP00074</t>
  </si>
  <si>
    <t>MFP00075</t>
  </si>
  <si>
    <t>MFP00076</t>
  </si>
  <si>
    <t>RBMNL/UTRECHT/E.3.03</t>
  </si>
  <si>
    <t>MFP00077</t>
  </si>
  <si>
    <t>MFP00080</t>
  </si>
  <si>
    <t>RBMNL/UTRECHT/B.0.11</t>
  </si>
  <si>
    <t>MFP00081</t>
  </si>
  <si>
    <t>RBMNL/UTRECHT/E.3.09</t>
  </si>
  <si>
    <t>MFP00082</t>
  </si>
  <si>
    <t>RBMNL/UTRECHT/VROUWEJUSTITIAPLEIN/A.3.33</t>
  </si>
  <si>
    <t>MFP00083</t>
  </si>
  <si>
    <t>RBMNL/UTRECHT/A/3.open</t>
  </si>
  <si>
    <t>MFP00084</t>
  </si>
  <si>
    <t>MFP00085</t>
  </si>
  <si>
    <t>RBMNL/UTRECHT/F.0</t>
  </si>
  <si>
    <t>MFP00087</t>
  </si>
  <si>
    <t>RBMNL/UTRECHT/F.1</t>
  </si>
  <si>
    <t>MFP00088</t>
  </si>
  <si>
    <t>RBMNL/UTRECHt/VROUWEJUSTITIAPLEIN/F.1.BODEBALIE</t>
  </si>
  <si>
    <t>MFP00090</t>
  </si>
  <si>
    <t>RBMNL/UTRECHT/F.4.BODE</t>
  </si>
  <si>
    <t>MFP00091</t>
  </si>
  <si>
    <t>MFP00092</t>
  </si>
  <si>
    <t>MFP00093</t>
  </si>
  <si>
    <t>RBMNL/UTRECHT/H.0.GANG</t>
  </si>
  <si>
    <t>MFP00094</t>
  </si>
  <si>
    <t>MFP00095</t>
  </si>
  <si>
    <t>RBMNL/UTRECHT/B.1.02</t>
  </si>
  <si>
    <t>MFP00096</t>
  </si>
  <si>
    <t>RBMNL/UTRECHT/G.2</t>
  </si>
  <si>
    <t>MFP00097</t>
  </si>
  <si>
    <t>RBMNL/UTRECHT/A.4.25</t>
  </si>
  <si>
    <t>MFP00098</t>
  </si>
  <si>
    <t>MFP00099</t>
  </si>
  <si>
    <t>MFP00100</t>
  </si>
  <si>
    <t>RBMNL/UTRECHT/A.0.31</t>
  </si>
  <si>
    <t>MFP00101</t>
  </si>
  <si>
    <t>RBMNL/UTRECHT/B.1.04</t>
  </si>
  <si>
    <t>MFP00102</t>
  </si>
  <si>
    <t>RBMNL/UTRECHT/G.0.BODEBALIE</t>
  </si>
  <si>
    <t>MFP00109</t>
  </si>
  <si>
    <t>RBMNL/UTRECHT/C.4.05</t>
  </si>
  <si>
    <t>MFP00112</t>
  </si>
  <si>
    <t>RBMNL/UTRECHT/C.3.29</t>
  </si>
  <si>
    <t>MFP00113</t>
  </si>
  <si>
    <t>MFP00116</t>
  </si>
  <si>
    <t>RBMNL/UTRECHT/G.2.13</t>
  </si>
  <si>
    <t>MFP00394</t>
  </si>
  <si>
    <t>RBMNL/Amersfoort/bodebalie</t>
  </si>
  <si>
    <t>RBMNL/UTRECHT/ENQ12</t>
  </si>
  <si>
    <t>ZPR00398</t>
  </si>
  <si>
    <t>RBMNL/UTRECHT/ENQ0</t>
  </si>
  <si>
    <t>ZPR00400</t>
  </si>
  <si>
    <t>RBMNL/UTRECHT/F.0.49</t>
  </si>
  <si>
    <t>ZPR00401</t>
  </si>
  <si>
    <t>RBMNL/UTRECHT/F.0.39</t>
  </si>
  <si>
    <t>ZPR00402</t>
  </si>
  <si>
    <t>RBMNL/UTRECHT/F.0.37</t>
  </si>
  <si>
    <t>ZPR00403</t>
  </si>
  <si>
    <t>RBMNL/UTRECHT/F.0.83</t>
  </si>
  <si>
    <t>ZPR00404</t>
  </si>
  <si>
    <t>RBMNL/UTRECHT/F.0.25</t>
  </si>
  <si>
    <t>ZPR00405</t>
  </si>
  <si>
    <t>RBMNL/UTRECHT/F.0.33</t>
  </si>
  <si>
    <t>ZPR00406</t>
  </si>
  <si>
    <t>RBMNL/UTRECHT/ENQ10</t>
  </si>
  <si>
    <t>ZPR00407</t>
  </si>
  <si>
    <t>RBMNL/UTRECHT/ENQ.9</t>
  </si>
  <si>
    <t>ZPR00408</t>
  </si>
  <si>
    <t>RBMNL/UTRECHT/ENQ3</t>
  </si>
  <si>
    <t>ZPR00409</t>
  </si>
  <si>
    <t>RBMNL/UTRECHT/ENQ2</t>
  </si>
  <si>
    <t>ZPR00410</t>
  </si>
  <si>
    <t>RBMNL/UTRECHT/ENQ.6</t>
  </si>
  <si>
    <t>ZPR00411</t>
  </si>
  <si>
    <t>RBMNL/UTRECHT/ENQ8</t>
  </si>
  <si>
    <t>ZPR00412</t>
  </si>
  <si>
    <t>RBMNL/UTRECHT/ENQ13</t>
  </si>
  <si>
    <t>ZPR00413</t>
  </si>
  <si>
    <t>RBMNL/UTRECHT/ENQ.5</t>
  </si>
  <si>
    <t>ZPR00414</t>
  </si>
  <si>
    <t>RBMNL/UTRECHT/ENQ1</t>
  </si>
  <si>
    <t>ZPR00415</t>
  </si>
  <si>
    <t>RBMNL/UTRECHT/ENQ11</t>
  </si>
  <si>
    <t>ZPR00416</t>
  </si>
  <si>
    <t>ZPR00418</t>
  </si>
  <si>
    <t>RBMNL/UTRECHT/G.0/EnquÃªtekamer.4</t>
  </si>
  <si>
    <t>ZPR00419</t>
  </si>
  <si>
    <t>RBMNL/UTRECHT/ZAAL.F</t>
  </si>
  <si>
    <t>ZPR00420</t>
  </si>
  <si>
    <t>RBMNL/UTRECHT/ENQ7</t>
  </si>
  <si>
    <t>ZPR00421</t>
  </si>
  <si>
    <t>RBMNL/UTRECHT/ZAAL.C</t>
  </si>
  <si>
    <t>ZPR00423</t>
  </si>
  <si>
    <t>RBMNL/LELYSTAD/STATIONSPLEIN/ENQ2</t>
  </si>
  <si>
    <t>ZPR00424</t>
  </si>
  <si>
    <t>ZPR00425</t>
  </si>
  <si>
    <t>RBMNL/LELYSTAD/STATIONSPLEIN/ENQ1</t>
  </si>
  <si>
    <t>ZPR00426</t>
  </si>
  <si>
    <t>RBMNL/LELYSTAD/STATIONSPLEIN/ENQ4</t>
  </si>
  <si>
    <t>ZPR00427</t>
  </si>
  <si>
    <t>RBMNL/LELYSTAD/STATIONSPLEIN/RC-13</t>
  </si>
  <si>
    <t>ZPR00428</t>
  </si>
  <si>
    <t>RBMNL/LELYSTAD/STATIONSPLEIN/RC-14</t>
  </si>
  <si>
    <t>ZPR00429</t>
  </si>
  <si>
    <t>RBMNL/LELYSTAD/STATIONSPLEIN/ENQUETEKAMER 3</t>
  </si>
  <si>
    <t>ZPR00430</t>
  </si>
  <si>
    <t>RBMNL/LELYSTAD/STATIONSPLEIN/LS.-1.07</t>
  </si>
  <si>
    <t>ZPR00434</t>
  </si>
  <si>
    <t>RBMNL/LELYSTAD/STATIONSPLEIN/PortierslogÃ©</t>
  </si>
  <si>
    <t>ZPR00435</t>
  </si>
  <si>
    <t>RBMNL/ALMERE/DIAGONAAL/ZAALA</t>
  </si>
  <si>
    <t>ZPR00462</t>
  </si>
  <si>
    <t>RBMNL/ALMERE/DIAGONAAL/ZAALC</t>
  </si>
  <si>
    <t>ZPR00463</t>
  </si>
  <si>
    <t>RBMNL/ALMERE/DIAGONAAL/ZAALB</t>
  </si>
  <si>
    <t>ZPR00466</t>
  </si>
  <si>
    <t>RBMNL/ALMERE/DIAGONAAL/ZAALD</t>
  </si>
  <si>
    <t>MFP00107</t>
  </si>
  <si>
    <t>RBNHL/HAARLEM/JCS/2e</t>
  </si>
  <si>
    <t>MFP00183</t>
  </si>
  <si>
    <t>RBNHL/HAARLEM/APPELAAR/AC3.06</t>
  </si>
  <si>
    <t>MFP00205</t>
  </si>
  <si>
    <t>RBNHL/HAARLEM/</t>
  </si>
  <si>
    <t>MFP00206</t>
  </si>
  <si>
    <t>RBNHL/HAARLEM/AC0.39</t>
  </si>
  <si>
    <t>MFP00286</t>
  </si>
  <si>
    <t>RBNHL/HAARLEM/JANSSTRAAT81/Zittingszaal A</t>
  </si>
  <si>
    <t>MFP00489</t>
  </si>
  <si>
    <t>RBNHL/ALKMAAR/01.09</t>
  </si>
  <si>
    <t>MFP00490</t>
  </si>
  <si>
    <t>RBNHL/ALKMAAR/Bodebalie 1</t>
  </si>
  <si>
    <t>MFP00491</t>
  </si>
  <si>
    <t>RBNHL/ALKMAAR/2.06</t>
  </si>
  <si>
    <t>MFP00492</t>
  </si>
  <si>
    <t>RBNHL/ALKMAAR/4.06</t>
  </si>
  <si>
    <t>MFP00493</t>
  </si>
  <si>
    <t>RBNHL/ALKMAAR/2/06</t>
  </si>
  <si>
    <t>MFP00494</t>
  </si>
  <si>
    <t>RBNHL/ALKMAAR/2.40</t>
  </si>
  <si>
    <t>MFP00495</t>
  </si>
  <si>
    <t>RBNHL/ALKMAAR/4/40</t>
  </si>
  <si>
    <t>MFP00496</t>
  </si>
  <si>
    <t>RBNHL/ALKMAAR/1.60</t>
  </si>
  <si>
    <t>MFP00497</t>
  </si>
  <si>
    <t>RBNHL/ALKMAAR/3.06</t>
  </si>
  <si>
    <t>MFP00498</t>
  </si>
  <si>
    <t>MFP00499</t>
  </si>
  <si>
    <t>RBNHL/ALKMAAR/3.40</t>
  </si>
  <si>
    <t>MFP00500</t>
  </si>
  <si>
    <t>RBNHL/ALKMAAR/1.40</t>
  </si>
  <si>
    <t>MFP00501</t>
  </si>
  <si>
    <t>MFP00502</t>
  </si>
  <si>
    <t>MFP00506</t>
  </si>
  <si>
    <t>RBNHL/HAARLEM/APPELAAR/AB1.39</t>
  </si>
  <si>
    <t>MFP00507</t>
  </si>
  <si>
    <t>RBNHL/HAARLEM/APPELAAR/AC0.42</t>
  </si>
  <si>
    <t>MFP00508</t>
  </si>
  <si>
    <t>RBNHL/HAARLEM/APPELAAR/AC2.02</t>
  </si>
  <si>
    <t>MFP00509</t>
  </si>
  <si>
    <t>RBNHL/HAARLEM/ZD/1.02</t>
  </si>
  <si>
    <t>MFP00510</t>
  </si>
  <si>
    <t>RBNHL/HAARLEM/APPELAAR/AC4.03</t>
  </si>
  <si>
    <t>MFP00511</t>
  </si>
  <si>
    <t>RBNHL/HAARLEM/APPELAAR/AC4.56</t>
  </si>
  <si>
    <t>MFP00512</t>
  </si>
  <si>
    <t>RBNHL/HAARLEM/APPELAAR/AB0.16</t>
  </si>
  <si>
    <t>MFP00513</t>
  </si>
  <si>
    <t>RBNHL/HAARLEM/APPELAAR/AB1.24</t>
  </si>
  <si>
    <t>MFP00514</t>
  </si>
  <si>
    <t>RBNHL/HAARLEM/APPELAAR/AC1.01</t>
  </si>
  <si>
    <t>MFP00515</t>
  </si>
  <si>
    <t>MFP00516</t>
  </si>
  <si>
    <t>MFP00517</t>
  </si>
  <si>
    <t>RBNHL/HAARLEM/APPELAAR/AB1.85</t>
  </si>
  <si>
    <t>MFP00518</t>
  </si>
  <si>
    <t>RBNHL/HAARLEM/APPELAAR/AB2.82</t>
  </si>
  <si>
    <t>MFP00519</t>
  </si>
  <si>
    <t>RBNHL/HAARLEM/APPELAAR/AC2.07</t>
  </si>
  <si>
    <t>MFP00520</t>
  </si>
  <si>
    <t>MFP00521</t>
  </si>
  <si>
    <t>MFP00522</t>
  </si>
  <si>
    <t>MFP00523</t>
  </si>
  <si>
    <t>MFP00524</t>
  </si>
  <si>
    <t>RBNHL/HAARLEM/APPELAAR/AC1.07</t>
  </si>
  <si>
    <t>MFP00525</t>
  </si>
  <si>
    <t>RBNHL/HAARLEM/JANSSTRAAT81/Bodebalie 1</t>
  </si>
  <si>
    <t>MFP00527</t>
  </si>
  <si>
    <t>RBNHL/HAARLEM/JANSSTRAAT81/JA0.27</t>
  </si>
  <si>
    <t>MFP00528</t>
  </si>
  <si>
    <t>RBNHL/HAARLEM/JANSSTRAAT81/JA1.34</t>
  </si>
  <si>
    <t>MFP00529</t>
  </si>
  <si>
    <t>RBNHL/HAARLEM/JANSSTRAAT81/JA2.14</t>
  </si>
  <si>
    <t>MFP00530</t>
  </si>
  <si>
    <t>RBNHL/HAARLEM/JANSSTRAAT81/JA2.32</t>
  </si>
  <si>
    <t>MFP00531</t>
  </si>
  <si>
    <t>RBNHL/HAARLEM/JANSSTRAAT81/JA3.02</t>
  </si>
  <si>
    <t>MFP00532</t>
  </si>
  <si>
    <t>RBNHL/HAARLEM/JANSSTRAAT81/JB0.07</t>
  </si>
  <si>
    <t>MFP00533</t>
  </si>
  <si>
    <t>RBNHL/HAARLEM/JANSSTRAAT81/JC0.03</t>
  </si>
  <si>
    <t>MFP00534</t>
  </si>
  <si>
    <t>RBNHL/HAARLEM/JANSSTRAAT81/JC0.16</t>
  </si>
  <si>
    <t>MFP00535</t>
  </si>
  <si>
    <t>RBNHL/HAARLEM/JANSSTRAAT81/JC1.29</t>
  </si>
  <si>
    <t>MFP00536</t>
  </si>
  <si>
    <t>RBNHL/HAARLEM/JANSSTRAAT81/JC1.43</t>
  </si>
  <si>
    <t>MFP00537</t>
  </si>
  <si>
    <t>RBNHL/HAARLEM/JANSSTRAAT81/JC2.10</t>
  </si>
  <si>
    <t>MFP00538</t>
  </si>
  <si>
    <t>RBNHL/HAARLEM/JANSSTRAAT81/JC3.10</t>
  </si>
  <si>
    <t>MFP00539</t>
  </si>
  <si>
    <t>RBNHL/HAARLEM/JANSSTRAAT81/JB2.20</t>
  </si>
  <si>
    <t>MFP00540</t>
  </si>
  <si>
    <t>RBNHL/HAARLEM/JANSSTRAAT81/JB3.40</t>
  </si>
  <si>
    <t>MFP00541</t>
  </si>
  <si>
    <t>RBNHL/HAARLEM/JANSSTRAAT81/JB2.40</t>
  </si>
  <si>
    <t>MFP00542</t>
  </si>
  <si>
    <t>MFP00543</t>
  </si>
  <si>
    <t>MFP00544</t>
  </si>
  <si>
    <t>MFP00545</t>
  </si>
  <si>
    <t>RBNHL/HAARLEM/JCS/AB1.046</t>
  </si>
  <si>
    <t>MFP00546</t>
  </si>
  <si>
    <t>RBNHL/HAARLEM/JCS/AD1.056</t>
  </si>
  <si>
    <t>MFP00547</t>
  </si>
  <si>
    <t>RBNHL/HAARLEM/JCS/AB0.033</t>
  </si>
  <si>
    <t>MFP00548</t>
  </si>
  <si>
    <t>RBNHL/HAARLEM/JCS/AB0.018</t>
  </si>
  <si>
    <t>MFP00549</t>
  </si>
  <si>
    <t>RBNHL/HAARLEM/JCS/AD0.019</t>
  </si>
  <si>
    <t>MFP00550</t>
  </si>
  <si>
    <t>RBNHL/HAARLEM/APPELAAR/AC2.40</t>
  </si>
  <si>
    <t>MFP00551</t>
  </si>
  <si>
    <t>RBNHL/HAARLEM/ZD/0.08</t>
  </si>
  <si>
    <t>VERSALINK C605</t>
  </si>
  <si>
    <t>RBNHL/HAARLEM/APPELAAR/AC1.37</t>
  </si>
  <si>
    <t>ZPR00081</t>
  </si>
  <si>
    <t>RBNHL/ALKMAAR/</t>
  </si>
  <si>
    <t>ZPR00082</t>
  </si>
  <si>
    <t>RBNHL/HAARLEM/APPELAAR/</t>
  </si>
  <si>
    <t>ZPR00083</t>
  </si>
  <si>
    <t>ZPR00084</t>
  </si>
  <si>
    <t>RBNHL/HAARLEM/JANSSTRAAT81/ZITTINGSZAAL-B</t>
  </si>
  <si>
    <t>ZPR00085</t>
  </si>
  <si>
    <t>RBNHL/HAARLEM/JANSSTRAAT81/Zittingszaal D</t>
  </si>
  <si>
    <t>ZPR00086</t>
  </si>
  <si>
    <t>RBNHL/HAARLEM/Gerechtsgebouw/ZZ-E</t>
  </si>
  <si>
    <t>ZPR00087</t>
  </si>
  <si>
    <t>RBNHL/HAARLEM/JANSSTRAAT81/ZITTINGSZAAL-F</t>
  </si>
  <si>
    <t>ZPR00088</t>
  </si>
  <si>
    <t>RBNHL/HAARLEM/JANSSTRAAT81/ZITTINGSZAAL-G</t>
  </si>
  <si>
    <t>ZPR00089</t>
  </si>
  <si>
    <t>RBNHL/HAARLEM/JANSSTRAAT81/ZITTINGSZAAL-H</t>
  </si>
  <si>
    <t>ZPR00090</t>
  </si>
  <si>
    <t>RBNHL/HAARLEM/JANSSTRAAT81/ZITTINGSZAAL-J</t>
  </si>
  <si>
    <t>ZPR00091</t>
  </si>
  <si>
    <t>RBNHL/HAARLEM/JANSSTRAAT81/ZITTINGSZAAL-L</t>
  </si>
  <si>
    <t>ZPR00092</t>
  </si>
  <si>
    <t>RBNHL/HAARLEM/JANSSTRAAT81/ZITTINGSZAAL-M</t>
  </si>
  <si>
    <t>ZPR00093</t>
  </si>
  <si>
    <t>ZPR00094</t>
  </si>
  <si>
    <t>ZPR00095</t>
  </si>
  <si>
    <t>ZPR00096</t>
  </si>
  <si>
    <t>RBNHL/ALKMAAR/ZITTINGSZAAL8</t>
  </si>
  <si>
    <t>ZPR00097</t>
  </si>
  <si>
    <t>ZPR00098</t>
  </si>
  <si>
    <t>ZPR00099</t>
  </si>
  <si>
    <t>ZPR00100</t>
  </si>
  <si>
    <t>RBNHL/ALKMAAR/0.35</t>
  </si>
  <si>
    <t>ZPR00101</t>
  </si>
  <si>
    <t>RBNHL/HAARLEM/ZD/Zittingszaal B</t>
  </si>
  <si>
    <t>ZPR00102</t>
  </si>
  <si>
    <t>RBNHL/HAARLEM/JCS/AB0.072</t>
  </si>
  <si>
    <t>ZPR00103</t>
  </si>
  <si>
    <t>RBNHL/HAARLEM/JCS/Zittingszaal B</t>
  </si>
  <si>
    <t>ZPR00104</t>
  </si>
  <si>
    <t>RBNHL/HAARLEM/JCS/Zittingszaal A</t>
  </si>
  <si>
    <t>ZPR00105</t>
  </si>
  <si>
    <t>RBNHL/HAARLEM/JCS/Zittingszaal C</t>
  </si>
  <si>
    <t>ZPR00219</t>
  </si>
  <si>
    <t>RBNHL/ALKMAAR/0.Zittingszaal13</t>
  </si>
  <si>
    <t>ZPR00220</t>
  </si>
  <si>
    <t>RBNHL/ALKMAAR/Zittingszaal12</t>
  </si>
  <si>
    <t>ZPR00221</t>
  </si>
  <si>
    <t>RBNHL/ALKMAAR/Zittingszaal10</t>
  </si>
  <si>
    <t>ZPR00470</t>
  </si>
  <si>
    <t>ZPR00471</t>
  </si>
  <si>
    <t>RBNHL/HAARLEM/JANSSTRAAT81/Zittingszaal C</t>
  </si>
  <si>
    <t>ZPR00472</t>
  </si>
  <si>
    <t>RBNHL/HAARLEM/ZD/Zittingszaal A</t>
  </si>
  <si>
    <t>MFP00677</t>
  </si>
  <si>
    <t>RBNNL/GRONINGEN/B3.32</t>
  </si>
  <si>
    <t>MFP00740</t>
  </si>
  <si>
    <t>RBNNL/LEEUWARDEN/A0.93</t>
  </si>
  <si>
    <t>MFP00741</t>
  </si>
  <si>
    <t>RBNNL/LEEUWARDEN/A1-Zaailand</t>
  </si>
  <si>
    <t>MFP00742</t>
  </si>
  <si>
    <t>RBNNL/LEEUWARDEN/balie</t>
  </si>
  <si>
    <t>MFP00743</t>
  </si>
  <si>
    <t>RBNNL/LEEUWARDEN/WILLEMSKADE/A1</t>
  </si>
  <si>
    <t>MFP00744</t>
  </si>
  <si>
    <t>RBNNL/LEEUWARDEN/A230</t>
  </si>
  <si>
    <t>MFP00745</t>
  </si>
  <si>
    <t>RBNNL/LEEUWARDEN/A310</t>
  </si>
  <si>
    <t>MFP00746</t>
  </si>
  <si>
    <t>RBNNL/LEEUWARDEN/</t>
  </si>
  <si>
    <t>MFP00747</t>
  </si>
  <si>
    <t>RBNNL/LEEUWARDEN/B/2/08</t>
  </si>
  <si>
    <t>MFP00748</t>
  </si>
  <si>
    <t>RBNNL/LEEUWARDEN/B2.30</t>
  </si>
  <si>
    <t>MFP00749</t>
  </si>
  <si>
    <t>MFP00750</t>
  </si>
  <si>
    <t>RBNNL/LEEUWARDEN/A/280</t>
  </si>
  <si>
    <t>MFP00751</t>
  </si>
  <si>
    <t>RBNNL/LEEUWARDEN/A346</t>
  </si>
  <si>
    <t>MFP00752</t>
  </si>
  <si>
    <t>RBNNL/LEEUWARDEN/B260</t>
  </si>
  <si>
    <t>MFP00754</t>
  </si>
  <si>
    <t>RBNNL/LEEUWARDEN/A548</t>
  </si>
  <si>
    <t>MFP00765</t>
  </si>
  <si>
    <t>RBNNL/LEEUWARDEN/B3.30</t>
  </si>
  <si>
    <t>MFP00767</t>
  </si>
  <si>
    <t>RBNNL/ASSEN/A0/01balie</t>
  </si>
  <si>
    <t>MFP00768</t>
  </si>
  <si>
    <t>RBNNL/ASSEN/B0/26</t>
  </si>
  <si>
    <t>MFP00769</t>
  </si>
  <si>
    <t>RBNNL/ASSEN/B1/17rechts</t>
  </si>
  <si>
    <t>MFP00770</t>
  </si>
  <si>
    <t>RBNNL/ASSEN/C0/00</t>
  </si>
  <si>
    <t>MFP00771</t>
  </si>
  <si>
    <t>RBNNL/ASSEN/A1/14cbm</t>
  </si>
  <si>
    <t>MFP00772</t>
  </si>
  <si>
    <t>RBNNL/ASSEN/C1/00</t>
  </si>
  <si>
    <t>MFP00773</t>
  </si>
  <si>
    <t>RBNNL/ASSEN/B2/16</t>
  </si>
  <si>
    <t>MFP00774</t>
  </si>
  <si>
    <t>RBNNL/ASSEN/B2/22</t>
  </si>
  <si>
    <t>MFP00775</t>
  </si>
  <si>
    <t>MFP00776</t>
  </si>
  <si>
    <t>RBNNL/ASSEN/C2/00rechts</t>
  </si>
  <si>
    <t>MFP00777</t>
  </si>
  <si>
    <t>RBNNL/ASSEN/B117</t>
  </si>
  <si>
    <t>MFP00778</t>
  </si>
  <si>
    <t>RBNNL/GRONINGEN/A0/36</t>
  </si>
  <si>
    <t>MFP00779</t>
  </si>
  <si>
    <t>RBNNL/GRONINGEN/A2.10</t>
  </si>
  <si>
    <t>MFP00780</t>
  </si>
  <si>
    <t>RBNNL/GRONINGEN/B0.11</t>
  </si>
  <si>
    <t>MFP00781</t>
  </si>
  <si>
    <t>RBNNL/GRONINGEN/B.064</t>
  </si>
  <si>
    <t>MFP00782</t>
  </si>
  <si>
    <t>RBNNL/GRONINGEN/B0.125</t>
  </si>
  <si>
    <t>MFP00783</t>
  </si>
  <si>
    <t>RBNNL/GRONINGEN/B2.147</t>
  </si>
  <si>
    <t>MFP00784</t>
  </si>
  <si>
    <t>RBNNL/GRONINGEN/B4/32</t>
  </si>
  <si>
    <t>MFP00785</t>
  </si>
  <si>
    <t>RBNNL/GRONINGEN/A.112</t>
  </si>
  <si>
    <t>MFP00786</t>
  </si>
  <si>
    <t>RBNNL/GRONINGEN/B0.80 cvt</t>
  </si>
  <si>
    <t>MFP00787</t>
  </si>
  <si>
    <t>RBNNL/GRONINGEN/B.124</t>
  </si>
  <si>
    <t>MFP00788</t>
  </si>
  <si>
    <t>RBNNL/GRONINGEN/B 2.76</t>
  </si>
  <si>
    <t>MFP00789</t>
  </si>
  <si>
    <t>RBNNL/GRONINGEN/B2/32</t>
  </si>
  <si>
    <t>MFP00790</t>
  </si>
  <si>
    <t>RBNNL/GRONINGEN/B1.56</t>
  </si>
  <si>
    <t>MFP00791</t>
  </si>
  <si>
    <t>RBNNL/GRONINGEN/B1.68</t>
  </si>
  <si>
    <t>MFP00792</t>
  </si>
  <si>
    <t>RBNNL/GRONINGEN/B2.76</t>
  </si>
  <si>
    <t>MFP00793</t>
  </si>
  <si>
    <t>RBNNL/GRONINGEN/B2.103</t>
  </si>
  <si>
    <t>MFP00794</t>
  </si>
  <si>
    <t>RBNNL/GRONINGEN/3.32</t>
  </si>
  <si>
    <t>MFP00795</t>
  </si>
  <si>
    <t>RBNNL/GRONINGEN/B3.76</t>
  </si>
  <si>
    <t>MFP00796</t>
  </si>
  <si>
    <t>MFP00815</t>
  </si>
  <si>
    <t>RBNNL/GRONINGEN/B2.32</t>
  </si>
  <si>
    <t>MFP00816</t>
  </si>
  <si>
    <t>MFP0677</t>
  </si>
  <si>
    <t>ZPR00078</t>
  </si>
  <si>
    <t>RBNNL/Leeuwarden/PvJ/ZZ-C</t>
  </si>
  <si>
    <t>ZPR00170</t>
  </si>
  <si>
    <t>RBNNL/LEEUWARDEN/ZZ-C</t>
  </si>
  <si>
    <t>ZPR00171</t>
  </si>
  <si>
    <t>RBNNL/LEEUWARDEN/Zittingszaal D</t>
  </si>
  <si>
    <t>ZPR00172</t>
  </si>
  <si>
    <t>RBNNL/LEEUWARDEN/Zittingszaal E</t>
  </si>
  <si>
    <t>ZPR00173</t>
  </si>
  <si>
    <t>RBNNL/LEEUWARDEN/Zittingszaal F</t>
  </si>
  <si>
    <t>ZPR00174</t>
  </si>
  <si>
    <t>RBNNL/LEEUWARDEN/Zittingszaal G</t>
  </si>
  <si>
    <t>ZPR00175</t>
  </si>
  <si>
    <t>RBNNL/LEEUWARDEN/EnquÃªtekamer 1</t>
  </si>
  <si>
    <t>ZPR00176</t>
  </si>
  <si>
    <t>RBNNL/LEEUWARDEN/EnquÃªtekamer 2</t>
  </si>
  <si>
    <t>ZPR00177</t>
  </si>
  <si>
    <t>RBNNL/LEEUWARDEN/EnquÃªtekamer 5</t>
  </si>
  <si>
    <t>ZPR00178</t>
  </si>
  <si>
    <t>ZPR00179</t>
  </si>
  <si>
    <t>RBNNL/LEEUWARDEN/Enquetekamer-6</t>
  </si>
  <si>
    <t>ZPR00180</t>
  </si>
  <si>
    <t>RBNNL/ASSEN/MUSEUMZAAL</t>
  </si>
  <si>
    <t>ZPR00181</t>
  </si>
  <si>
    <t>RBNNL/ASSEN/SINGELZAAL</t>
  </si>
  <si>
    <t>ZPR00183</t>
  </si>
  <si>
    <t>RBNNL/ASSEN/Mediationkamer</t>
  </si>
  <si>
    <t>ZPR00184</t>
  </si>
  <si>
    <t>RBNNL/ASSEN/Hunebedkamer</t>
  </si>
  <si>
    <t>ZPR00185</t>
  </si>
  <si>
    <t>RBNNL/ASSEN/Flintkamer</t>
  </si>
  <si>
    <t>ZPR00186</t>
  </si>
  <si>
    <t>RBNNL/ASSEN/Harm Takenskamer</t>
  </si>
  <si>
    <t>ZPR00187</t>
  </si>
  <si>
    <t>RBNNL/ASSEN/Heidekamer</t>
  </si>
  <si>
    <t>ZPR00188</t>
  </si>
  <si>
    <t>RBNNL/ASSEN/BRINKZAAL</t>
  </si>
  <si>
    <t>ZPR00189</t>
  </si>
  <si>
    <t>RBNNL/ASSEN/VEENKAMER</t>
  </si>
  <si>
    <t>ZPR00190</t>
  </si>
  <si>
    <t>RBNNL/ASSEN/B-118</t>
  </si>
  <si>
    <t>ZPR00191</t>
  </si>
  <si>
    <t>RBNNL/GRONINGEN/Zittingszaal 02</t>
  </si>
  <si>
    <t>ZPR00192</t>
  </si>
  <si>
    <t>RBNNL/GRONINGEN/Zittingszaal 03</t>
  </si>
  <si>
    <t>ZPR00193</t>
  </si>
  <si>
    <t>RBNNL/GRONINGEN/Zittingszaal 04</t>
  </si>
  <si>
    <t>ZPR00194</t>
  </si>
  <si>
    <t>RBNNL/GRONINGEN/Zittingszaal 05</t>
  </si>
  <si>
    <t>ZPR00195</t>
  </si>
  <si>
    <t>RBNNL/GRONINGEN/Zittingszaal 06</t>
  </si>
  <si>
    <t>ZPR00196</t>
  </si>
  <si>
    <t>RBNNL/GRONINGEN/Zittingszaal 08</t>
  </si>
  <si>
    <t>ZPR00197</t>
  </si>
  <si>
    <t>RBNNL/GRONINGEN/Zittingszaal 07</t>
  </si>
  <si>
    <t>ZPR00198</t>
  </si>
  <si>
    <t>RBNNL/GRONINGEN/Zittingszaal 09</t>
  </si>
  <si>
    <t>ZPR00199</t>
  </si>
  <si>
    <t>RBNNL/GRONINGEN/Verhoorkamer-1-RC</t>
  </si>
  <si>
    <t>ZPR00200</t>
  </si>
  <si>
    <t>RBNNL/GRONINGEN/Verhoorkamer-2-RC</t>
  </si>
  <si>
    <t>ZPR00201</t>
  </si>
  <si>
    <t>RBNNL/GRONINGEN/Verhoorkamer 3</t>
  </si>
  <si>
    <t>ZPR00202</t>
  </si>
  <si>
    <t>RBNNL/GRONINGEN/Zittingzaal 01</t>
  </si>
  <si>
    <t>ZPR00473</t>
  </si>
  <si>
    <t>RBNNL/LEEUWARDEN/VERHOORKAMER1</t>
  </si>
  <si>
    <t>MFP00213</t>
  </si>
  <si>
    <t>RBOBR/DENBOSCH/B5.14</t>
  </si>
  <si>
    <t>MFP00393</t>
  </si>
  <si>
    <t>RBOBR/DENBOSCH/B5/14</t>
  </si>
  <si>
    <t>MFP00402</t>
  </si>
  <si>
    <t>RBDBS/DENBOSCH/ZR.14</t>
  </si>
  <si>
    <t>MFP00503</t>
  </si>
  <si>
    <t>RBDBS/DENBOSCH/E2/64</t>
  </si>
  <si>
    <t>MFP00505</t>
  </si>
  <si>
    <t>RBDBS/DENBOSCH/E0/BALIE</t>
  </si>
  <si>
    <t>MFP00652</t>
  </si>
  <si>
    <t>RBOBR/DENBOSCH/CIB</t>
  </si>
  <si>
    <t>MFP00653</t>
  </si>
  <si>
    <t>RBOBR/DENBOSCH/B-1/22</t>
  </si>
  <si>
    <t>MFP00654</t>
  </si>
  <si>
    <t>RBOBR/DENBOSCH/B-1.60</t>
  </si>
  <si>
    <t>MFP00658</t>
  </si>
  <si>
    <t>RBOBR/DENBOSCH/B-1/31</t>
  </si>
  <si>
    <t>MFP00664</t>
  </si>
  <si>
    <t>RBOBR/DENBOSCH/SSR</t>
  </si>
  <si>
    <t>MFP00665</t>
  </si>
  <si>
    <t>RBOBR/DENBOSCH/A0/20</t>
  </si>
  <si>
    <t>MFP00673</t>
  </si>
  <si>
    <t>RBOBR/DENBOSCH/B4/62</t>
  </si>
  <si>
    <t>MFP00675</t>
  </si>
  <si>
    <t>RBOBR/DENBOSCH/D3/52</t>
  </si>
  <si>
    <t>MFP00676</t>
  </si>
  <si>
    <t>RBOBR/DENBOSCH/B0.10</t>
  </si>
  <si>
    <t>MFP00678</t>
  </si>
  <si>
    <t>MFP00679</t>
  </si>
  <si>
    <t>MFP00681</t>
  </si>
  <si>
    <t>RBOBR/DENBOSCH/E3.54</t>
  </si>
  <si>
    <t>MFP00684</t>
  </si>
  <si>
    <t>RBOBR/DENBOSCH/E3.29</t>
  </si>
  <si>
    <t>MFP00686</t>
  </si>
  <si>
    <t>RBOBR/DENBOSCH/B5/62</t>
  </si>
  <si>
    <t>MFP00687</t>
  </si>
  <si>
    <t>RBOBR/DENBOSCH/C2/51</t>
  </si>
  <si>
    <t>MFP00688</t>
  </si>
  <si>
    <t>RBOBR/DENBOSCH/B6/64</t>
  </si>
  <si>
    <t>MFP00689</t>
  </si>
  <si>
    <t>MFP00690</t>
  </si>
  <si>
    <t>RBOBR/DENBOSCH/B5.62</t>
  </si>
  <si>
    <t>MFP00696</t>
  </si>
  <si>
    <t>RBOBR/DENBOSCH/B1.61</t>
  </si>
  <si>
    <t>MFP00701</t>
  </si>
  <si>
    <t>RBOBR/DENBOSCH/B6.14</t>
  </si>
  <si>
    <t>MFP00706</t>
  </si>
  <si>
    <t>RBOBR/DENBOSCH/B3.12</t>
  </si>
  <si>
    <t>MFP00708</t>
  </si>
  <si>
    <t>RBOBR/DENBOSCH/B2/12</t>
  </si>
  <si>
    <t>MFP00711</t>
  </si>
  <si>
    <t>RBOBR/EINDHOVEN/1.GANG</t>
  </si>
  <si>
    <t>MFP00712</t>
  </si>
  <si>
    <t>RBOBR/EINDHOVEN/INFOBALIE</t>
  </si>
  <si>
    <t>MFP00713</t>
  </si>
  <si>
    <t>RBOBR/EINDHOVEN/Zaal A+B</t>
  </si>
  <si>
    <t>MFP00714</t>
  </si>
  <si>
    <t>RBOBR/EINDHOVEN/Vergaderruimte</t>
  </si>
  <si>
    <t>MFP00715</t>
  </si>
  <si>
    <t>RBOBR/DENBOSCH/B6/14</t>
  </si>
  <si>
    <t>MFP00716</t>
  </si>
  <si>
    <t>MFP00717</t>
  </si>
  <si>
    <t>ZPR00240</t>
  </si>
  <si>
    <t>RBOBR/DENBOSCH/D3/36</t>
  </si>
  <si>
    <t>ZPR00241</t>
  </si>
  <si>
    <t>RBOBR/DENBOSCH/D3/38</t>
  </si>
  <si>
    <t>ZPR00242</t>
  </si>
  <si>
    <t>RBOBR/DENBOSCH/B0/31</t>
  </si>
  <si>
    <t>ZPR00243</t>
  </si>
  <si>
    <t>RBOBR/DENBOSCH/B0/15</t>
  </si>
  <si>
    <t>ZPR00244</t>
  </si>
  <si>
    <t>RBOBR/DENBOSCH/D3/44</t>
  </si>
  <si>
    <t>ZPR00245</t>
  </si>
  <si>
    <t>RBOBR/DENBOSCH/B0/14</t>
  </si>
  <si>
    <t>ZPR00246</t>
  </si>
  <si>
    <t>RBOBR/DENBOSCH/D3/39</t>
  </si>
  <si>
    <t>ZPR00247</t>
  </si>
  <si>
    <t>RBOBR/DENBOSCH/B0/24</t>
  </si>
  <si>
    <t>ZPR00249</t>
  </si>
  <si>
    <t>RBOBR/DENBOSCH/BC.LIFT</t>
  </si>
  <si>
    <t>ZPR00250</t>
  </si>
  <si>
    <t>RBOBR/EINDHOVEN/PRT/AB</t>
  </si>
  <si>
    <t>ZPR00251</t>
  </si>
  <si>
    <t>RBOBR/DENBOSCH/ZR/1</t>
  </si>
  <si>
    <t>ZPR00252</t>
  </si>
  <si>
    <t>RBOBR/EINDHOVEN/ZIT/C</t>
  </si>
  <si>
    <t>ZPR00253</t>
  </si>
  <si>
    <t>RBOBR/DENBOSCH/A0.11.9gang</t>
  </si>
  <si>
    <t>ZPR00254</t>
  </si>
  <si>
    <t>RBOBR/DENBOSCH/RAADKAMER/M</t>
  </si>
  <si>
    <t>ZPR00255</t>
  </si>
  <si>
    <t>RBOBR/DENBOSCH/ZR/5</t>
  </si>
  <si>
    <t>ZPR00256</t>
  </si>
  <si>
    <t>RBOBR/DENBOSCH/ZZAAL/K</t>
  </si>
  <si>
    <t>ZPR00257</t>
  </si>
  <si>
    <t>RBOBR/DENBOSCH/ZITTINGSZAAL/L</t>
  </si>
  <si>
    <t>ZPR00259</t>
  </si>
  <si>
    <t>RBOBR/DENBOSCH/BD.LIFT</t>
  </si>
  <si>
    <t>ZPR00260</t>
  </si>
  <si>
    <t>RBOBR/DENBOSCH/A0/11.9.GANG</t>
  </si>
  <si>
    <t>ZPR00263</t>
  </si>
  <si>
    <t>RBOBR/DENBOSCH/D0/46</t>
  </si>
  <si>
    <t>ZPR00264</t>
  </si>
  <si>
    <t>RBOBR/DENBOSCH/ZR/25</t>
  </si>
  <si>
    <t>ZPR00265</t>
  </si>
  <si>
    <t>RBOBR/DENBOSCH/ZR/17</t>
  </si>
  <si>
    <t>ZPR00266</t>
  </si>
  <si>
    <t>RBOBR/DENBOSCH/ZR/18</t>
  </si>
  <si>
    <t>ZPR00267</t>
  </si>
  <si>
    <t>RBOBR/DENBOSCH/ZR/24</t>
  </si>
  <si>
    <t>ZPR00268</t>
  </si>
  <si>
    <t>RBOBR/DENBOSCH/ZITTINGSZAAL/P</t>
  </si>
  <si>
    <t>ZPR00269</t>
  </si>
  <si>
    <t>RBOBR/DENBOSCH/ZR/20</t>
  </si>
  <si>
    <t>ZPR00270</t>
  </si>
  <si>
    <t>RBOBR/DENBOSCH/D1/15</t>
  </si>
  <si>
    <t>ZPR00271</t>
  </si>
  <si>
    <t>RBOBR/DENBOSCH/ZZ/ZGG</t>
  </si>
  <si>
    <t>ZPR00272</t>
  </si>
  <si>
    <t>RBOBR/DENBOSCH/ZZ/O</t>
  </si>
  <si>
    <t>ZPR00273</t>
  </si>
  <si>
    <t>RBOBR/DENBOSCH/ZR/7</t>
  </si>
  <si>
    <t>ZPR00274</t>
  </si>
  <si>
    <t>RBOBR/DENBOSCH/B0/49</t>
  </si>
  <si>
    <t>ZPR00459</t>
  </si>
  <si>
    <t>RBOBR/DENBOSCH/ZR/16</t>
  </si>
  <si>
    <t>ZPR00460</t>
  </si>
  <si>
    <t>RBOBR/EINDHOVEN/ZIT/D/E</t>
  </si>
  <si>
    <t>RBOBR/DENBOSCH/D0/05</t>
  </si>
  <si>
    <t>ZPR00464</t>
  </si>
  <si>
    <t>RBOBR/Den Bosch/Leeghwaterlaan/B7.15</t>
  </si>
  <si>
    <t>MFP00697</t>
  </si>
  <si>
    <t>RBOVL/ALMELO/3DNIS/VOOR</t>
  </si>
  <si>
    <t>MFP00718</t>
  </si>
  <si>
    <t>RBOVL/ENSCHEDE/0/INFOBALIE</t>
  </si>
  <si>
    <t>MFP00719</t>
  </si>
  <si>
    <t>RBOVL/ENSCHEDE/1/04</t>
  </si>
  <si>
    <t>MFP00720</t>
  </si>
  <si>
    <t>RBOVL/ZWOLLE/HOOTSMANS/K1.226/Bibliotheek</t>
  </si>
  <si>
    <t>MFP00721</t>
  </si>
  <si>
    <t>RBOVL/ALMELO/3/C05</t>
  </si>
  <si>
    <t>MFP00722</t>
  </si>
  <si>
    <t>RBOVL/ZWOLLE/HOOTSMANS/K0.276</t>
  </si>
  <si>
    <t>MFP00723</t>
  </si>
  <si>
    <t>RBOVL/ZWOLLE/HOOTSMANS/K1/Bodebalie D</t>
  </si>
  <si>
    <t>MFP00724</t>
  </si>
  <si>
    <t>RBOVL/ZWOLLE/KRUGER/infobalie</t>
  </si>
  <si>
    <t>MFP00725</t>
  </si>
  <si>
    <t>RBOVL/ZWOLLE/HOOTSMANS/K1/Bodebalie A</t>
  </si>
  <si>
    <t>MFP00726</t>
  </si>
  <si>
    <t>RBOVL/ZWOLLE/HOOTSMANS/K4 Pantry Zuid</t>
  </si>
  <si>
    <t>MFP00727</t>
  </si>
  <si>
    <t>RBOVL/ZWOLLE/HOOTSMANS/K5 Pantry Noord</t>
  </si>
  <si>
    <t>MFP00728</t>
  </si>
  <si>
    <t>MFP00729</t>
  </si>
  <si>
    <t>RBOVL/ZWOLLE/HOOTSMANS/K0.172</t>
  </si>
  <si>
    <t>MFP00730</t>
  </si>
  <si>
    <t>RBOVL/ZWOLLE/HOOTSMANS/K5 Pantry Zuid</t>
  </si>
  <si>
    <t>MFP00731</t>
  </si>
  <si>
    <t>RBOVL/ZWOLLE/HOOTSMANS/K4 Pantry Oost</t>
  </si>
  <si>
    <t>MFP00732</t>
  </si>
  <si>
    <t>RBOVL/ZWOLLE/HOOTSMANS/Kabinet RC</t>
  </si>
  <si>
    <t>MFP00733</t>
  </si>
  <si>
    <t>RBOVL/ZWOLLE/HOOTSMANS/K0.292</t>
  </si>
  <si>
    <t>MFP00734</t>
  </si>
  <si>
    <t>RBOVL/ZWOLLE/HOOTSMANS/K5 PANTRY OOST</t>
  </si>
  <si>
    <t>MFP00735</t>
  </si>
  <si>
    <t>RBOVL/ZWOLLE/HOOTSMANS/K4 PANTRY WEST</t>
  </si>
  <si>
    <t>MFP00736</t>
  </si>
  <si>
    <t>MFP00737</t>
  </si>
  <si>
    <t>RBOVL/ZWOLLE/HOOTSMANS/K4 PANTRY NOORD</t>
  </si>
  <si>
    <t>MFP00738</t>
  </si>
  <si>
    <t>RBOVL/ZWOLLE/HOOTSMANS/K5 PANTRY WEST</t>
  </si>
  <si>
    <t>MFP00739</t>
  </si>
  <si>
    <t>RBOVL/ZWOLLE/HOOTSMANS/K5 Pantry West</t>
  </si>
  <si>
    <t>MFP00797</t>
  </si>
  <si>
    <t>RBOVL/ALMELO/0/B24</t>
  </si>
  <si>
    <t>MFP00798</t>
  </si>
  <si>
    <t>RBOVL/ZWOLLE/HOOTSMANS/K4 Pantry West</t>
  </si>
  <si>
    <t>MFP00799</t>
  </si>
  <si>
    <t>RBOVL/ALMELO/3/D35</t>
  </si>
  <si>
    <t>MFP00800</t>
  </si>
  <si>
    <t>RBOVL/ALMELO/3D35</t>
  </si>
  <si>
    <t>MFP00801</t>
  </si>
  <si>
    <t>RBOVL/ALMELO/0D06 CENTRALEBODEBALIE</t>
  </si>
  <si>
    <t>MFP00802</t>
  </si>
  <si>
    <t>RBOVL/ZWOLLE/HOOTSMANS/K5 5.11 Strafgriffie</t>
  </si>
  <si>
    <t>MFP00803</t>
  </si>
  <si>
    <t>RBOVL/ALMELO/0D03 INFOBALIE</t>
  </si>
  <si>
    <t>MFP00804</t>
  </si>
  <si>
    <t>RBOVL/ALMELO/5C10</t>
  </si>
  <si>
    <t>MFP00805</t>
  </si>
  <si>
    <t>MFP00806</t>
  </si>
  <si>
    <t>RBOVL/ALMELO/4DNIS MIDDEN</t>
  </si>
  <si>
    <t>MFP00807</t>
  </si>
  <si>
    <t>RBOVL/ALMELO/4C04</t>
  </si>
  <si>
    <t>MFP00808</t>
  </si>
  <si>
    <t>RBOVL/ALMELO/1B14/REPRO</t>
  </si>
  <si>
    <t>MFP00809</t>
  </si>
  <si>
    <t>MFP00810</t>
  </si>
  <si>
    <t>MFP00811</t>
  </si>
  <si>
    <t>RBOVL/ALMELO/4C02</t>
  </si>
  <si>
    <t>MFP00812</t>
  </si>
  <si>
    <t>MFP00813</t>
  </si>
  <si>
    <t>RBOVL/ALMELO/4C22</t>
  </si>
  <si>
    <t>MFP0194</t>
  </si>
  <si>
    <t>RBOVL/ZWOLLE/HOOTSMANS/K4 Pantry Noord</t>
  </si>
  <si>
    <t>ZPR00033</t>
  </si>
  <si>
    <t>RBOVL/ALMELO/ARRONDISEMENTSRECHTBANK/ENQUETEKAMER5/1D14</t>
  </si>
  <si>
    <t>ZPR00034</t>
  </si>
  <si>
    <t>RBOVL/ALMELO/ZZE</t>
  </si>
  <si>
    <t>ZPR00035</t>
  </si>
  <si>
    <t>RBOVL/ALMELO/OD15</t>
  </si>
  <si>
    <t>ZPR00036</t>
  </si>
  <si>
    <t>RBOVL/ALMELO/EnquÃªtekamer 1/0D04</t>
  </si>
  <si>
    <t>ZPR00037</t>
  </si>
  <si>
    <t>RBOVL/ALMELO/EnquÃªtekamer 7</t>
  </si>
  <si>
    <t>ZPR00038</t>
  </si>
  <si>
    <t>RBOVL/ALMELO/EnquÃªtekamer 4</t>
  </si>
  <si>
    <t>ZPR00039</t>
  </si>
  <si>
    <t>RBOVL/ALMELO/0D17</t>
  </si>
  <si>
    <t>ZPR00040</t>
  </si>
  <si>
    <t>RBOVL/ALMELO/EnquÃªtekamer 6</t>
  </si>
  <si>
    <t>ZPR00041</t>
  </si>
  <si>
    <t>RBOVL/ALMELO/OD</t>
  </si>
  <si>
    <t>ZPR00042</t>
  </si>
  <si>
    <t>RBOVL/ALMELO/EnquÃªtekamer 3/1D10</t>
  </si>
  <si>
    <t>ZPR00043</t>
  </si>
  <si>
    <t>RBOVL/ALMELO/OD11</t>
  </si>
  <si>
    <t>ZPR00044</t>
  </si>
  <si>
    <t>RBOVL/ALMELO/1D10</t>
  </si>
  <si>
    <t>ZPR00045</t>
  </si>
  <si>
    <t>RBOVL/ALMELO/Raadkamer 0B15</t>
  </si>
  <si>
    <t>ZPR00046</t>
  </si>
  <si>
    <t>RBOVL/ALMELO/5C14</t>
  </si>
  <si>
    <t>ZPR00047</t>
  </si>
  <si>
    <t>RBOVL/ALMELO/Verhoorkamer 0B30</t>
  </si>
  <si>
    <t>ZPR00048</t>
  </si>
  <si>
    <t>RBOVL/ALMELO/OD13</t>
  </si>
  <si>
    <t>ZPR00049</t>
  </si>
  <si>
    <t>RBOVL/ALMELO//Enq1</t>
  </si>
  <si>
    <t>ZPR00050</t>
  </si>
  <si>
    <t>RBOVL/ENSCHEDE/EnquÃªtekamer 3</t>
  </si>
  <si>
    <t>ZPR00051</t>
  </si>
  <si>
    <t>RBOVL/ENSCHEDE/Zittingzaal2</t>
  </si>
  <si>
    <t>ZPR00052</t>
  </si>
  <si>
    <t>RBOVL/ENSCHEDE/EnquÃªtekamer 4</t>
  </si>
  <si>
    <t>ZPR00053</t>
  </si>
  <si>
    <t>RBOVL/Zwolle/HOOTSMANS/K1.Zittingszaal 7</t>
  </si>
  <si>
    <t>ZPR00054</t>
  </si>
  <si>
    <t>RBOVL/Zwolle/HOOTSMANS/K1.Zittingszaal 11</t>
  </si>
  <si>
    <t>ZPR00055</t>
  </si>
  <si>
    <t>RBOVL/Zwolle/HOOTSMANS/K0.Verhoorkamer 2</t>
  </si>
  <si>
    <t>ZPR00056</t>
  </si>
  <si>
    <t>RBOVL/Zwolle/HOOTSMANS/K1.Zittingszaal 5</t>
  </si>
  <si>
    <t>ZPR00057</t>
  </si>
  <si>
    <t>RBOVL/Zwolle/HOOTSMANS/K1.Zittingszaal 6</t>
  </si>
  <si>
    <t>ZPR00058</t>
  </si>
  <si>
    <t>RBOVL/ZWOLLE/KRUGER/K.1 ZITTINGZAAL 12</t>
  </si>
  <si>
    <t>ZPR00059</t>
  </si>
  <si>
    <t>RBOVL/Zwolle/Kruger/K.1 Zittingzaal 14</t>
  </si>
  <si>
    <t>ZPR00060</t>
  </si>
  <si>
    <t>RBOVL/ZWOLLE/HOOTSMANS/K1.Zittingzaal 2</t>
  </si>
  <si>
    <t>ZPR00061</t>
  </si>
  <si>
    <t>RBOVL/Zwolle/HOOTSMANS/K1.Zittingszaal 9</t>
  </si>
  <si>
    <t>ZPR00062</t>
  </si>
  <si>
    <t>RBOVL/Zwolle/Hootsmans/K1.Zittingzaal 3</t>
  </si>
  <si>
    <t>ZPR00063</t>
  </si>
  <si>
    <t>RBOVL/Zwolle/HOOTSMANS/K0.J29</t>
  </si>
  <si>
    <t>ZPR00064</t>
  </si>
  <si>
    <t>RBOVL/Zwolle/HOOTSMANS/K0.Verhoorkamer 1</t>
  </si>
  <si>
    <t>ZPR00065</t>
  </si>
  <si>
    <t>RBOVL/Zwolle/HOOTSMANS/K1.Zittingszaal 8</t>
  </si>
  <si>
    <t>ZPR00066</t>
  </si>
  <si>
    <t>RBOVL/Zwolle/Kruger/K.1 Zittingzaal 18</t>
  </si>
  <si>
    <t>ZPR00067</t>
  </si>
  <si>
    <t>RBOVL/Zwolle/HOOTSMANS/K0.Verhoorkamer 3</t>
  </si>
  <si>
    <t>ZPR00068</t>
  </si>
  <si>
    <t>RBOVL/Zwolle/Kruger/K.1 Zittingzaal 13</t>
  </si>
  <si>
    <t>ZPR00069</t>
  </si>
  <si>
    <t>RBOVL/Zwolle/HOOTSMANS/K0.Telehoren Ruimte</t>
  </si>
  <si>
    <t>ZPR00070</t>
  </si>
  <si>
    <t>RBOVL/Zwolle/Hootsmans/K1.Zittingzaal 4</t>
  </si>
  <si>
    <t>ZPR00071</t>
  </si>
  <si>
    <t>RBOVL/ZWOLLE/HOOTSMANS/K1.ZITTINGZAAL 10</t>
  </si>
  <si>
    <t>ZPR00072</t>
  </si>
  <si>
    <t>RBOVL/Zwolle/HOOTSMANS/K0.Verhoorkamer 4</t>
  </si>
  <si>
    <t>ZPR00073</t>
  </si>
  <si>
    <t>RBOVL/ZWOLLE/HOOTSMANS/K1.Zittingszaal 1</t>
  </si>
  <si>
    <t>MFP00368</t>
  </si>
  <si>
    <t>RBRTD/ROTTERDAM/E08.15</t>
  </si>
  <si>
    <t>MFP00371</t>
  </si>
  <si>
    <t>RBRTD/ROTTERDAM/F08.49</t>
  </si>
  <si>
    <t>MFP00430</t>
  </si>
  <si>
    <t>RBRTD/ROTTERDAM/E0800</t>
  </si>
  <si>
    <t>MFP00432</t>
  </si>
  <si>
    <t>RBRTD/ROTTERDAM/F0700</t>
  </si>
  <si>
    <t>MFP00438</t>
  </si>
  <si>
    <t>RBRTD/ROTTERDAM/E1100</t>
  </si>
  <si>
    <t>MFP00439</t>
  </si>
  <si>
    <t>RBRTD/ROTTERDAM/E13</t>
  </si>
  <si>
    <t>MFP00554</t>
  </si>
  <si>
    <t>RBRTD/ROTTERDAM/E06.15</t>
  </si>
  <si>
    <t>MFP00555</t>
  </si>
  <si>
    <t>RBRTD/ROTTERDAM/E01.Bodeloge</t>
  </si>
  <si>
    <t>MFP00556</t>
  </si>
  <si>
    <t>RBRTD/ROTTERDAM/RH/ZZ035</t>
  </si>
  <si>
    <t>MFP00557</t>
  </si>
  <si>
    <t>RBRTD/ROTTERDAM/E02.15</t>
  </si>
  <si>
    <t>MFP00558</t>
  </si>
  <si>
    <t>RBRTD/Rotterdam/E09.15</t>
  </si>
  <si>
    <t>MFP00559</t>
  </si>
  <si>
    <t>RBRTD/ROTTERDAM/E09.15</t>
  </si>
  <si>
    <t>MFP00560</t>
  </si>
  <si>
    <t>RBRTD/ROTTERDAM/F09.54</t>
  </si>
  <si>
    <t>MFP00561</t>
  </si>
  <si>
    <t>MFP00562</t>
  </si>
  <si>
    <t>RBRTD/ROTTERDAM/Z01.31/RC</t>
  </si>
  <si>
    <t>MFP00563</t>
  </si>
  <si>
    <t>RBRTD/ROTTERDAM/E03.28</t>
  </si>
  <si>
    <t>MFP00564</t>
  </si>
  <si>
    <t>RBRTD/ROTTERDAM/F00.39</t>
  </si>
  <si>
    <t>MFP00565</t>
  </si>
  <si>
    <t>MFP00566</t>
  </si>
  <si>
    <t>RBRTD/ROTTERDAM/F00.Servicebureau</t>
  </si>
  <si>
    <t>MFP00567</t>
  </si>
  <si>
    <t>MFP00568</t>
  </si>
  <si>
    <t>RBRTD/ROTTERDAM/E14.26</t>
  </si>
  <si>
    <t>MFP00569</t>
  </si>
  <si>
    <t>MFP00570</t>
  </si>
  <si>
    <t>MFP00571</t>
  </si>
  <si>
    <t>RBRTD/ROTTERDAM/RC/01.46</t>
  </si>
  <si>
    <t>MFP00572</t>
  </si>
  <si>
    <t>RBRTD/ROTTERDAM/Z02.02/Bodebalie</t>
  </si>
  <si>
    <t>MFP00573</t>
  </si>
  <si>
    <t>RBRTD/ROTTERDAM/Z03.03/Bodebalie</t>
  </si>
  <si>
    <t>MFP00574</t>
  </si>
  <si>
    <t>RBRTD/ROTTERDAM/E11.19</t>
  </si>
  <si>
    <t>MFP00575</t>
  </si>
  <si>
    <t>MFP00576</t>
  </si>
  <si>
    <t>RBRTD/ROTTERDAM/Z0.086</t>
  </si>
  <si>
    <t>MFP00577</t>
  </si>
  <si>
    <t>RBRTD/ROTTERDAM/E12.19</t>
  </si>
  <si>
    <t>MFP00578</t>
  </si>
  <si>
    <t>RBRTD/ROTTERDAM/F10.05</t>
  </si>
  <si>
    <t>MFP00579</t>
  </si>
  <si>
    <t>RBRTD/Rotterdam/F08.49</t>
  </si>
  <si>
    <t>MFP00580</t>
  </si>
  <si>
    <t>RBRTD/ROTTERDAM/F08.05</t>
  </si>
  <si>
    <t>MFP00581</t>
  </si>
  <si>
    <t>MFP00582</t>
  </si>
  <si>
    <t>RBRTD/ROTTERDAM/E13.19</t>
  </si>
  <si>
    <t>MFP00583</t>
  </si>
  <si>
    <t>MFP00584</t>
  </si>
  <si>
    <t>MFP00585</t>
  </si>
  <si>
    <t>RBRTD/ROTTERDAM/E07.17</t>
  </si>
  <si>
    <t>MFP00586</t>
  </si>
  <si>
    <t>RBRTD/ROTTERDAM/Z04.04/Bodebalie</t>
  </si>
  <si>
    <t>MFP00587</t>
  </si>
  <si>
    <t>RBRTD/ROTTERDAM/Centrale Balie</t>
  </si>
  <si>
    <t>MFP00588</t>
  </si>
  <si>
    <t>RBRTD/ROTTERDAM/F07.49</t>
  </si>
  <si>
    <t>MFP00589</t>
  </si>
  <si>
    <t>RBRTD/ROTTERDAM/E10.15</t>
  </si>
  <si>
    <t>MFP00590</t>
  </si>
  <si>
    <t>MFP00591</t>
  </si>
  <si>
    <t>MFP00592</t>
  </si>
  <si>
    <t>MFP00593</t>
  </si>
  <si>
    <t>MFP00594</t>
  </si>
  <si>
    <t>MFP00595</t>
  </si>
  <si>
    <t>MFP00596</t>
  </si>
  <si>
    <t>RBRTD/ROTTERDAM/E07.15</t>
  </si>
  <si>
    <t>MFP00597</t>
  </si>
  <si>
    <t>RBRTD/DORDRECHT/1.72</t>
  </si>
  <si>
    <t>MFP00598</t>
  </si>
  <si>
    <t>RBRTD/DORDRECHT/0.43</t>
  </si>
  <si>
    <t>MFP00599</t>
  </si>
  <si>
    <t>RBRTD/DORDRECHT/0.12</t>
  </si>
  <si>
    <t>MFP00601</t>
  </si>
  <si>
    <t>RBRTD/DORDRECHT/00.51</t>
  </si>
  <si>
    <t>MFP00602</t>
  </si>
  <si>
    <t>RBRTD/DORDRECHT/00.64</t>
  </si>
  <si>
    <t>MFP00603</t>
  </si>
  <si>
    <t>RBRTD/DORDRECHT/02/Middenbalie</t>
  </si>
  <si>
    <t>MFP00604</t>
  </si>
  <si>
    <t>RBRTD/DORDRECHT/0.92</t>
  </si>
  <si>
    <t>MFP00605</t>
  </si>
  <si>
    <t>RBRTD/DORDRECHT/3.62</t>
  </si>
  <si>
    <t>MFP00606</t>
  </si>
  <si>
    <t>RBRTD/DORDRECHT/01.62</t>
  </si>
  <si>
    <t>MFP00607</t>
  </si>
  <si>
    <t>RBRTD/DORDRECHT/03.74</t>
  </si>
  <si>
    <t>MFP00608</t>
  </si>
  <si>
    <t>RBRTD/DORDRECHT/2.23</t>
  </si>
  <si>
    <t>MFP00609</t>
  </si>
  <si>
    <t>RBRTD/DORDRECHT/3.24</t>
  </si>
  <si>
    <t>MFP00814</t>
  </si>
  <si>
    <t>RBRTD/Dordrecht/1.70</t>
  </si>
  <si>
    <t>RBRTD/ROTTERDAM/ZITTINGZAAL 33</t>
  </si>
  <si>
    <t>ZPR00306</t>
  </si>
  <si>
    <t>RBRTD/ROTTERDAM/ZITTINGZAAL 2</t>
  </si>
  <si>
    <t>ZPR00307</t>
  </si>
  <si>
    <t>RBRTD/ROTTERDAM/ZITTINGZAAL 3</t>
  </si>
  <si>
    <t>ZPR00308</t>
  </si>
  <si>
    <t>RBRTD/ROTTERDAM/ZITTINGZAAL 4</t>
  </si>
  <si>
    <t>ZPR00309</t>
  </si>
  <si>
    <t>RBRTD/ROTTERDAM/ZITTINGZAAL 5</t>
  </si>
  <si>
    <t>ZPR00310</t>
  </si>
  <si>
    <t>RBRTD/ROTTERDAM/ZITTINGZAAL 6</t>
  </si>
  <si>
    <t>ZPR00311</t>
  </si>
  <si>
    <t>RBRTD/ROTTERDAM/ZITTINGZAAL 7</t>
  </si>
  <si>
    <t>ZPR00312</t>
  </si>
  <si>
    <t>RBRTD/ROTTERDAM/ZITTINGZAAL 8</t>
  </si>
  <si>
    <t>ZPR00313</t>
  </si>
  <si>
    <t>RBRTD/ROTTERDAM/ZITTINGZAAL 9</t>
  </si>
  <si>
    <t>ZPR00314</t>
  </si>
  <si>
    <t>RBRTD/ROTTERDAM/ZITTINGZAAL 10</t>
  </si>
  <si>
    <t>ZPR00315</t>
  </si>
  <si>
    <t>RBRTD/ROTTERDAM/ZITTINGZAAL 11</t>
  </si>
  <si>
    <t>ZPR00316</t>
  </si>
  <si>
    <t>RBRTD/ROTTERDAM/ZITTINGZAAL 12</t>
  </si>
  <si>
    <t>ZPR00317</t>
  </si>
  <si>
    <t>RBRTD/ROTTERDAM/ZITTINGZAAL 13</t>
  </si>
  <si>
    <t>ZPR00318</t>
  </si>
  <si>
    <t>RBRTD/ROTTERDAM/ZITTINGZAAL 14</t>
  </si>
  <si>
    <t>ZPR00319</t>
  </si>
  <si>
    <t>RBRTD/ROTTERDAM/ZITTINGZAAL 15</t>
  </si>
  <si>
    <t>ZPR00320</t>
  </si>
  <si>
    <t>RBRTD/ROTTERDAM/ZITTINGZAAL 16</t>
  </si>
  <si>
    <t>ZPR00321</t>
  </si>
  <si>
    <t>RBRTD/ROTTERDAM/ZITTINGZAAL 17</t>
  </si>
  <si>
    <t>ZPR00322</t>
  </si>
  <si>
    <t>RBRTD/ROTTERDAM/ZITTINGZAAL 18</t>
  </si>
  <si>
    <t>ZPR00323</t>
  </si>
  <si>
    <t>RBRTD/ROTTERDAM/KABRC/Z01.13</t>
  </si>
  <si>
    <t>ZPR00324</t>
  </si>
  <si>
    <t>RBRTD/ROTTERDAM/KABRC/Z01.15</t>
  </si>
  <si>
    <t>ZPR00325</t>
  </si>
  <si>
    <t>RBRTD/ROTTERDAM/KABRC Z01.04</t>
  </si>
  <si>
    <t>ZPR00326</t>
  </si>
  <si>
    <t>RBRTD/ROTTERDAM/KABRC Z01.05</t>
  </si>
  <si>
    <t>ZPR00327</t>
  </si>
  <si>
    <t>RBRTD/ROTTERDAM/KABRC/Z01.25</t>
  </si>
  <si>
    <t>ZPR00328</t>
  </si>
  <si>
    <t>RBRTD/ROTTERDAM/KABRC/Z01.33</t>
  </si>
  <si>
    <t>ZPR00329</t>
  </si>
  <si>
    <t>RBRTD/ROTTERDAM/KABRC/Z01.37</t>
  </si>
  <si>
    <t>RBRTD/ROTTERDAM/KABRC-Z01.39</t>
  </si>
  <si>
    <t>ZPR00331</t>
  </si>
  <si>
    <t>RBRTD/ROTTERDAM/KABRC/Z01.45</t>
  </si>
  <si>
    <t>ZPR00332</t>
  </si>
  <si>
    <t>RBRTD/ROTTERDAM/Z01.51</t>
  </si>
  <si>
    <t>ZPR00333</t>
  </si>
  <si>
    <t>RBRTD/ROTTERDAM/Raadkamer gevangenhouding</t>
  </si>
  <si>
    <t>ZPR00334</t>
  </si>
  <si>
    <t>RBRTD/KABRC/Z01.07</t>
  </si>
  <si>
    <t>ZPR00335</t>
  </si>
  <si>
    <t>RBRTD/ROTTERDAM/Z01.49</t>
  </si>
  <si>
    <t>ZPR00336</t>
  </si>
  <si>
    <t>RBRTD/ROTTERDAM/KABRC/Z01.23</t>
  </si>
  <si>
    <t>ZPR00337</t>
  </si>
  <si>
    <t>RBRTD/ROTTERDAM/Zittingzaal 19</t>
  </si>
  <si>
    <t>ZPR00338</t>
  </si>
  <si>
    <t>RBRTD/ROTTERDAM/Zittingzaal 20</t>
  </si>
  <si>
    <t>ZPR00339</t>
  </si>
  <si>
    <t>RBRTD/ROTTERDAM/ZITTINGZAAL 21</t>
  </si>
  <si>
    <t>ZPR00340</t>
  </si>
  <si>
    <t>RBRTD/ROTTERDAM/ZITTINGZAAL 22</t>
  </si>
  <si>
    <t>ZPR00341</t>
  </si>
  <si>
    <t>RBRTD/ROTTERDAM/ZITTINGZAAL 23</t>
  </si>
  <si>
    <t>ZPR00342</t>
  </si>
  <si>
    <t>RBRTD/ROTTERDAM/Zittingzaal 24</t>
  </si>
  <si>
    <t>ZPR00343</t>
  </si>
  <si>
    <t>RBRTD/ROTTERDAM/ZITTINGZAAL 25</t>
  </si>
  <si>
    <t>ZPR00344</t>
  </si>
  <si>
    <t>RBRTD/ROTTERDAM/ZITTINGZAAL 26</t>
  </si>
  <si>
    <t>ZPR00345</t>
  </si>
  <si>
    <t>RBRTD/ROTTERDAM/ZITTINGZAAL 27</t>
  </si>
  <si>
    <t>ZPR00346</t>
  </si>
  <si>
    <t>RBRTD/ROTTERDAM/ZITTINGZAAL 28</t>
  </si>
  <si>
    <t>ZPR00347</t>
  </si>
  <si>
    <t>RBRTD/ROTTERDAM/ZITTINGZAAL 29</t>
  </si>
  <si>
    <t>ZPR00348</t>
  </si>
  <si>
    <t>RBRTD/ROTTERDAM/ZITTINGZAAL 30</t>
  </si>
  <si>
    <t>ZPR00349</t>
  </si>
  <si>
    <t>RBRTD/ROTTERDAM/ZITTINGZAAL 31</t>
  </si>
  <si>
    <t>ZPR00350</t>
  </si>
  <si>
    <t>RBRTD/ROTTERDAM/Zittingzaal 32</t>
  </si>
  <si>
    <t>ZPR00351</t>
  </si>
  <si>
    <t>ZPR00353</t>
  </si>
  <si>
    <t>RBRTD/ROTTERDAM/POSTKAMER</t>
  </si>
  <si>
    <t>ZPR00354</t>
  </si>
  <si>
    <t>ZPR00357</t>
  </si>
  <si>
    <t>RBRTD/DORDRECHT/LINGEZAAL</t>
  </si>
  <si>
    <t>ZPR00358</t>
  </si>
  <si>
    <t>RBRTD/DORDRECHT/LEKZAAL</t>
  </si>
  <si>
    <t>ZPR00360</t>
  </si>
  <si>
    <t>RBRTD/DORDRECHT/WANTIJZAAL</t>
  </si>
  <si>
    <t>ZPR00361</t>
  </si>
  <si>
    <t>RBRTD/DORDRECHT/NOORDZAAL</t>
  </si>
  <si>
    <t>ZPR00362</t>
  </si>
  <si>
    <t>RBRTD/DORDRECHT/MERWEDEZAAL</t>
  </si>
  <si>
    <t>ZPR00363</t>
  </si>
  <si>
    <t>RBRTD/DORDRECHT/ENQUETEKAMER2</t>
  </si>
  <si>
    <t>ZPR00364</t>
  </si>
  <si>
    <t>RBRTD/DORDRECHT/ENQUETEKAMER3</t>
  </si>
  <si>
    <t>ZPR00365</t>
  </si>
  <si>
    <t>RBRTD/DORDRECHT/ENQUETEKAMER4</t>
  </si>
  <si>
    <t>ZPR00366</t>
  </si>
  <si>
    <t>RBRTD/DORDRECHT/ENQUETEKAMER 5</t>
  </si>
  <si>
    <t>ZPR00367</t>
  </si>
  <si>
    <t>RBRTD/DORDRECHT/ENQUETEKAMER 7</t>
  </si>
  <si>
    <t>ZPR00368</t>
  </si>
  <si>
    <t>RBRTD/DORDRECHT/3.30</t>
  </si>
  <si>
    <t>ZPR00369</t>
  </si>
  <si>
    <t>RBRTD/DORDRECHT/3.10 (VK1)</t>
  </si>
  <si>
    <t>ZPR00370</t>
  </si>
  <si>
    <t>RBRTD/DORDRECHT/3.21 (VK2)</t>
  </si>
  <si>
    <t>ZPR00371</t>
  </si>
  <si>
    <t>RBRTD/DORDRECHT/3.91</t>
  </si>
  <si>
    <t>ZPR00372</t>
  </si>
  <si>
    <t>RBRTD/DORDRECHT/3.92</t>
  </si>
  <si>
    <t>ZPR00468</t>
  </si>
  <si>
    <t>ZPR00469</t>
  </si>
  <si>
    <t>RBRTD/ROTTERDAM/ZITTINGZAAL1</t>
  </si>
  <si>
    <t>ZRP00359</t>
  </si>
  <si>
    <t>RBRTD/DORDRECHT/ENQUETEKAMER1</t>
  </si>
  <si>
    <t>MFP00385</t>
  </si>
  <si>
    <t>RBZWB/MIDDELBURG/B0.archief</t>
  </si>
  <si>
    <t>MFP00392</t>
  </si>
  <si>
    <t>RBZWB/MIDDELBURG/C0.07</t>
  </si>
  <si>
    <t>MFP00413</t>
  </si>
  <si>
    <t>RBZWB/MIDDELBURG/A2.17</t>
  </si>
  <si>
    <t>MFP00610</t>
  </si>
  <si>
    <t>RBZWB/MIDDELBURG/D0.47</t>
  </si>
  <si>
    <t>MFP00611</t>
  </si>
  <si>
    <t>RBZWB/MIDDELBURG/B2/BODEBALIE</t>
  </si>
  <si>
    <t>MFP00612</t>
  </si>
  <si>
    <t>RBZWB/MIDDELBURG/B2.17</t>
  </si>
  <si>
    <t>MFP00613</t>
  </si>
  <si>
    <t>RBZWB/MIDDELBURG/A2.Voorheen Bilbliotheek</t>
  </si>
  <si>
    <t>MFP00614</t>
  </si>
  <si>
    <t>RBZWB/MIDDELBURG/A0.Midden</t>
  </si>
  <si>
    <t>MFP00615</t>
  </si>
  <si>
    <t>MFP00616</t>
  </si>
  <si>
    <t>RBZWB/MIDDELBURG/Kopieerhok</t>
  </si>
  <si>
    <t>MFP00617</t>
  </si>
  <si>
    <t>RBZWB/MIDDELBURG/B2.Restaurant</t>
  </si>
  <si>
    <t>MFP00618</t>
  </si>
  <si>
    <t>RBZWB/MIDDELBURG/C2/BIBILIOTHEEK</t>
  </si>
  <si>
    <t>MFP00619</t>
  </si>
  <si>
    <t>RBZWB/MIDDELBURG/D1/29</t>
  </si>
  <si>
    <t>MFP00620</t>
  </si>
  <si>
    <t>MFP00621</t>
  </si>
  <si>
    <t>RBZWB/MIDDELBURG/B2.Gang</t>
  </si>
  <si>
    <t>MFP00622</t>
  </si>
  <si>
    <t>RBZWB/MIDDELBURG/A1/SER</t>
  </si>
  <si>
    <t>MFP00623</t>
  </si>
  <si>
    <t>RBZWB/MIDDELBURG/B1.SER</t>
  </si>
  <si>
    <t>MFP00624</t>
  </si>
  <si>
    <t>RBZWB/MIDDELBURG/A1.F01</t>
  </si>
  <si>
    <t>MFP00625</t>
  </si>
  <si>
    <t>RBZWB/BREDA/ZZ2/13</t>
  </si>
  <si>
    <t>MFP00626</t>
  </si>
  <si>
    <t>RBZWB/BREDA/V1/Bodebalie 1A</t>
  </si>
  <si>
    <t>MFP00627</t>
  </si>
  <si>
    <t>RBZWB/BREDA/00/O-1-6</t>
  </si>
  <si>
    <t>MFP00628</t>
  </si>
  <si>
    <t>RBZWB/BREDA/13-0-2-32</t>
  </si>
  <si>
    <t>MFP00629</t>
  </si>
  <si>
    <t>RBZWB/BREDA/2A/bodebalie</t>
  </si>
  <si>
    <t>MFP00630</t>
  </si>
  <si>
    <t>RBZWB/BOPZOOM/0.03</t>
  </si>
  <si>
    <t>MFP00631RECHTSPRAAK</t>
  </si>
  <si>
    <t>RBZWB/BREDA/V3/03-0-2-32</t>
  </si>
  <si>
    <t>MFP00632</t>
  </si>
  <si>
    <t>RBZWB/BREDA/V13/0-2-32 Links</t>
  </si>
  <si>
    <t>MFP00633</t>
  </si>
  <si>
    <t>RBZWB/BREDA/09-O-2-32 rechts</t>
  </si>
  <si>
    <t>MFP00634</t>
  </si>
  <si>
    <t>RBZWB/BREDA/V11/Printruimte</t>
  </si>
  <si>
    <t>MFP00635</t>
  </si>
  <si>
    <t>RBZWB/BREDA/09-O-2-32 links</t>
  </si>
  <si>
    <t>MFP00636</t>
  </si>
  <si>
    <t>RBZWB/BREDA/13/02/4links</t>
  </si>
  <si>
    <t>MFP00637</t>
  </si>
  <si>
    <t>RBZWB/BREDA/10-0-2-31</t>
  </si>
  <si>
    <t>MFP00638</t>
  </si>
  <si>
    <t>RBZWB/BREDA/10/02/31links</t>
  </si>
  <si>
    <t>MFP00639</t>
  </si>
  <si>
    <t>RBZWB/BREDA/13/02/32rechts</t>
  </si>
  <si>
    <t>MFP00640</t>
  </si>
  <si>
    <t>RBZWB/BREDA/V14/0-2-62 Rechts</t>
  </si>
  <si>
    <t>MFP00641</t>
  </si>
  <si>
    <t>MFP00642</t>
  </si>
  <si>
    <t>RBZWB/BREDA/14/04/4rechts</t>
  </si>
  <si>
    <t>MFP00643</t>
  </si>
  <si>
    <t>RBZWB/BREDA/V10/Printruimte</t>
  </si>
  <si>
    <t>MFP00644</t>
  </si>
  <si>
    <t>RBZWB/BREDA/12/02/38</t>
  </si>
  <si>
    <t>MFP00645</t>
  </si>
  <si>
    <t>RBZWB/BREDA/12/Kenniscentrum</t>
  </si>
  <si>
    <t>MFP00646</t>
  </si>
  <si>
    <t>RBZWB/BREDA/V13/Printruimte</t>
  </si>
  <si>
    <t>MFP00647</t>
  </si>
  <si>
    <t>RBZWB/BREDA/12/38/BIBLIOTHEEK</t>
  </si>
  <si>
    <t>MFP00648</t>
  </si>
  <si>
    <t>RBZWB/BREDA/09/02/05</t>
  </si>
  <si>
    <t>MFP00649</t>
  </si>
  <si>
    <t>RBZWB/BREDA/11/02/31</t>
  </si>
  <si>
    <t>MFP00650</t>
  </si>
  <si>
    <t>RBZWB/BREDA/14/02/04</t>
  </si>
  <si>
    <t>MFP00651</t>
  </si>
  <si>
    <t>RBZWB/BREDA/14/02/62</t>
  </si>
  <si>
    <t>MFP00670</t>
  </si>
  <si>
    <t>MFP00672</t>
  </si>
  <si>
    <t>RBZWB/TILBURG</t>
  </si>
  <si>
    <t>MFP00685</t>
  </si>
  <si>
    <t>RBZWB/BREDA/V11/31</t>
  </si>
  <si>
    <t>MFP0411</t>
  </si>
  <si>
    <t>RBZWB/BREDA/V9/PRINTERRUIMTE</t>
  </si>
  <si>
    <t>ZPR00203</t>
  </si>
  <si>
    <t>RBZWB/BREDA/V-1/-1.14</t>
  </si>
  <si>
    <t>ZPR00204</t>
  </si>
  <si>
    <t>RBZWB/Breda/V1/Zittingszaal 1.10</t>
  </si>
  <si>
    <t>ZPR00205</t>
  </si>
  <si>
    <t>RBZWB/Breda/V1/Zittingszaal 1.3</t>
  </si>
  <si>
    <t>ZPR00206</t>
  </si>
  <si>
    <t>RBZWB/BREDA/V1/Zittingszaal 1.4</t>
  </si>
  <si>
    <t>ZPR00207</t>
  </si>
  <si>
    <t>RBZWB/BREDA/V1/Zittingszaal 1.5</t>
  </si>
  <si>
    <t>ZPR00208</t>
  </si>
  <si>
    <t>RBZWB/BREDA//V1/Zittingszaal 1.6</t>
  </si>
  <si>
    <t>ZPR00209</t>
  </si>
  <si>
    <t>RBZWB/BREDA/V1/Zittingszaal 1.7</t>
  </si>
  <si>
    <t>ZPR00210</t>
  </si>
  <si>
    <t>RBZWB/BREDA/V1/Zittingszaal 1.8</t>
  </si>
  <si>
    <t>ZPR00211</t>
  </si>
  <si>
    <t>RBZWB/BREDA/V1/Zittingszaal 1.9</t>
  </si>
  <si>
    <t>ZPR00212</t>
  </si>
  <si>
    <t>RBZWB/BREDA/V3/Verhoorkamer 3.10</t>
  </si>
  <si>
    <t>ZPR00213</t>
  </si>
  <si>
    <t>RBZWB/BREDA/V3/Verhoorkamer 3.11</t>
  </si>
  <si>
    <t>ZPR00214</t>
  </si>
  <si>
    <t>RBZWB/BREDA//V3/Verhoorkamer 3.8</t>
  </si>
  <si>
    <t>ZPR00215</t>
  </si>
  <si>
    <t>RBZWB/BREDA/V3/Verhoorkamer 3.9</t>
  </si>
  <si>
    <t>ZPR00216</t>
  </si>
  <si>
    <t>RBZWB/BOPZOOM/ZITTINGSZAAL</t>
  </si>
  <si>
    <t>ZPR00217</t>
  </si>
  <si>
    <t>RBZWB/BOPZOOM/ENQUETEKAMER-02</t>
  </si>
  <si>
    <t>ZPR00218</t>
  </si>
  <si>
    <t>RBZWB/BOPZOOM/ENQUETEKAMER-01</t>
  </si>
  <si>
    <t>ZPR00224</t>
  </si>
  <si>
    <t>RBZWB/MIDDELBURG/D1.23</t>
  </si>
  <si>
    <t>ZPR00226</t>
  </si>
  <si>
    <t>RBZWB/MIDDELBURG/D1.24</t>
  </si>
  <si>
    <t>ZPR00227</t>
  </si>
  <si>
    <t>RBZWB/MIDDELBURG/C0.05</t>
  </si>
  <si>
    <t>ZPR00228</t>
  </si>
  <si>
    <t>RBZWB/MIDDELBURG/D1.22</t>
  </si>
  <si>
    <t>ZPR00229</t>
  </si>
  <si>
    <t>RBZWB/MIDDELBURG/C0.02</t>
  </si>
  <si>
    <t>ZPR00230</t>
  </si>
  <si>
    <t>RBZWB/MIDDELBURG/D2.14</t>
  </si>
  <si>
    <t>ZPR00231</t>
  </si>
  <si>
    <t>RBZWB/MIDDELBURG/D2.29</t>
  </si>
  <si>
    <t>ZPR00232</t>
  </si>
  <si>
    <t>RBZWB/MIDDELBURG/D1.32</t>
  </si>
  <si>
    <t>ZPR00233</t>
  </si>
  <si>
    <t>RBZWB/MIDDELBURG/D2.40</t>
  </si>
  <si>
    <t>ZPR00234</t>
  </si>
  <si>
    <t>RBZWB/MIDDELBURG/D1.33</t>
  </si>
  <si>
    <t>ZPR00236</t>
  </si>
  <si>
    <t>RBZWB/MIDDELBURG/D1.19</t>
  </si>
  <si>
    <t>ZPR00237</t>
  </si>
  <si>
    <t>RBZWB/TILBURG/PIUSPLEIN/ZITTINGSZAAL1</t>
  </si>
  <si>
    <t>ZPR00238</t>
  </si>
  <si>
    <t>RBZWB/TILBURG/PIUSPLEIN/ZITTINGSZAAL2</t>
  </si>
  <si>
    <t>ZPR00239</t>
  </si>
  <si>
    <t>RBZWB/TILBURG/PIUSPLEIN/ZITTINGSZAAL3</t>
  </si>
  <si>
    <t>MFP00010</t>
  </si>
  <si>
    <t>SSR/UTRECHT/1/C</t>
  </si>
  <si>
    <t>Gem /pm</t>
  </si>
  <si>
    <t>Max. Afdrukken per maand</t>
  </si>
  <si>
    <t>Zittingzaal printer (B400)</t>
  </si>
  <si>
    <t>MFP-A (C607)</t>
  </si>
  <si>
    <t>MFP-B (C8035 / C8135)</t>
  </si>
  <si>
    <t>MFP-D (C8070 / C8170)</t>
  </si>
  <si>
    <t>advies</t>
  </si>
  <si>
    <t>niet vervangen</t>
  </si>
  <si>
    <t>totaal niet vervangen</t>
  </si>
  <si>
    <t>uitvraag</t>
  </si>
  <si>
    <t>zw/wit</t>
  </si>
  <si>
    <t>kleur</t>
  </si>
  <si>
    <t>NA</t>
  </si>
  <si>
    <t>type 1</t>
  </si>
  <si>
    <t>type 2</t>
  </si>
  <si>
    <t>zittingszaal (type 3 en 4)</t>
  </si>
  <si>
    <t>zittingszaal</t>
  </si>
  <si>
    <t>2022-11</t>
  </si>
  <si>
    <t>2022-12</t>
  </si>
  <si>
    <t>2023-01</t>
  </si>
  <si>
    <t>2023-02</t>
  </si>
  <si>
    <t>2023-03</t>
  </si>
  <si>
    <t>2023-04</t>
  </si>
  <si>
    <t>2023-05</t>
  </si>
  <si>
    <t>RBDHG/DENHAAG/P2/Etage 16</t>
  </si>
  <si>
    <t>RBLMB/MAASTRICHT/ZITTINGZAAL.I.</t>
  </si>
  <si>
    <t>RBOBR/DENBOSCH/E4/41</t>
  </si>
  <si>
    <t>CRvB/UTRECHT/D.0.05</t>
  </si>
  <si>
    <t>HOFALW/LEEUWARDEN/B330</t>
  </si>
  <si>
    <t>IVO/UTRECHT/1.A</t>
  </si>
  <si>
    <t>RBDHG/DENHAAG/P2/14K10A</t>
  </si>
  <si>
    <t>RBLMB/MAASTRICHT/N/339</t>
  </si>
  <si>
    <t>RBLMB/MAASTRICHT/Centrale hal</t>
  </si>
  <si>
    <t>RBMNL/Utrecht/E.1.26</t>
  </si>
  <si>
    <t>RBMNL/UTRECHT/E.1.10</t>
  </si>
  <si>
    <t>RBMNL/UTRECHT/G.0</t>
  </si>
  <si>
    <t>MFP00631</t>
  </si>
  <si>
    <t>CRVB/UTRECHT/CRVB/D.4.30</t>
  </si>
  <si>
    <t>HOFDBS/DENBOSCH/B1.61</t>
  </si>
  <si>
    <t>RBAMS/AMSTERDAM/03.T18.C</t>
  </si>
  <si>
    <t>RBAMS/AMSTERDAM/03.M12.B</t>
  </si>
  <si>
    <t>RBAMS/AMSTERDAM/01.E14.B</t>
  </si>
  <si>
    <t>RBAMS/AMSTERDAM/09.G.139 (09.A7.A)</t>
  </si>
  <si>
    <t>RBAMS/AMSTERDAM/08.R.001 (08.U10.B)</t>
  </si>
  <si>
    <t>RBDHG/DENHAAG/P2/9k10</t>
  </si>
  <si>
    <t>RBDHG/DENHAAG/P2/ETAGE12/k10</t>
  </si>
  <si>
    <t>RBDHG/DENHAAG/P2/ETAGE12</t>
  </si>
  <si>
    <t>RBDHG/DENHAAG/P2/12K12</t>
  </si>
  <si>
    <t>RBDHG/DENHAAG/P2/13k01</t>
  </si>
  <si>
    <t>RBLMB/MAASTRICHT/PST/GANG1</t>
  </si>
  <si>
    <t>XRX9C934EB4113A</t>
  </si>
  <si>
    <t>RBOBR/DENBOSCH/E2/43</t>
  </si>
  <si>
    <t>RBOBR/DENBOSCH/E4.29</t>
  </si>
  <si>
    <t>RBOBR/DENBOSCH/B1.26</t>
  </si>
  <si>
    <t>RBOBR/DENBOSCH/B6.64</t>
  </si>
  <si>
    <t>MFP</t>
  </si>
  <si>
    <t>XRX9C934EB75655</t>
  </si>
  <si>
    <t>RBMNL/ALMERE/Centralebalie</t>
  </si>
  <si>
    <t>HOFALW/LEEUWARDEN/Zittingszaal E</t>
  </si>
  <si>
    <t>RBDHG/DenHaag/KANTON LEIDEN/ZITTINGZAAL 3</t>
  </si>
  <si>
    <t>RBDHG/DENHAAG/P1</t>
  </si>
  <si>
    <t>RBDHG/DENHAAG/P1/</t>
  </si>
  <si>
    <t>RBDHG/DENHAAG/P1/Raadkamer/f3/f4</t>
  </si>
  <si>
    <t>RBGLD/ARNHEM/G.4.32</t>
  </si>
  <si>
    <t>RBMNL/UTRECHT/F.0.23</t>
  </si>
  <si>
    <t>RBOBR/DENBOSCH/</t>
  </si>
  <si>
    <t>RBOBR/DENBOSCH/A1/07</t>
  </si>
  <si>
    <t>RBOBR/DENBOSCH/A1/13</t>
  </si>
  <si>
    <t>RBOBR/DENBOSCH/A1/35</t>
  </si>
  <si>
    <t>RBOBR/DENBOSCH/A1/65</t>
  </si>
  <si>
    <t>RBOBR/DENBOSCH/B-1/30(ZGG)</t>
  </si>
  <si>
    <t>RBOBR/DENBOSCH/C1/05</t>
  </si>
  <si>
    <t>RBOBR/DENBOSCH/C1/07</t>
  </si>
  <si>
    <t>RBOBR/DENBOSCH/D0/07</t>
  </si>
  <si>
    <t>RBOBR/DENBOSCH/D0/17</t>
  </si>
  <si>
    <t>RBOBR/DENBOSCH/D1/07</t>
  </si>
  <si>
    <t>RBOBR/DENBOSCH/D1/11</t>
  </si>
  <si>
    <t>RBOBR/DENBOSCH/D1/13</t>
  </si>
  <si>
    <t>RBOBR/DENBOSCH/D3/41</t>
  </si>
  <si>
    <t>RBOBR/DENBOSCH/D3/42/43</t>
  </si>
  <si>
    <t>RBOBR/DENBOSCH/D3/43</t>
  </si>
  <si>
    <t>RBOBR/DENBOSCH/D3/47</t>
  </si>
  <si>
    <t>RBOBR/DENBOSCH/ZZ/GANG</t>
  </si>
  <si>
    <t>RBOBR/EINDHOVEN/ZIT/A/B</t>
  </si>
  <si>
    <t>RBOVL/Zwolle/K1.Zittingszaal 1</t>
  </si>
  <si>
    <t>RBRTD/Dordrecht/3.92</t>
  </si>
  <si>
    <t>Gerecht/Landelijke dienst</t>
  </si>
  <si>
    <t>Rechtbank Amsterdam</t>
  </si>
  <si>
    <t>Rechtbank Rotterdam</t>
  </si>
  <si>
    <t>Rechtbank Gelderland</t>
  </si>
  <si>
    <t>Rechtbank Overijssel</t>
  </si>
  <si>
    <t>Gerechtshof Amsterdam</t>
  </si>
  <si>
    <t>Rechtbank Zeeland-West-Brabant</t>
  </si>
  <si>
    <t>Rechtbank Midden-Nederland</t>
  </si>
  <si>
    <t>Rechtbank Oost-Brabant</t>
  </si>
  <si>
    <t>Gerechtshof Arnhem Leeuwarden</t>
  </si>
  <si>
    <t>Centrale raad van Beroep</t>
  </si>
  <si>
    <t>Gerecht</t>
  </si>
  <si>
    <t>RECHTBANK DEN HAAG</t>
  </si>
  <si>
    <t>RECHTBANK AMSTERDAM / PARNASSUSWEG</t>
  </si>
  <si>
    <t>RECHTBANK DEN HAAG / GOUDA</t>
  </si>
  <si>
    <t>RECHTBANK DEN HAAG / LEIDEN</t>
  </si>
  <si>
    <t>RECHTBANK GELDERLAND / APELDOORN</t>
  </si>
  <si>
    <t>RECHTBANK GELDERLAND / ARNHEM</t>
  </si>
  <si>
    <t>RECHTBANK GELDERLAND / NIJMEGEN</t>
  </si>
  <si>
    <t>RECHTBANK GELDERLAND / ZUTPHEN</t>
  </si>
  <si>
    <t>RECHTBANK LIMBURG / MAASTRICHT</t>
  </si>
  <si>
    <t>RECHTBANK LIMBURG / ROERMOND</t>
  </si>
  <si>
    <t>RECHTBANK MIDDEN-NEDERLAND / ALMERE</t>
  </si>
  <si>
    <t>RECHTBANK MIDDEN-NEDERLAND / LELYSTAD</t>
  </si>
  <si>
    <t>RECHTBANK MIDDEN-NEDERLAND / UTRECHT</t>
  </si>
  <si>
    <t>RECHTBANK NOORD-HOLLAND / ALKMAAR</t>
  </si>
  <si>
    <t>RECHTBANK NOORD-HOLLAND / HAARLEM</t>
  </si>
  <si>
    <t>RECHTBANK NOORD-NEDERLAND / ASSEN</t>
  </si>
  <si>
    <t>RECHTBANK NOORD-NEDERLAND / GRONINGEN</t>
  </si>
  <si>
    <t>RECHTBANK NOORD-NEDERLAND / LEEUWARDEN</t>
  </si>
  <si>
    <t>RECHTBANK OOST-BRABANT / DEN BOSCH</t>
  </si>
  <si>
    <t>RECHTBANK OOST-BRABANT / EINDHOVEN</t>
  </si>
  <si>
    <t>RECHTBANK OVERIJSSEL / ALMELO</t>
  </si>
  <si>
    <t>RECHTBANK OVERIJSSEL / ENSCHEDE</t>
  </si>
  <si>
    <t>RECHTBANK OVERIJSSEL / ZWOLLE</t>
  </si>
  <si>
    <t>RECHTBANK ROTTERDAM / ROTTERDAM</t>
  </si>
  <si>
    <t>RECHTBANK ROTTERDAM / DORDRECHT</t>
  </si>
  <si>
    <t>RECHTBANK ZEELAND-WEST-BRABANT / BERGEN OP ZOOM</t>
  </si>
  <si>
    <t>RECHTBANK ZEELAND-WEST-BRABANT / BREDA</t>
  </si>
  <si>
    <t>RECHTBANK ZEELAND-WEST-BRABANT / MIDDELBURG</t>
  </si>
  <si>
    <t>RECHTBANK ZEELAND-WEST-BRABANT / TILBURG</t>
  </si>
  <si>
    <t>RAAD VOOR DE RECHTSPRAAK / DENHAAG</t>
  </si>
  <si>
    <t>Rechtbank Noord-Nederland Leeuwarden</t>
  </si>
  <si>
    <t>Rechtbank Noord-Nederland</t>
  </si>
  <si>
    <t>GERECHTSHOF ARNHEM-LEEUWARDEN / LEEUWARDEN</t>
  </si>
  <si>
    <t>GERECHTSHOF AMSTERDAM / IJDOK</t>
  </si>
  <si>
    <t>GERECHTSHOF 'S-HERTOGENBOSCH / DEN BOSCH</t>
  </si>
  <si>
    <t>CENTRALE RAAD VAN BEROEP / UTRECHT</t>
  </si>
  <si>
    <t>GERECHTSHOF ARNHEM-LEEUWARDEN / ARNHEM</t>
  </si>
  <si>
    <t>GERECHTSHOFAMSTERDAM / AMSTERDAM</t>
  </si>
  <si>
    <t>IVO RECHTSPRAAK / UTRECHT</t>
  </si>
  <si>
    <t>LDCR / UTRECHT</t>
  </si>
  <si>
    <t>RECHTBANK AMSTERDAM / AMSTERDAM</t>
  </si>
  <si>
    <t>RECHTBANK DEN HAAG / DENHAAG</t>
  </si>
  <si>
    <t>COLLEGE VAN BEROEP VOOR HET BEDRIJFSLEVEN / DENHAAG</t>
  </si>
  <si>
    <t>GERECHTSHOF AMSTERDAM / AMSTERDAM</t>
  </si>
  <si>
    <t>GERECHTSHOF DEN HAAG / DENHAAG</t>
  </si>
  <si>
    <t>RECHTBANK DEN HAAG / DEN HAAG</t>
  </si>
  <si>
    <t>RECHTBANK DEN HAAG / NVVR</t>
  </si>
  <si>
    <t>RECHTBANK MIDDEN-NEDERLAND / AMERSFOORT</t>
  </si>
  <si>
    <t>RECHTBANK MIDEEN-NEDERLAND / LELYSTAD</t>
  </si>
  <si>
    <t>RECHTBANK NOORD-HOLLAND / HAARLEM APPELAAR</t>
  </si>
  <si>
    <t>RECHTBANK NOORD-HOLLAND / HAARLEM JANSSTRAAT</t>
  </si>
  <si>
    <t>RECHBANK MIDDEN-NEDERLAND / UTRECHT</t>
  </si>
  <si>
    <t xml:space="preserve">RECHTBANK NOORD-HOLLAND / HAARLEM </t>
  </si>
  <si>
    <t xml:space="preserve">RECHTBANK NOORD-HOLLAND / HAARLEM APPLELAAR </t>
  </si>
  <si>
    <t>RECHTBANK NOORD-HOLLAND / HAARLEM SCHIPHOL?</t>
  </si>
  <si>
    <t>RECHTBANK OOST-BRABANT / DEN BOSCH SSR</t>
  </si>
  <si>
    <t>RAAD VOOR DE RECHTSPRAAK  / DENHAAG</t>
  </si>
  <si>
    <t>SSR / UTRECHT</t>
  </si>
  <si>
    <t>Huidige Type</t>
  </si>
  <si>
    <t>Gevraagde typen</t>
  </si>
  <si>
    <t>MFP Type 1 (35 ppm)</t>
  </si>
  <si>
    <t>MFP Type 2 (70 ppm)</t>
  </si>
  <si>
    <t>Printer Type 3 (30 ppm)</t>
  </si>
  <si>
    <t>Printer Type 4 (30 ppm)</t>
  </si>
  <si>
    <t>Repro machine zwart (130 ppm)</t>
  </si>
  <si>
    <t>Repro machine kleur (90 ppm)</t>
  </si>
  <si>
    <t>MFP-C (C8055 / C8155) - dit type vervalt</t>
  </si>
  <si>
    <t>Rechtbank Noord-Holland Almaar</t>
  </si>
  <si>
    <t>Rechtbank Noord-Holland Haarlem</t>
  </si>
  <si>
    <t>Rechtbank Den Haag (incl. Gerechtshof Den Haag)</t>
  </si>
  <si>
    <t>Gerechtshof 's-Hertogenbosch</t>
  </si>
  <si>
    <t>Rechtbank Noord-Nederland (Groningen)</t>
  </si>
  <si>
    <t>Rechtbank Rotterdam (Dordrecht)</t>
  </si>
  <si>
    <t>Rechtbank Limburg (Roermond)</t>
  </si>
  <si>
    <t>Rechtbank Limburg Maastricht)</t>
  </si>
  <si>
    <t>419 Rechtbank Rotterdam</t>
  </si>
  <si>
    <t>416 Rechtbank Noord-Nederland locatie Groningen</t>
  </si>
  <si>
    <t>419 Rechtbank Rotterdam locatie Dordrecht</t>
  </si>
  <si>
    <t>420 Rechtbank Zeeland-West-Brabant locatie Breda</t>
  </si>
  <si>
    <t>411 Rechtbank Amsterdam</t>
  </si>
  <si>
    <t>412 Rechtbank Den Haag (incl. Gerechtshof Den Haag)</t>
  </si>
  <si>
    <t>413 Rechtbank Limburg locatie Maastricht</t>
  </si>
  <si>
    <t>413 Rechtbank Limburg locatie Roermond</t>
  </si>
  <si>
    <t>414 Rechtbank Midden-Nederland</t>
  </si>
  <si>
    <t>415 Rechtbank Noord Holland Haarlem</t>
  </si>
  <si>
    <t>415 Rechtbank Noord-Holland Alkmaar</t>
  </si>
  <si>
    <t>416 Rechtbank Noord-Nederland locatie Leeuwarden</t>
  </si>
  <si>
    <t>416 Rechtbank Noord Nederland locatie?</t>
  </si>
  <si>
    <t>417 Gerechtshof 's-Hertogenbosch</t>
  </si>
  <si>
    <t>417 Rechtbank Oost-Brabant locatie Den Bosch</t>
  </si>
  <si>
    <t>421 Rechtbank Gelderland</t>
  </si>
  <si>
    <t>422 Rechtbank Overijssel</t>
  </si>
  <si>
    <t>431 Gerechtshof Amsterdam</t>
  </si>
  <si>
    <t>432 Gerechtshof Arnhem locatieLeeuwarden</t>
  </si>
  <si>
    <t>446 Centrale raad van Beroep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</si>
</sst>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€&quot;\ #,##0.00;[Red]&quot;€&quot;\ \-#,##0.00"/>
  </numFmts>
  <fonts count="2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color theme="1"/>
      <name val="Aptos Narrow"/>
      <scheme val="minor"/>
    </font>
    <font>
      <sz val="10"/>
      <name val="Verdana"/>
      <family val="2"/>
    </font>
  </fonts>
  <fills count="4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89999084444715716"/>
        <bgColor theme="4" tint="0.79998168889431442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0">
    <xf numFmtId="0" fontId="0" fillId="0" borderId="0" xfId="0"/>
    <xf numFmtId="0" fontId="0" fillId="0" borderId="10" xfId="0" applyBorder="1"/>
    <xf numFmtId="0" fontId="0" fillId="0" borderId="0" xfId="0" applyAlignment="1">
      <alignment vertical="center" wrapText="1"/>
    </xf>
    <xf numFmtId="0" fontId="16" fillId="0" borderId="0" xfId="0" applyFont="1" applyAlignment="1">
      <alignment vertical="center" wrapText="1"/>
    </xf>
    <xf numFmtId="8" fontId="0" fillId="0" borderId="0" xfId="0" applyNumberFormat="1" applyAlignment="1">
      <alignment vertical="center" wrapText="1"/>
    </xf>
    <xf numFmtId="0" fontId="16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19" fillId="0" borderId="0" xfId="0" applyFont="1" applyAlignment="1">
      <alignment wrapText="1"/>
    </xf>
    <xf numFmtId="0" fontId="0" fillId="0" borderId="10" xfId="0" applyBorder="1" applyAlignment="1">
      <alignment horizontal="center"/>
    </xf>
    <xf numFmtId="0" fontId="14" fillId="0" borderId="10" xfId="0" applyFont="1" applyBorder="1"/>
    <xf numFmtId="0" fontId="0" fillId="37" borderId="0" xfId="0" applyFill="1" applyAlignment="1">
      <alignment horizontal="center"/>
    </xf>
    <xf numFmtId="0" fontId="0" fillId="37" borderId="10" xfId="0" applyFill="1" applyBorder="1" applyAlignment="1">
      <alignment horizontal="center"/>
    </xf>
    <xf numFmtId="0" fontId="18" fillId="0" borderId="0" xfId="0" applyFont="1"/>
    <xf numFmtId="0" fontId="0" fillId="39" borderId="10" xfId="0" applyFill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39" borderId="10" xfId="0" applyFill="1" applyBorder="1"/>
    <xf numFmtId="3" fontId="0" fillId="0" borderId="0" xfId="0" applyNumberFormat="1"/>
    <xf numFmtId="0" fontId="0" fillId="0" borderId="10" xfId="0" applyBorder="1" applyAlignment="1">
      <alignment horizontal="left"/>
    </xf>
    <xf numFmtId="3" fontId="0" fillId="0" borderId="10" xfId="0" applyNumberFormat="1" applyBorder="1"/>
    <xf numFmtId="0" fontId="16" fillId="41" borderId="10" xfId="0" applyFont="1" applyFill="1" applyBorder="1"/>
    <xf numFmtId="3" fontId="0" fillId="33" borderId="12" xfId="0" applyNumberFormat="1" applyFill="1" applyBorder="1"/>
    <xf numFmtId="3" fontId="0" fillId="34" borderId="13" xfId="0" applyNumberFormat="1" applyFill="1" applyBorder="1"/>
    <xf numFmtId="3" fontId="0" fillId="35" borderId="12" xfId="0" applyNumberFormat="1" applyFill="1" applyBorder="1" applyAlignment="1">
      <alignment horizontal="center"/>
    </xf>
    <xf numFmtId="3" fontId="0" fillId="36" borderId="10" xfId="0" applyNumberFormat="1" applyFill="1" applyBorder="1"/>
    <xf numFmtId="3" fontId="0" fillId="34" borderId="10" xfId="0" applyNumberFormat="1" applyFill="1" applyBorder="1"/>
    <xf numFmtId="3" fontId="0" fillId="35" borderId="10" xfId="0" applyNumberFormat="1" applyFill="1" applyBorder="1" applyAlignment="1">
      <alignment horizontal="center"/>
    </xf>
    <xf numFmtId="3" fontId="0" fillId="36" borderId="10" xfId="0" applyNumberFormat="1" applyFill="1" applyBorder="1" applyAlignment="1">
      <alignment horizontal="center"/>
    </xf>
    <xf numFmtId="3" fontId="0" fillId="33" borderId="10" xfId="0" applyNumberFormat="1" applyFill="1" applyBorder="1"/>
    <xf numFmtId="3" fontId="0" fillId="34" borderId="11" xfId="0" applyNumberFormat="1" applyFill="1" applyBorder="1"/>
    <xf numFmtId="3" fontId="14" fillId="36" borderId="10" xfId="0" applyNumberFormat="1" applyFont="1" applyFill="1" applyBorder="1"/>
    <xf numFmtId="3" fontId="14" fillId="34" borderId="10" xfId="0" applyNumberFormat="1" applyFont="1" applyFill="1" applyBorder="1"/>
    <xf numFmtId="3" fontId="0" fillId="35" borderId="11" xfId="0" applyNumberFormat="1" applyFill="1" applyBorder="1" applyAlignment="1">
      <alignment horizontal="center"/>
    </xf>
    <xf numFmtId="3" fontId="0" fillId="35" borderId="10" xfId="0" applyNumberFormat="1" applyFill="1" applyBorder="1"/>
    <xf numFmtId="3" fontId="0" fillId="40" borderId="10" xfId="0" applyNumberFormat="1" applyFill="1" applyBorder="1"/>
    <xf numFmtId="3" fontId="14" fillId="40" borderId="10" xfId="0" applyNumberFormat="1" applyFont="1" applyFill="1" applyBorder="1"/>
    <xf numFmtId="0" fontId="20" fillId="0" borderId="0" xfId="0" applyFont="1" applyAlignment="1" applyProtection="1">
      <alignment vertical="center"/>
      <protection locked="0"/>
    </xf>
    <xf numFmtId="0" fontId="6" fillId="0" borderId="0" xfId="6" applyFill="1" applyBorder="1"/>
    <xf numFmtId="0" fontId="20" fillId="38" borderId="14" xfId="0" applyFont="1" applyFill="1" applyBorder="1" applyAlignment="1">
      <alignment vertical="center"/>
    </xf>
    <xf numFmtId="0" fontId="20" fillId="38" borderId="15" xfId="0" applyFont="1" applyFill="1" applyBorder="1" applyAlignment="1">
      <alignment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erekening" xfId="11" builtinId="22" customBuiltin="1"/>
    <cellStyle name="Controlecel" xfId="13" builtinId="23" customBuiltin="1"/>
    <cellStyle name="Gekoppelde cel" xfId="12" builtinId="24" customBuiltin="1"/>
    <cellStyle name="Goed" xfId="6" builtinId="26" customBuiltin="1"/>
    <cellStyle name="Invoer" xfId="9" builtinId="20" customBuiltin="1"/>
    <cellStyle name="Kop 1" xfId="2" builtinId="16" customBuiltin="1"/>
    <cellStyle name="Kop 2" xfId="3" builtinId="17" customBuiltin="1"/>
    <cellStyle name="Kop 3" xfId="4" builtinId="18" customBuiltin="1"/>
    <cellStyle name="Kop 4" xfId="5" builtinId="19" customBuiltin="1"/>
    <cellStyle name="Neutraal" xfId="8" builtinId="28" customBuiltin="1"/>
    <cellStyle name="Notitie" xfId="15" builtinId="10" customBuiltin="1"/>
    <cellStyle name="Ongeldig" xfId="7" builtinId="27" customBuiltin="1"/>
    <cellStyle name="Standaard" xfId="0" builtinId="0"/>
    <cellStyle name="Titel" xfId="1" builtinId="15" customBuiltin="1"/>
    <cellStyle name="Totaal" xfId="17" builtinId="25" customBuiltin="1"/>
    <cellStyle name="Uitvoer" xfId="10" builtinId="21" customBuiltin="1"/>
    <cellStyle name="Verklarende tekst" xfId="16" builtinId="53" customBuiltin="1"/>
    <cellStyle name="Waarschuwingsteks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950646-2159-47FD-A2B1-84EF26EBAEA7}">
  <dimension ref="A2:J15"/>
  <sheetViews>
    <sheetView workbookViewId="0"/>
  </sheetViews>
  <sheetFormatPr defaultRowHeight="14.25"/>
  <cols>
    <col min="1" max="1" width="34.25" customWidth="1"/>
    <col min="2" max="2" width="25.625" customWidth="1"/>
    <col min="8" max="8" width="28.625" bestFit="1" customWidth="1"/>
    <col min="9" max="9" width="40.625" customWidth="1"/>
  </cols>
  <sheetData>
    <row r="2" spans="1:10" ht="15">
      <c r="A2" s="5" t="s">
        <v>2491</v>
      </c>
      <c r="B2" s="5" t="s">
        <v>2336</v>
      </c>
      <c r="C2" s="2"/>
      <c r="D2" s="3"/>
      <c r="E2" s="3"/>
      <c r="F2" s="3"/>
      <c r="G2" s="3"/>
      <c r="H2" s="3" t="s">
        <v>2492</v>
      </c>
      <c r="I2" s="3"/>
      <c r="J2" s="3"/>
    </row>
    <row r="3" spans="1:10">
      <c r="A3" s="6" t="s">
        <v>2337</v>
      </c>
      <c r="B3" s="6">
        <v>15000</v>
      </c>
      <c r="C3" s="2"/>
      <c r="D3" s="2"/>
      <c r="E3" s="2"/>
      <c r="F3" s="2"/>
      <c r="G3" s="2"/>
      <c r="H3" s="38" t="s">
        <v>2493</v>
      </c>
      <c r="I3" s="36"/>
      <c r="J3" s="4"/>
    </row>
    <row r="4" spans="1:10">
      <c r="A4" s="6" t="s">
        <v>2338</v>
      </c>
      <c r="B4" s="6">
        <v>15000</v>
      </c>
      <c r="C4" s="2"/>
      <c r="D4" s="2"/>
      <c r="E4" s="2"/>
      <c r="F4" s="2"/>
      <c r="G4" s="2"/>
      <c r="H4" s="38" t="s">
        <v>2494</v>
      </c>
      <c r="I4" s="36"/>
      <c r="J4" s="4"/>
    </row>
    <row r="5" spans="1:10">
      <c r="A5" s="6" t="s">
        <v>2339</v>
      </c>
      <c r="B5" s="6">
        <v>15000</v>
      </c>
      <c r="C5" s="2"/>
      <c r="D5" s="2"/>
      <c r="E5" s="2"/>
      <c r="F5" s="2"/>
      <c r="G5" s="2"/>
      <c r="H5" s="38" t="s">
        <v>2495</v>
      </c>
      <c r="I5" s="36"/>
      <c r="J5" s="4"/>
    </row>
    <row r="6" spans="1:10" ht="28.5">
      <c r="A6" s="6" t="s">
        <v>2499</v>
      </c>
      <c r="B6" s="6">
        <v>20000</v>
      </c>
      <c r="C6" s="2"/>
      <c r="D6" s="2"/>
      <c r="E6" s="2"/>
      <c r="F6" s="2"/>
      <c r="G6" s="2"/>
      <c r="H6" s="38" t="s">
        <v>2496</v>
      </c>
      <c r="I6" s="36"/>
      <c r="J6" s="4"/>
    </row>
    <row r="7" spans="1:10">
      <c r="A7" s="6" t="s">
        <v>2340</v>
      </c>
      <c r="B7" s="6">
        <v>40000</v>
      </c>
      <c r="H7" s="39" t="s">
        <v>2498</v>
      </c>
      <c r="I7" s="36"/>
    </row>
    <row r="8" spans="1:10">
      <c r="H8" s="38" t="s">
        <v>2497</v>
      </c>
      <c r="I8" s="36"/>
    </row>
    <row r="9" spans="1:10">
      <c r="I9" s="36"/>
    </row>
    <row r="10" spans="1:10" ht="15">
      <c r="A10" s="8" t="s">
        <v>2343</v>
      </c>
      <c r="C10" s="37"/>
    </row>
    <row r="12" spans="1:10">
      <c r="A12" t="s">
        <v>2344</v>
      </c>
    </row>
    <row r="13" spans="1:10">
      <c r="B13" s="9" t="s">
        <v>2348</v>
      </c>
      <c r="C13" s="1">
        <v>15000</v>
      </c>
      <c r="D13" s="1" t="s">
        <v>2345</v>
      </c>
      <c r="E13" s="1" t="s">
        <v>2346</v>
      </c>
    </row>
    <row r="14" spans="1:10">
      <c r="B14" s="9" t="s">
        <v>2349</v>
      </c>
      <c r="C14" s="1">
        <v>40000</v>
      </c>
      <c r="D14" s="1" t="s">
        <v>2345</v>
      </c>
      <c r="E14" s="1" t="s">
        <v>2346</v>
      </c>
    </row>
    <row r="15" spans="1:10">
      <c r="B15" s="9" t="s">
        <v>2350</v>
      </c>
      <c r="C15" s="10">
        <v>2500</v>
      </c>
      <c r="D15" s="1"/>
      <c r="E15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S1227"/>
  <sheetViews>
    <sheetView workbookViewId="0">
      <selection activeCell="D8" sqref="D8"/>
    </sheetView>
  </sheetViews>
  <sheetFormatPr defaultRowHeight="14.25"/>
  <cols>
    <col min="1" max="1" width="9.625" bestFit="1" customWidth="1"/>
    <col min="2" max="2" width="19" bestFit="1" customWidth="1"/>
    <col min="3" max="3" width="12" bestFit="1" customWidth="1"/>
    <col min="4" max="4" width="53.875" bestFit="1" customWidth="1"/>
    <col min="5" max="5" width="7.375" bestFit="1" customWidth="1"/>
    <col min="6" max="10" width="7.625" bestFit="1" customWidth="1"/>
    <col min="11" max="12" width="8.625" bestFit="1" customWidth="1"/>
    <col min="13" max="16" width="7.625" bestFit="1" customWidth="1"/>
    <col min="17" max="18" width="8.75" bestFit="1" customWidth="1"/>
    <col min="19" max="19" width="17.25" style="7" customWidth="1"/>
  </cols>
  <sheetData>
    <row r="1" spans="1:19">
      <c r="A1" s="16" t="s">
        <v>0</v>
      </c>
      <c r="B1" s="16" t="s">
        <v>1</v>
      </c>
      <c r="C1" s="16" t="s">
        <v>2</v>
      </c>
      <c r="D1" s="16" t="s">
        <v>3</v>
      </c>
      <c r="E1" s="16" t="s">
        <v>4</v>
      </c>
      <c r="F1" s="16" t="s">
        <v>5</v>
      </c>
      <c r="G1" s="16" t="s">
        <v>6</v>
      </c>
      <c r="H1" s="16" t="s">
        <v>7</v>
      </c>
      <c r="I1" s="16" t="s">
        <v>8</v>
      </c>
      <c r="J1" s="16" t="s">
        <v>9</v>
      </c>
      <c r="K1" s="16" t="s">
        <v>10</v>
      </c>
      <c r="L1" s="16" t="s">
        <v>11</v>
      </c>
      <c r="M1" s="16" t="s">
        <v>12</v>
      </c>
      <c r="N1" s="16" t="s">
        <v>13</v>
      </c>
      <c r="O1" s="16" t="s">
        <v>14</v>
      </c>
      <c r="P1" s="16" t="s">
        <v>15</v>
      </c>
      <c r="Q1" s="16" t="s">
        <v>16</v>
      </c>
      <c r="R1" s="14" t="s">
        <v>2335</v>
      </c>
      <c r="S1" s="14" t="s">
        <v>2341</v>
      </c>
    </row>
    <row r="2" spans="1:19">
      <c r="A2" t="s">
        <v>266</v>
      </c>
      <c r="B2" t="s">
        <v>34</v>
      </c>
      <c r="C2">
        <v>3717941674</v>
      </c>
      <c r="D2" t="s">
        <v>267</v>
      </c>
      <c r="E2" s="21">
        <v>189</v>
      </c>
      <c r="F2" s="21">
        <v>154</v>
      </c>
      <c r="G2" s="21">
        <v>94</v>
      </c>
      <c r="H2" s="21">
        <v>583</v>
      </c>
      <c r="I2" s="21">
        <v>270</v>
      </c>
      <c r="J2" s="21">
        <v>297</v>
      </c>
      <c r="K2" s="21">
        <v>48</v>
      </c>
      <c r="L2" s="21">
        <v>966</v>
      </c>
      <c r="M2" s="21">
        <v>1661</v>
      </c>
      <c r="N2" s="21">
        <v>134</v>
      </c>
      <c r="O2" s="21">
        <v>445</v>
      </c>
      <c r="P2" s="21">
        <v>77</v>
      </c>
      <c r="Q2" s="22">
        <v>4918</v>
      </c>
      <c r="R2" s="23">
        <f>Q2/12</f>
        <v>409.83333333333331</v>
      </c>
      <c r="S2" s="15" t="s">
        <v>2351</v>
      </c>
    </row>
    <row r="3" spans="1:19">
      <c r="A3" t="s">
        <v>268</v>
      </c>
      <c r="B3" t="s">
        <v>34</v>
      </c>
      <c r="C3">
        <v>3717941720</v>
      </c>
      <c r="D3" t="s">
        <v>269</v>
      </c>
      <c r="E3" s="24">
        <v>110</v>
      </c>
      <c r="F3" s="24">
        <v>82</v>
      </c>
      <c r="G3" s="24">
        <v>0</v>
      </c>
      <c r="H3" s="24">
        <v>25</v>
      </c>
      <c r="I3" s="24">
        <v>0</v>
      </c>
      <c r="J3" s="24">
        <v>28</v>
      </c>
      <c r="K3" s="24">
        <v>0</v>
      </c>
      <c r="L3" s="24">
        <v>9</v>
      </c>
      <c r="M3" s="24">
        <v>758</v>
      </c>
      <c r="N3" s="24">
        <v>0</v>
      </c>
      <c r="O3" s="24">
        <v>0</v>
      </c>
      <c r="P3" s="24">
        <v>0</v>
      </c>
      <c r="Q3" s="25">
        <v>1012</v>
      </c>
      <c r="R3" s="26">
        <f t="shared" ref="R3:R66" si="0">Q3/12</f>
        <v>84.333333333333329</v>
      </c>
      <c r="S3" s="9" t="s">
        <v>2351</v>
      </c>
    </row>
    <row r="4" spans="1:19">
      <c r="A4" t="s">
        <v>270</v>
      </c>
      <c r="B4" t="s">
        <v>34</v>
      </c>
      <c r="C4">
        <v>3717941739</v>
      </c>
      <c r="D4" t="s">
        <v>271</v>
      </c>
      <c r="E4" s="24">
        <v>2654</v>
      </c>
      <c r="F4" s="24">
        <v>2479</v>
      </c>
      <c r="G4" s="24">
        <v>2062</v>
      </c>
      <c r="H4" s="24">
        <v>2678</v>
      </c>
      <c r="I4" s="24">
        <v>2859</v>
      </c>
      <c r="J4" s="24">
        <v>3329</v>
      </c>
      <c r="K4" s="24">
        <v>2623</v>
      </c>
      <c r="L4" s="24">
        <v>3809</v>
      </c>
      <c r="M4" s="24">
        <v>2202</v>
      </c>
      <c r="N4" s="24">
        <v>2570</v>
      </c>
      <c r="O4" s="24">
        <v>2287</v>
      </c>
      <c r="P4" s="24">
        <v>2523</v>
      </c>
      <c r="Q4" s="25">
        <v>32075</v>
      </c>
      <c r="R4" s="26">
        <f t="shared" si="0"/>
        <v>2672.9166666666665</v>
      </c>
      <c r="S4" s="9" t="s">
        <v>2348</v>
      </c>
    </row>
    <row r="5" spans="1:19">
      <c r="A5" t="s">
        <v>272</v>
      </c>
      <c r="B5" t="s">
        <v>34</v>
      </c>
      <c r="C5">
        <v>3717943120</v>
      </c>
      <c r="D5" t="s">
        <v>271</v>
      </c>
      <c r="E5" s="24">
        <v>2262</v>
      </c>
      <c r="F5" s="24">
        <v>2487</v>
      </c>
      <c r="G5" s="24">
        <v>1988</v>
      </c>
      <c r="H5" s="24">
        <v>2607</v>
      </c>
      <c r="I5" s="24">
        <v>3548</v>
      </c>
      <c r="J5" s="24">
        <v>3398</v>
      </c>
      <c r="K5" s="24">
        <v>1685</v>
      </c>
      <c r="L5" s="24">
        <v>2904</v>
      </c>
      <c r="M5" s="24">
        <v>2598</v>
      </c>
      <c r="N5" s="24">
        <v>2439</v>
      </c>
      <c r="O5" s="24">
        <v>2502</v>
      </c>
      <c r="P5" s="24">
        <v>2253</v>
      </c>
      <c r="Q5" s="25">
        <v>30671</v>
      </c>
      <c r="R5" s="26">
        <f t="shared" si="0"/>
        <v>2555.9166666666665</v>
      </c>
      <c r="S5" s="9" t="s">
        <v>2348</v>
      </c>
    </row>
    <row r="6" spans="1:19">
      <c r="A6" t="s">
        <v>273</v>
      </c>
      <c r="B6" t="s">
        <v>34</v>
      </c>
      <c r="C6">
        <v>3717941682</v>
      </c>
      <c r="D6" t="s">
        <v>274</v>
      </c>
      <c r="E6" s="24">
        <v>450</v>
      </c>
      <c r="F6" s="24">
        <v>957</v>
      </c>
      <c r="G6" s="24">
        <v>1651</v>
      </c>
      <c r="H6" s="24">
        <v>1638</v>
      </c>
      <c r="I6" s="24">
        <v>1534</v>
      </c>
      <c r="J6" s="24">
        <v>637</v>
      </c>
      <c r="K6" s="24">
        <v>581</v>
      </c>
      <c r="L6" s="24">
        <v>622</v>
      </c>
      <c r="M6" s="24">
        <v>741</v>
      </c>
      <c r="N6" s="24">
        <v>718</v>
      </c>
      <c r="O6" s="24">
        <v>1309</v>
      </c>
      <c r="P6" s="24">
        <v>1438</v>
      </c>
      <c r="Q6" s="25">
        <v>12276</v>
      </c>
      <c r="R6" s="26">
        <f t="shared" si="0"/>
        <v>1023</v>
      </c>
      <c r="S6" s="9" t="s">
        <v>2348</v>
      </c>
    </row>
    <row r="7" spans="1:19">
      <c r="A7" t="s">
        <v>275</v>
      </c>
      <c r="B7" t="s">
        <v>39</v>
      </c>
      <c r="C7">
        <v>3713013357</v>
      </c>
      <c r="D7" t="s">
        <v>276</v>
      </c>
      <c r="E7" s="24">
        <v>9735</v>
      </c>
      <c r="F7" s="24">
        <v>11244</v>
      </c>
      <c r="G7" s="24">
        <v>8262</v>
      </c>
      <c r="H7" s="24">
        <v>7740</v>
      </c>
      <c r="I7" s="24">
        <v>9875</v>
      </c>
      <c r="J7" s="24">
        <v>9033</v>
      </c>
      <c r="K7" s="24">
        <v>8149</v>
      </c>
      <c r="L7" s="24">
        <v>9381</v>
      </c>
      <c r="M7" s="24">
        <v>9246</v>
      </c>
      <c r="N7" s="24">
        <v>8653</v>
      </c>
      <c r="O7" s="24">
        <v>9723</v>
      </c>
      <c r="P7" s="24">
        <v>8857</v>
      </c>
      <c r="Q7" s="25">
        <v>109898</v>
      </c>
      <c r="R7" s="26">
        <f t="shared" si="0"/>
        <v>9158.1666666666661</v>
      </c>
      <c r="S7" s="9" t="s">
        <v>2348</v>
      </c>
    </row>
    <row r="8" spans="1:19">
      <c r="A8" t="s">
        <v>277</v>
      </c>
      <c r="B8" t="s">
        <v>39</v>
      </c>
      <c r="C8">
        <v>3713013470</v>
      </c>
      <c r="D8" t="s">
        <v>278</v>
      </c>
      <c r="E8" s="24">
        <v>1063</v>
      </c>
      <c r="F8" s="24">
        <v>326</v>
      </c>
      <c r="G8" s="24">
        <v>486</v>
      </c>
      <c r="H8" s="24">
        <v>170</v>
      </c>
      <c r="I8" s="24">
        <v>768</v>
      </c>
      <c r="J8" s="24">
        <v>986</v>
      </c>
      <c r="K8" s="24">
        <v>820</v>
      </c>
      <c r="L8" s="24">
        <v>45</v>
      </c>
      <c r="M8" s="24">
        <v>369</v>
      </c>
      <c r="N8" s="24">
        <v>232</v>
      </c>
      <c r="O8" s="24">
        <v>952</v>
      </c>
      <c r="P8" s="24">
        <v>612</v>
      </c>
      <c r="Q8" s="25">
        <v>6829</v>
      </c>
      <c r="R8" s="26">
        <f t="shared" si="0"/>
        <v>569.08333333333337</v>
      </c>
      <c r="S8" s="9" t="s">
        <v>2348</v>
      </c>
    </row>
    <row r="9" spans="1:19">
      <c r="A9" t="s">
        <v>279</v>
      </c>
      <c r="B9" t="s">
        <v>39</v>
      </c>
      <c r="C9">
        <v>3713012873</v>
      </c>
      <c r="D9" t="s">
        <v>280</v>
      </c>
      <c r="E9" s="24">
        <v>2168</v>
      </c>
      <c r="F9" s="24">
        <v>2272</v>
      </c>
      <c r="G9" s="24">
        <v>2134</v>
      </c>
      <c r="H9" s="24">
        <v>3488</v>
      </c>
      <c r="I9" s="24">
        <v>1593</v>
      </c>
      <c r="J9" s="24">
        <v>1535</v>
      </c>
      <c r="K9" s="24">
        <v>1469</v>
      </c>
      <c r="L9" s="24">
        <v>971</v>
      </c>
      <c r="M9" s="24">
        <v>1497</v>
      </c>
      <c r="N9" s="24">
        <v>850</v>
      </c>
      <c r="O9" s="24">
        <v>1303</v>
      </c>
      <c r="P9" s="24">
        <v>1014</v>
      </c>
      <c r="Q9" s="25">
        <v>20294</v>
      </c>
      <c r="R9" s="26">
        <f t="shared" si="0"/>
        <v>1691.1666666666667</v>
      </c>
      <c r="S9" s="9" t="s">
        <v>2348</v>
      </c>
    </row>
    <row r="10" spans="1:19">
      <c r="A10" t="s">
        <v>281</v>
      </c>
      <c r="B10" t="s">
        <v>39</v>
      </c>
      <c r="C10">
        <v>3713013586</v>
      </c>
      <c r="D10" t="s">
        <v>282</v>
      </c>
      <c r="E10" s="24">
        <v>27715</v>
      </c>
      <c r="F10" s="24">
        <v>33801</v>
      </c>
      <c r="G10" s="24">
        <v>14689</v>
      </c>
      <c r="H10" s="24">
        <v>22880</v>
      </c>
      <c r="I10" s="24">
        <v>22563</v>
      </c>
      <c r="J10" s="24">
        <v>12184</v>
      </c>
      <c r="K10" s="24">
        <v>10535</v>
      </c>
      <c r="L10" s="24">
        <v>38447</v>
      </c>
      <c r="M10" s="24">
        <v>18407</v>
      </c>
      <c r="N10" s="24">
        <v>31192</v>
      </c>
      <c r="O10" s="24">
        <v>10463</v>
      </c>
      <c r="P10" s="24">
        <v>15307</v>
      </c>
      <c r="Q10" s="25">
        <v>258183</v>
      </c>
      <c r="R10" s="26">
        <f t="shared" si="0"/>
        <v>21515.25</v>
      </c>
      <c r="S10" s="9" t="s">
        <v>2349</v>
      </c>
    </row>
    <row r="11" spans="1:19">
      <c r="A11" t="s">
        <v>283</v>
      </c>
      <c r="B11" t="s">
        <v>39</v>
      </c>
      <c r="C11">
        <v>3713013306</v>
      </c>
      <c r="D11" t="s">
        <v>284</v>
      </c>
      <c r="E11" s="24">
        <v>4152</v>
      </c>
      <c r="F11" s="24">
        <v>4086</v>
      </c>
      <c r="G11" s="24">
        <v>2872</v>
      </c>
      <c r="H11" s="24">
        <v>2800</v>
      </c>
      <c r="I11" s="24">
        <v>2615</v>
      </c>
      <c r="J11" s="24">
        <v>2375</v>
      </c>
      <c r="K11" s="24">
        <v>2176</v>
      </c>
      <c r="L11" s="24">
        <v>3150</v>
      </c>
      <c r="M11" s="24">
        <v>2796</v>
      </c>
      <c r="N11" s="24">
        <v>2629</v>
      </c>
      <c r="O11" s="24">
        <v>2278</v>
      </c>
      <c r="P11" s="24">
        <v>3191</v>
      </c>
      <c r="Q11" s="25">
        <v>35120</v>
      </c>
      <c r="R11" s="26">
        <f t="shared" si="0"/>
        <v>2926.6666666666665</v>
      </c>
      <c r="S11" s="9" t="s">
        <v>2348</v>
      </c>
    </row>
    <row r="12" spans="1:19">
      <c r="A12" t="s">
        <v>285</v>
      </c>
      <c r="B12" t="s">
        <v>39</v>
      </c>
      <c r="C12">
        <v>3713012717</v>
      </c>
      <c r="D12" t="s">
        <v>276</v>
      </c>
      <c r="E12" s="24">
        <v>312</v>
      </c>
      <c r="F12" s="24">
        <v>193</v>
      </c>
      <c r="G12" s="24">
        <v>675</v>
      </c>
      <c r="H12" s="24">
        <v>609</v>
      </c>
      <c r="I12" s="24">
        <v>432</v>
      </c>
      <c r="J12" s="24">
        <v>846</v>
      </c>
      <c r="K12" s="24">
        <v>105</v>
      </c>
      <c r="L12" s="24">
        <v>33</v>
      </c>
      <c r="M12" s="24">
        <v>120</v>
      </c>
      <c r="N12" s="24">
        <v>736</v>
      </c>
      <c r="O12" s="24">
        <v>957</v>
      </c>
      <c r="P12" s="24">
        <v>586</v>
      </c>
      <c r="Q12" s="25">
        <v>5604</v>
      </c>
      <c r="R12" s="26">
        <f t="shared" si="0"/>
        <v>467</v>
      </c>
      <c r="S12" s="9" t="s">
        <v>2348</v>
      </c>
    </row>
    <row r="13" spans="1:19">
      <c r="A13" t="s">
        <v>286</v>
      </c>
      <c r="B13" t="s">
        <v>39</v>
      </c>
      <c r="C13">
        <v>3713013420</v>
      </c>
      <c r="D13" t="s">
        <v>287</v>
      </c>
      <c r="E13" s="24">
        <v>799</v>
      </c>
      <c r="F13" s="24">
        <v>982</v>
      </c>
      <c r="G13" s="24">
        <v>569</v>
      </c>
      <c r="H13" s="24">
        <v>1481</v>
      </c>
      <c r="I13" s="24">
        <v>675</v>
      </c>
      <c r="J13" s="24">
        <v>1236</v>
      </c>
      <c r="K13" s="24">
        <v>338</v>
      </c>
      <c r="L13" s="24">
        <v>546</v>
      </c>
      <c r="M13" s="24">
        <v>8551</v>
      </c>
      <c r="N13" s="24">
        <v>644</v>
      </c>
      <c r="O13" s="24">
        <v>684</v>
      </c>
      <c r="P13" s="24">
        <v>115</v>
      </c>
      <c r="Q13" s="25">
        <v>16620</v>
      </c>
      <c r="R13" s="26">
        <f t="shared" si="0"/>
        <v>1385</v>
      </c>
      <c r="S13" s="9" t="s">
        <v>2348</v>
      </c>
    </row>
    <row r="14" spans="1:19">
      <c r="A14" t="s">
        <v>288</v>
      </c>
      <c r="B14" t="s">
        <v>39</v>
      </c>
      <c r="C14">
        <v>3713013276</v>
      </c>
      <c r="D14" t="s">
        <v>289</v>
      </c>
      <c r="E14" s="24">
        <v>2602</v>
      </c>
      <c r="F14" s="24">
        <v>3117</v>
      </c>
      <c r="G14" s="24">
        <v>2012</v>
      </c>
      <c r="H14" s="24">
        <v>2247</v>
      </c>
      <c r="I14" s="24">
        <v>3526</v>
      </c>
      <c r="J14" s="24">
        <v>1608</v>
      </c>
      <c r="K14" s="24">
        <v>864</v>
      </c>
      <c r="L14" s="24">
        <v>2765</v>
      </c>
      <c r="M14" s="24">
        <v>1655</v>
      </c>
      <c r="N14" s="24">
        <v>1043</v>
      </c>
      <c r="O14" s="24">
        <v>3476</v>
      </c>
      <c r="P14" s="24">
        <v>1689</v>
      </c>
      <c r="Q14" s="25">
        <v>26604</v>
      </c>
      <c r="R14" s="26">
        <f t="shared" si="0"/>
        <v>2217</v>
      </c>
      <c r="S14" s="9" t="s">
        <v>2348</v>
      </c>
    </row>
    <row r="15" spans="1:19">
      <c r="A15" t="s">
        <v>290</v>
      </c>
      <c r="B15" t="s">
        <v>39</v>
      </c>
      <c r="C15">
        <v>3713013560</v>
      </c>
      <c r="D15" t="s">
        <v>291</v>
      </c>
      <c r="E15" s="24">
        <v>14760</v>
      </c>
      <c r="F15" s="24">
        <v>11627</v>
      </c>
      <c r="G15" s="24">
        <v>9745</v>
      </c>
      <c r="H15" s="24">
        <v>11936</v>
      </c>
      <c r="I15" s="24">
        <v>11582</v>
      </c>
      <c r="J15" s="24">
        <v>16750</v>
      </c>
      <c r="K15" s="24">
        <v>10629</v>
      </c>
      <c r="L15" s="24">
        <v>12539</v>
      </c>
      <c r="M15" s="24">
        <v>14610</v>
      </c>
      <c r="N15" s="24">
        <v>13644</v>
      </c>
      <c r="O15" s="24">
        <v>12190</v>
      </c>
      <c r="P15" s="24">
        <v>10354</v>
      </c>
      <c r="Q15" s="25">
        <v>150366</v>
      </c>
      <c r="R15" s="26">
        <f t="shared" si="0"/>
        <v>12530.5</v>
      </c>
      <c r="S15" s="9" t="s">
        <v>2348</v>
      </c>
    </row>
    <row r="16" spans="1:19">
      <c r="A16" t="s">
        <v>292</v>
      </c>
      <c r="B16" t="s">
        <v>39</v>
      </c>
      <c r="C16">
        <v>3713013608</v>
      </c>
      <c r="D16" t="s">
        <v>293</v>
      </c>
      <c r="E16" s="24">
        <v>23116</v>
      </c>
      <c r="F16" s="24">
        <v>17075</v>
      </c>
      <c r="G16" s="24">
        <v>21766</v>
      </c>
      <c r="H16" s="24">
        <v>18898</v>
      </c>
      <c r="I16" s="24">
        <v>20545</v>
      </c>
      <c r="J16" s="24">
        <v>21883</v>
      </c>
      <c r="K16" s="24">
        <v>17830</v>
      </c>
      <c r="L16" s="24">
        <v>20653</v>
      </c>
      <c r="M16" s="24">
        <v>20097</v>
      </c>
      <c r="N16" s="24">
        <v>19604</v>
      </c>
      <c r="O16" s="24">
        <v>23939</v>
      </c>
      <c r="P16" s="24">
        <v>22979</v>
      </c>
      <c r="Q16" s="25">
        <v>248385</v>
      </c>
      <c r="R16" s="26">
        <f t="shared" si="0"/>
        <v>20698.75</v>
      </c>
      <c r="S16" s="9" t="s">
        <v>2349</v>
      </c>
    </row>
    <row r="17" spans="1:19">
      <c r="A17" t="s">
        <v>294</v>
      </c>
      <c r="B17" t="s">
        <v>39</v>
      </c>
      <c r="C17">
        <v>3713012946</v>
      </c>
      <c r="D17" t="s">
        <v>295</v>
      </c>
      <c r="E17" s="24">
        <v>4733</v>
      </c>
      <c r="F17" s="24">
        <v>6018</v>
      </c>
      <c r="G17" s="24">
        <v>5487</v>
      </c>
      <c r="H17" s="24">
        <v>8235</v>
      </c>
      <c r="I17" s="24">
        <v>9893</v>
      </c>
      <c r="J17" s="24">
        <v>11238</v>
      </c>
      <c r="K17" s="24">
        <v>5251</v>
      </c>
      <c r="L17" s="24">
        <v>6574</v>
      </c>
      <c r="M17" s="24">
        <v>6602</v>
      </c>
      <c r="N17" s="24">
        <v>10137</v>
      </c>
      <c r="O17" s="24">
        <v>6488</v>
      </c>
      <c r="P17" s="24">
        <v>4469</v>
      </c>
      <c r="Q17" s="25">
        <v>85125</v>
      </c>
      <c r="R17" s="26">
        <f t="shared" si="0"/>
        <v>7093.75</v>
      </c>
      <c r="S17" s="9" t="s">
        <v>2348</v>
      </c>
    </row>
    <row r="18" spans="1:19">
      <c r="A18" t="s">
        <v>296</v>
      </c>
      <c r="B18" t="s">
        <v>39</v>
      </c>
      <c r="C18">
        <v>3713013233</v>
      </c>
      <c r="D18" t="s">
        <v>297</v>
      </c>
      <c r="E18" s="24">
        <v>865</v>
      </c>
      <c r="F18" s="24">
        <v>1341</v>
      </c>
      <c r="G18" s="24">
        <v>5629</v>
      </c>
      <c r="H18" s="24">
        <v>1599</v>
      </c>
      <c r="I18" s="24">
        <v>2661</v>
      </c>
      <c r="J18" s="24">
        <v>16385</v>
      </c>
      <c r="K18" s="24">
        <v>1830</v>
      </c>
      <c r="L18" s="24">
        <v>2043</v>
      </c>
      <c r="M18" s="24">
        <v>2338</v>
      </c>
      <c r="N18" s="24">
        <v>2483</v>
      </c>
      <c r="O18" s="24">
        <v>1883</v>
      </c>
      <c r="P18" s="24">
        <v>858</v>
      </c>
      <c r="Q18" s="25">
        <v>39915</v>
      </c>
      <c r="R18" s="26">
        <f t="shared" si="0"/>
        <v>3326.25</v>
      </c>
      <c r="S18" s="9" t="s">
        <v>2348</v>
      </c>
    </row>
    <row r="19" spans="1:19">
      <c r="A19" t="s">
        <v>298</v>
      </c>
      <c r="B19" t="s">
        <v>39</v>
      </c>
      <c r="C19">
        <v>3713013616</v>
      </c>
      <c r="D19" t="s">
        <v>299</v>
      </c>
      <c r="E19" s="24">
        <v>1503</v>
      </c>
      <c r="F19" s="24">
        <v>1726</v>
      </c>
      <c r="G19" s="24">
        <v>1616</v>
      </c>
      <c r="H19" s="24">
        <v>2744</v>
      </c>
      <c r="I19" s="24">
        <v>2267</v>
      </c>
      <c r="J19" s="24">
        <v>1879</v>
      </c>
      <c r="K19" s="24">
        <v>1373</v>
      </c>
      <c r="L19" s="24">
        <v>1782</v>
      </c>
      <c r="M19" s="24">
        <v>1369</v>
      </c>
      <c r="N19" s="24">
        <v>2066</v>
      </c>
      <c r="O19" s="24">
        <v>2060</v>
      </c>
      <c r="P19" s="24">
        <v>1692</v>
      </c>
      <c r="Q19" s="25">
        <v>22077</v>
      </c>
      <c r="R19" s="26">
        <f t="shared" si="0"/>
        <v>1839.75</v>
      </c>
      <c r="S19" s="9" t="s">
        <v>2348</v>
      </c>
    </row>
    <row r="20" spans="1:19">
      <c r="A20" t="s">
        <v>300</v>
      </c>
      <c r="B20" t="s">
        <v>39</v>
      </c>
      <c r="C20">
        <v>3713013101</v>
      </c>
      <c r="D20" t="s">
        <v>301</v>
      </c>
      <c r="E20" s="24">
        <v>11022</v>
      </c>
      <c r="F20" s="24">
        <v>9194</v>
      </c>
      <c r="G20" s="24">
        <v>8985</v>
      </c>
      <c r="H20" s="24">
        <v>10360</v>
      </c>
      <c r="I20" s="24">
        <v>11008</v>
      </c>
      <c r="J20" s="24">
        <v>10296</v>
      </c>
      <c r="K20" s="24">
        <v>6820</v>
      </c>
      <c r="L20" s="24">
        <v>10092</v>
      </c>
      <c r="M20" s="24">
        <v>9221</v>
      </c>
      <c r="N20" s="24">
        <v>7901</v>
      </c>
      <c r="O20" s="24">
        <v>8439</v>
      </c>
      <c r="P20" s="24">
        <v>9747</v>
      </c>
      <c r="Q20" s="25">
        <v>113085</v>
      </c>
      <c r="R20" s="26">
        <f t="shared" si="0"/>
        <v>9423.75</v>
      </c>
      <c r="S20" s="9" t="s">
        <v>2348</v>
      </c>
    </row>
    <row r="21" spans="1:19">
      <c r="A21" t="s">
        <v>302</v>
      </c>
      <c r="B21" t="s">
        <v>39</v>
      </c>
      <c r="C21">
        <v>3713012962</v>
      </c>
      <c r="D21" t="s">
        <v>303</v>
      </c>
      <c r="E21" s="24">
        <v>2244</v>
      </c>
      <c r="F21" s="24">
        <v>1864</v>
      </c>
      <c r="G21" s="24">
        <v>919</v>
      </c>
      <c r="H21" s="24">
        <v>2046</v>
      </c>
      <c r="I21" s="24">
        <v>2220</v>
      </c>
      <c r="J21" s="24">
        <v>3368</v>
      </c>
      <c r="K21" s="24">
        <v>1358</v>
      </c>
      <c r="L21" s="24">
        <v>1704</v>
      </c>
      <c r="M21" s="24">
        <v>1937</v>
      </c>
      <c r="N21" s="24">
        <v>1170</v>
      </c>
      <c r="O21" s="24">
        <v>2215</v>
      </c>
      <c r="P21" s="24">
        <v>2114</v>
      </c>
      <c r="Q21" s="25">
        <v>23159</v>
      </c>
      <c r="R21" s="26">
        <f t="shared" si="0"/>
        <v>1929.9166666666667</v>
      </c>
      <c r="S21" s="9" t="s">
        <v>2348</v>
      </c>
    </row>
    <row r="22" spans="1:19">
      <c r="A22" t="s">
        <v>304</v>
      </c>
      <c r="B22" t="s">
        <v>39</v>
      </c>
      <c r="C22">
        <v>3713013551</v>
      </c>
      <c r="D22" t="s">
        <v>305</v>
      </c>
      <c r="E22" s="24">
        <v>2504</v>
      </c>
      <c r="F22" s="24">
        <v>2760</v>
      </c>
      <c r="G22" s="24">
        <v>2839</v>
      </c>
      <c r="H22" s="24">
        <v>2577</v>
      </c>
      <c r="I22" s="24">
        <v>2494</v>
      </c>
      <c r="J22" s="24">
        <v>3244</v>
      </c>
      <c r="K22" s="24">
        <v>2027</v>
      </c>
      <c r="L22" s="24">
        <v>2273</v>
      </c>
      <c r="M22" s="24">
        <v>2700</v>
      </c>
      <c r="N22" s="24">
        <v>2646</v>
      </c>
      <c r="O22" s="24">
        <v>2878</v>
      </c>
      <c r="P22" s="24">
        <v>2764</v>
      </c>
      <c r="Q22" s="25">
        <v>31706</v>
      </c>
      <c r="R22" s="26">
        <f t="shared" si="0"/>
        <v>2642.1666666666665</v>
      </c>
      <c r="S22" s="9" t="s">
        <v>2348</v>
      </c>
    </row>
    <row r="23" spans="1:19">
      <c r="A23" t="s">
        <v>306</v>
      </c>
      <c r="B23" t="s">
        <v>39</v>
      </c>
      <c r="C23">
        <v>3713012997</v>
      </c>
      <c r="D23" t="s">
        <v>307</v>
      </c>
      <c r="E23" s="24">
        <v>748</v>
      </c>
      <c r="F23" s="24">
        <v>741</v>
      </c>
      <c r="G23" s="24">
        <v>365</v>
      </c>
      <c r="H23" s="24">
        <v>798</v>
      </c>
      <c r="I23" s="24">
        <v>484</v>
      </c>
      <c r="J23" s="24">
        <v>1394</v>
      </c>
      <c r="K23" s="24">
        <v>711</v>
      </c>
      <c r="L23" s="24">
        <v>776</v>
      </c>
      <c r="M23" s="24">
        <v>437</v>
      </c>
      <c r="N23" s="24">
        <v>357</v>
      </c>
      <c r="O23" s="24">
        <v>2194</v>
      </c>
      <c r="P23" s="24">
        <v>551</v>
      </c>
      <c r="Q23" s="25">
        <v>9556</v>
      </c>
      <c r="R23" s="26">
        <f t="shared" si="0"/>
        <v>796.33333333333337</v>
      </c>
      <c r="S23" s="9" t="s">
        <v>2348</v>
      </c>
    </row>
    <row r="24" spans="1:19">
      <c r="A24" t="s">
        <v>308</v>
      </c>
      <c r="B24" t="s">
        <v>39</v>
      </c>
      <c r="C24">
        <v>3713012954</v>
      </c>
      <c r="D24" t="s">
        <v>309</v>
      </c>
      <c r="E24" s="24">
        <v>1762</v>
      </c>
      <c r="F24" s="24">
        <v>1054</v>
      </c>
      <c r="G24" s="24">
        <v>979</v>
      </c>
      <c r="H24" s="24">
        <v>1168</v>
      </c>
      <c r="I24" s="24">
        <v>1532</v>
      </c>
      <c r="J24" s="24">
        <v>1915</v>
      </c>
      <c r="K24" s="24">
        <v>1172</v>
      </c>
      <c r="L24" s="24">
        <v>1599</v>
      </c>
      <c r="M24" s="24">
        <v>1650</v>
      </c>
      <c r="N24" s="24">
        <v>2191</v>
      </c>
      <c r="O24" s="24">
        <v>1727</v>
      </c>
      <c r="P24" s="24">
        <v>1450</v>
      </c>
      <c r="Q24" s="25">
        <v>18199</v>
      </c>
      <c r="R24" s="26">
        <f t="shared" si="0"/>
        <v>1516.5833333333333</v>
      </c>
      <c r="S24" s="9" t="s">
        <v>2348</v>
      </c>
    </row>
    <row r="25" spans="1:19">
      <c r="A25" t="s">
        <v>310</v>
      </c>
      <c r="B25" t="s">
        <v>39</v>
      </c>
      <c r="C25">
        <v>3713013640</v>
      </c>
      <c r="D25" t="s">
        <v>311</v>
      </c>
      <c r="E25" s="24">
        <v>3236</v>
      </c>
      <c r="F25" s="24">
        <v>2804</v>
      </c>
      <c r="G25" s="24">
        <v>2127</v>
      </c>
      <c r="H25" s="24">
        <v>2359</v>
      </c>
      <c r="I25" s="24">
        <v>2776</v>
      </c>
      <c r="J25" s="24">
        <v>2873</v>
      </c>
      <c r="K25" s="24">
        <v>2054</v>
      </c>
      <c r="L25" s="24">
        <v>2720</v>
      </c>
      <c r="M25" s="24">
        <v>3180</v>
      </c>
      <c r="N25" s="24">
        <v>2864</v>
      </c>
      <c r="O25" s="24">
        <v>3154</v>
      </c>
      <c r="P25" s="24">
        <v>3307</v>
      </c>
      <c r="Q25" s="25">
        <v>33454</v>
      </c>
      <c r="R25" s="26">
        <f t="shared" si="0"/>
        <v>2787.8333333333335</v>
      </c>
      <c r="S25" s="9" t="s">
        <v>2348</v>
      </c>
    </row>
    <row r="26" spans="1:19">
      <c r="A26" t="s">
        <v>312</v>
      </c>
      <c r="B26" t="s">
        <v>39</v>
      </c>
      <c r="C26">
        <v>3713012903</v>
      </c>
      <c r="D26" t="s">
        <v>313</v>
      </c>
      <c r="E26" s="24">
        <v>4639</v>
      </c>
      <c r="F26" s="24">
        <v>5137</v>
      </c>
      <c r="G26" s="24">
        <v>2947</v>
      </c>
      <c r="H26" s="24">
        <v>4360</v>
      </c>
      <c r="I26" s="24">
        <v>5915</v>
      </c>
      <c r="J26" s="24">
        <v>7986</v>
      </c>
      <c r="K26" s="24">
        <v>5523</v>
      </c>
      <c r="L26" s="24">
        <v>7187</v>
      </c>
      <c r="M26" s="24">
        <v>6566</v>
      </c>
      <c r="N26" s="24">
        <v>6472</v>
      </c>
      <c r="O26" s="24">
        <v>7924</v>
      </c>
      <c r="P26" s="24">
        <v>9996</v>
      </c>
      <c r="Q26" s="25">
        <v>74652</v>
      </c>
      <c r="R26" s="26">
        <f t="shared" si="0"/>
        <v>6221</v>
      </c>
      <c r="S26" s="9" t="s">
        <v>2348</v>
      </c>
    </row>
    <row r="27" spans="1:19">
      <c r="A27" t="s">
        <v>314</v>
      </c>
      <c r="B27" t="s">
        <v>39</v>
      </c>
      <c r="C27">
        <v>3713012849</v>
      </c>
      <c r="D27" t="s">
        <v>315</v>
      </c>
      <c r="E27" s="24">
        <v>3132</v>
      </c>
      <c r="F27" s="24">
        <v>1864</v>
      </c>
      <c r="G27" s="24">
        <v>2274</v>
      </c>
      <c r="H27" s="24">
        <v>2418</v>
      </c>
      <c r="I27" s="24">
        <v>3306</v>
      </c>
      <c r="J27" s="24">
        <v>3561</v>
      </c>
      <c r="K27" s="24">
        <v>2773</v>
      </c>
      <c r="L27" s="24">
        <v>1999</v>
      </c>
      <c r="M27" s="24">
        <v>2724</v>
      </c>
      <c r="N27" s="24">
        <v>3896</v>
      </c>
      <c r="O27" s="24">
        <v>3573</v>
      </c>
      <c r="P27" s="24">
        <v>2052</v>
      </c>
      <c r="Q27" s="25">
        <v>33572</v>
      </c>
      <c r="R27" s="26">
        <f t="shared" si="0"/>
        <v>2797.6666666666665</v>
      </c>
      <c r="S27" s="9" t="s">
        <v>2348</v>
      </c>
    </row>
    <row r="28" spans="1:19">
      <c r="A28" t="s">
        <v>316</v>
      </c>
      <c r="B28" t="s">
        <v>39</v>
      </c>
      <c r="C28">
        <v>3713012911</v>
      </c>
      <c r="D28" t="s">
        <v>317</v>
      </c>
      <c r="E28" s="24">
        <v>7580</v>
      </c>
      <c r="F28" s="24">
        <v>6849</v>
      </c>
      <c r="G28" s="24">
        <v>6400</v>
      </c>
      <c r="H28" s="24">
        <v>6007</v>
      </c>
      <c r="I28" s="24">
        <v>6671</v>
      </c>
      <c r="J28" s="24">
        <v>6720</v>
      </c>
      <c r="K28" s="24">
        <v>5029</v>
      </c>
      <c r="L28" s="24">
        <v>4911</v>
      </c>
      <c r="M28" s="24">
        <v>4846</v>
      </c>
      <c r="N28" s="24">
        <v>6313</v>
      </c>
      <c r="O28" s="24">
        <v>5738</v>
      </c>
      <c r="P28" s="24">
        <v>6030</v>
      </c>
      <c r="Q28" s="25">
        <v>73094</v>
      </c>
      <c r="R28" s="26">
        <f t="shared" si="0"/>
        <v>6091.166666666667</v>
      </c>
      <c r="S28" s="9" t="s">
        <v>2348</v>
      </c>
    </row>
    <row r="29" spans="1:19">
      <c r="A29" t="s">
        <v>318</v>
      </c>
      <c r="B29" t="s">
        <v>39</v>
      </c>
      <c r="C29">
        <v>3713012881</v>
      </c>
      <c r="D29" t="s">
        <v>319</v>
      </c>
      <c r="E29" s="24">
        <v>238</v>
      </c>
      <c r="F29" s="24">
        <v>544</v>
      </c>
      <c r="G29" s="24">
        <v>260</v>
      </c>
      <c r="H29" s="24">
        <v>306</v>
      </c>
      <c r="I29" s="24">
        <v>357</v>
      </c>
      <c r="J29" s="24">
        <v>3252</v>
      </c>
      <c r="K29" s="24">
        <v>37640</v>
      </c>
      <c r="L29" s="24">
        <v>26405</v>
      </c>
      <c r="M29" s="24">
        <v>21915</v>
      </c>
      <c r="N29" s="24">
        <v>33952</v>
      </c>
      <c r="O29" s="24">
        <v>27195</v>
      </c>
      <c r="P29" s="24">
        <v>24134</v>
      </c>
      <c r="Q29" s="25">
        <v>176198</v>
      </c>
      <c r="R29" s="26">
        <f t="shared" si="0"/>
        <v>14683.166666666666</v>
      </c>
      <c r="S29" s="9" t="s">
        <v>2349</v>
      </c>
    </row>
    <row r="30" spans="1:19">
      <c r="A30" t="s">
        <v>320</v>
      </c>
      <c r="B30" t="s">
        <v>39</v>
      </c>
      <c r="C30">
        <v>3713012865</v>
      </c>
      <c r="D30" t="s">
        <v>319</v>
      </c>
      <c r="E30" s="24">
        <v>349</v>
      </c>
      <c r="F30" s="24">
        <v>183</v>
      </c>
      <c r="G30" s="24">
        <v>139</v>
      </c>
      <c r="H30" s="24">
        <v>573</v>
      </c>
      <c r="I30" s="24">
        <v>192</v>
      </c>
      <c r="J30" s="24">
        <v>291</v>
      </c>
      <c r="K30" s="24">
        <v>13813</v>
      </c>
      <c r="L30" s="24">
        <v>27313</v>
      </c>
      <c r="M30" s="24">
        <v>17280</v>
      </c>
      <c r="N30" s="24">
        <v>11281</v>
      </c>
      <c r="O30" s="24">
        <v>12498</v>
      </c>
      <c r="P30" s="24">
        <v>11052</v>
      </c>
      <c r="Q30" s="25">
        <v>94964</v>
      </c>
      <c r="R30" s="26">
        <f t="shared" si="0"/>
        <v>7913.666666666667</v>
      </c>
      <c r="S30" s="9" t="s">
        <v>2348</v>
      </c>
    </row>
    <row r="31" spans="1:19">
      <c r="A31" t="s">
        <v>321</v>
      </c>
      <c r="B31" t="s">
        <v>39</v>
      </c>
      <c r="C31">
        <v>3713013497</v>
      </c>
      <c r="D31" t="s">
        <v>319</v>
      </c>
      <c r="E31" s="24">
        <v>320</v>
      </c>
      <c r="F31" s="24">
        <v>77</v>
      </c>
      <c r="G31" s="24">
        <v>126</v>
      </c>
      <c r="H31" s="24">
        <v>42</v>
      </c>
      <c r="I31" s="24">
        <v>34</v>
      </c>
      <c r="J31" s="24">
        <v>1035</v>
      </c>
      <c r="K31" s="24">
        <v>16163</v>
      </c>
      <c r="L31" s="24">
        <v>18707</v>
      </c>
      <c r="M31" s="24">
        <v>23456</v>
      </c>
      <c r="N31" s="24">
        <v>18313</v>
      </c>
      <c r="O31" s="24">
        <v>25786</v>
      </c>
      <c r="P31" s="24">
        <v>25232</v>
      </c>
      <c r="Q31" s="25">
        <v>129291</v>
      </c>
      <c r="R31" s="26">
        <f t="shared" si="0"/>
        <v>10774.25</v>
      </c>
      <c r="S31" s="9" t="s">
        <v>2348</v>
      </c>
    </row>
    <row r="32" spans="1:19">
      <c r="A32" t="s">
        <v>322</v>
      </c>
      <c r="B32" t="s">
        <v>39</v>
      </c>
      <c r="C32">
        <v>3713012539</v>
      </c>
      <c r="D32" t="s">
        <v>323</v>
      </c>
      <c r="E32" s="24">
        <v>11373</v>
      </c>
      <c r="F32" s="24">
        <v>21836</v>
      </c>
      <c r="G32" s="24">
        <v>12575</v>
      </c>
      <c r="H32" s="24">
        <v>6837</v>
      </c>
      <c r="I32" s="24">
        <v>13204</v>
      </c>
      <c r="J32" s="24">
        <v>25221</v>
      </c>
      <c r="K32" s="24">
        <v>18645</v>
      </c>
      <c r="L32" s="24">
        <v>38621</v>
      </c>
      <c r="M32" s="24">
        <v>26886</v>
      </c>
      <c r="N32" s="24">
        <v>21476</v>
      </c>
      <c r="O32" s="24">
        <v>12987</v>
      </c>
      <c r="P32" s="24">
        <v>27353</v>
      </c>
      <c r="Q32" s="25">
        <v>237014</v>
      </c>
      <c r="R32" s="26">
        <f t="shared" si="0"/>
        <v>19751.166666666668</v>
      </c>
      <c r="S32" s="9" t="s">
        <v>2349</v>
      </c>
    </row>
    <row r="33" spans="1:19">
      <c r="A33" t="s">
        <v>324</v>
      </c>
      <c r="B33" t="s">
        <v>39</v>
      </c>
      <c r="C33">
        <v>3713012687</v>
      </c>
      <c r="D33" t="s">
        <v>323</v>
      </c>
      <c r="E33" s="24">
        <v>24649</v>
      </c>
      <c r="F33" s="24">
        <v>22270</v>
      </c>
      <c r="G33" s="24">
        <v>25522</v>
      </c>
      <c r="H33" s="24">
        <v>32792</v>
      </c>
      <c r="I33" s="24">
        <v>30623</v>
      </c>
      <c r="J33" s="24">
        <v>35716</v>
      </c>
      <c r="K33" s="24">
        <v>34075</v>
      </c>
      <c r="L33" s="24">
        <v>29808</v>
      </c>
      <c r="M33" s="24">
        <v>31588</v>
      </c>
      <c r="N33" s="24">
        <v>38664</v>
      </c>
      <c r="O33" s="24">
        <v>21267</v>
      </c>
      <c r="P33" s="24">
        <v>20765</v>
      </c>
      <c r="Q33" s="25">
        <v>347739</v>
      </c>
      <c r="R33" s="26">
        <f t="shared" si="0"/>
        <v>28978.25</v>
      </c>
      <c r="S33" s="9" t="s">
        <v>2349</v>
      </c>
    </row>
    <row r="34" spans="1:19">
      <c r="A34" t="s">
        <v>325</v>
      </c>
      <c r="B34" t="s">
        <v>39</v>
      </c>
      <c r="C34">
        <v>3713012580</v>
      </c>
      <c r="D34" t="s">
        <v>326</v>
      </c>
      <c r="E34" s="24">
        <v>793</v>
      </c>
      <c r="F34" s="24">
        <v>502</v>
      </c>
      <c r="G34" s="24">
        <v>364</v>
      </c>
      <c r="H34" s="24">
        <v>400</v>
      </c>
      <c r="I34" s="24">
        <v>779</v>
      </c>
      <c r="J34" s="24">
        <v>1424</v>
      </c>
      <c r="K34" s="24">
        <v>653</v>
      </c>
      <c r="L34" s="24">
        <v>764</v>
      </c>
      <c r="M34" s="24">
        <v>428</v>
      </c>
      <c r="N34" s="24">
        <v>560</v>
      </c>
      <c r="O34" s="24">
        <v>959</v>
      </c>
      <c r="P34" s="24">
        <v>258</v>
      </c>
      <c r="Q34" s="25">
        <v>7884</v>
      </c>
      <c r="R34" s="26">
        <f t="shared" si="0"/>
        <v>657</v>
      </c>
      <c r="S34" s="9" t="s">
        <v>2348</v>
      </c>
    </row>
    <row r="35" spans="1:19">
      <c r="A35" t="s">
        <v>327</v>
      </c>
      <c r="B35" t="s">
        <v>39</v>
      </c>
      <c r="C35">
        <v>3713012474</v>
      </c>
      <c r="D35" t="s">
        <v>328</v>
      </c>
      <c r="E35" s="24">
        <v>38784</v>
      </c>
      <c r="F35" s="24">
        <v>29961</v>
      </c>
      <c r="G35" s="24">
        <v>34873</v>
      </c>
      <c r="H35" s="24">
        <v>30517</v>
      </c>
      <c r="I35" s="24">
        <v>24766</v>
      </c>
      <c r="J35" s="24">
        <v>24122</v>
      </c>
      <c r="K35" s="24">
        <v>20380</v>
      </c>
      <c r="L35" s="24">
        <v>21810</v>
      </c>
      <c r="M35" s="24">
        <v>13979</v>
      </c>
      <c r="N35" s="24">
        <v>14175</v>
      </c>
      <c r="O35" s="24">
        <v>18470</v>
      </c>
      <c r="P35" s="24">
        <v>10797</v>
      </c>
      <c r="Q35" s="25">
        <v>282634</v>
      </c>
      <c r="R35" s="26">
        <f t="shared" si="0"/>
        <v>23552.833333333332</v>
      </c>
      <c r="S35" s="9" t="s">
        <v>2349</v>
      </c>
    </row>
    <row r="36" spans="1:19">
      <c r="A36" t="s">
        <v>329</v>
      </c>
      <c r="B36" t="s">
        <v>39</v>
      </c>
      <c r="C36">
        <v>3713012407</v>
      </c>
      <c r="D36" t="s">
        <v>323</v>
      </c>
      <c r="E36" s="24">
        <v>6968</v>
      </c>
      <c r="F36" s="24">
        <v>6325</v>
      </c>
      <c r="G36" s="24">
        <v>3397</v>
      </c>
      <c r="H36" s="24">
        <v>12522</v>
      </c>
      <c r="I36" s="24">
        <v>4538</v>
      </c>
      <c r="J36" s="24">
        <v>2325</v>
      </c>
      <c r="K36" s="27" t="s">
        <v>2347</v>
      </c>
      <c r="L36" s="27" t="s">
        <v>2347</v>
      </c>
      <c r="M36" s="27" t="s">
        <v>2347</v>
      </c>
      <c r="N36" s="27" t="s">
        <v>2347</v>
      </c>
      <c r="O36" s="27" t="s">
        <v>2347</v>
      </c>
      <c r="P36" s="27" t="s">
        <v>2347</v>
      </c>
      <c r="Q36" s="25">
        <f>SUM(E36:J36)</f>
        <v>36075</v>
      </c>
      <c r="R36" s="26">
        <f>Q36/5</f>
        <v>7215</v>
      </c>
      <c r="S36" s="9" t="s">
        <v>2348</v>
      </c>
    </row>
    <row r="37" spans="1:19">
      <c r="A37" t="s">
        <v>330</v>
      </c>
      <c r="B37" t="s">
        <v>39</v>
      </c>
      <c r="C37">
        <v>3713012563</v>
      </c>
      <c r="D37" t="s">
        <v>331</v>
      </c>
      <c r="E37" s="24">
        <v>13662</v>
      </c>
      <c r="F37" s="24">
        <v>10296</v>
      </c>
      <c r="G37" s="24">
        <v>5977</v>
      </c>
      <c r="H37" s="24">
        <v>5310</v>
      </c>
      <c r="I37" s="24">
        <v>4178</v>
      </c>
      <c r="J37" s="24">
        <v>3710</v>
      </c>
      <c r="K37" s="24">
        <v>1808</v>
      </c>
      <c r="L37" s="24">
        <v>7047</v>
      </c>
      <c r="M37" s="24">
        <v>23236</v>
      </c>
      <c r="N37" s="24">
        <v>16774</v>
      </c>
      <c r="O37" s="24">
        <v>14272</v>
      </c>
      <c r="P37" s="24">
        <v>11278</v>
      </c>
      <c r="Q37" s="25">
        <v>117548</v>
      </c>
      <c r="R37" s="26">
        <f t="shared" si="0"/>
        <v>9795.6666666666661</v>
      </c>
      <c r="S37" s="9" t="s">
        <v>2348</v>
      </c>
    </row>
    <row r="38" spans="1:19">
      <c r="A38" t="s">
        <v>332</v>
      </c>
      <c r="B38" t="s">
        <v>39</v>
      </c>
      <c r="C38">
        <v>3713012059</v>
      </c>
      <c r="D38" t="s">
        <v>333</v>
      </c>
      <c r="E38" s="24">
        <v>42319</v>
      </c>
      <c r="F38" s="24">
        <v>31371</v>
      </c>
      <c r="G38" s="24">
        <v>28872</v>
      </c>
      <c r="H38" s="24">
        <v>34818</v>
      </c>
      <c r="I38" s="24">
        <v>30126</v>
      </c>
      <c r="J38" s="24">
        <v>34554</v>
      </c>
      <c r="K38" s="24">
        <v>24215</v>
      </c>
      <c r="L38" s="24">
        <v>18919</v>
      </c>
      <c r="M38" s="24">
        <v>29654</v>
      </c>
      <c r="N38" s="24">
        <v>22036</v>
      </c>
      <c r="O38" s="24">
        <v>25155</v>
      </c>
      <c r="P38" s="24">
        <v>14929</v>
      </c>
      <c r="Q38" s="25">
        <v>336968</v>
      </c>
      <c r="R38" s="26">
        <f t="shared" si="0"/>
        <v>28080.666666666668</v>
      </c>
      <c r="S38" s="9" t="s">
        <v>2349</v>
      </c>
    </row>
    <row r="39" spans="1:19">
      <c r="A39" t="s">
        <v>334</v>
      </c>
      <c r="B39" t="s">
        <v>39</v>
      </c>
      <c r="C39">
        <v>3713012547</v>
      </c>
      <c r="D39" t="s">
        <v>335</v>
      </c>
      <c r="E39" s="24">
        <v>9978</v>
      </c>
      <c r="F39" s="24">
        <v>9457</v>
      </c>
      <c r="G39" s="24">
        <v>6642</v>
      </c>
      <c r="H39" s="24">
        <v>6564</v>
      </c>
      <c r="I39" s="24">
        <v>7940</v>
      </c>
      <c r="J39" s="24">
        <v>9752</v>
      </c>
      <c r="K39" s="24">
        <v>10072</v>
      </c>
      <c r="L39" s="24">
        <v>9913</v>
      </c>
      <c r="M39" s="24">
        <v>10898</v>
      </c>
      <c r="N39" s="24">
        <v>12744</v>
      </c>
      <c r="O39" s="24">
        <v>10486</v>
      </c>
      <c r="P39" s="24">
        <v>11815</v>
      </c>
      <c r="Q39" s="25">
        <v>116261</v>
      </c>
      <c r="R39" s="26">
        <f t="shared" si="0"/>
        <v>9688.4166666666661</v>
      </c>
      <c r="S39" s="9" t="s">
        <v>2348</v>
      </c>
    </row>
    <row r="40" spans="1:19">
      <c r="A40" t="s">
        <v>336</v>
      </c>
      <c r="B40" t="s">
        <v>39</v>
      </c>
      <c r="C40">
        <v>3713012601</v>
      </c>
      <c r="D40" t="s">
        <v>337</v>
      </c>
      <c r="E40" s="24">
        <v>17245</v>
      </c>
      <c r="F40" s="24">
        <v>18312</v>
      </c>
      <c r="G40" s="24">
        <v>14926</v>
      </c>
      <c r="H40" s="24">
        <v>16031</v>
      </c>
      <c r="I40" s="24">
        <v>18118</v>
      </c>
      <c r="J40" s="24">
        <v>15119</v>
      </c>
      <c r="K40" s="24">
        <v>15004</v>
      </c>
      <c r="L40" s="24">
        <v>12998</v>
      </c>
      <c r="M40" s="24">
        <v>16688</v>
      </c>
      <c r="N40" s="24">
        <v>18455</v>
      </c>
      <c r="O40" s="24">
        <v>17569</v>
      </c>
      <c r="P40" s="24">
        <v>20158</v>
      </c>
      <c r="Q40" s="25">
        <v>200623</v>
      </c>
      <c r="R40" s="26">
        <f t="shared" si="0"/>
        <v>16718.583333333332</v>
      </c>
      <c r="S40" s="9" t="s">
        <v>2349</v>
      </c>
    </row>
    <row r="41" spans="1:19">
      <c r="A41" t="s">
        <v>338</v>
      </c>
      <c r="B41" t="s">
        <v>39</v>
      </c>
      <c r="C41">
        <v>3713012512</v>
      </c>
      <c r="D41" t="s">
        <v>323</v>
      </c>
      <c r="E41" s="24">
        <v>2974</v>
      </c>
      <c r="F41" s="24">
        <v>21557</v>
      </c>
      <c r="G41" s="24">
        <v>12082</v>
      </c>
      <c r="H41" s="24">
        <v>16605</v>
      </c>
      <c r="I41" s="24">
        <v>27789</v>
      </c>
      <c r="J41" s="24">
        <v>14513</v>
      </c>
      <c r="K41" s="24">
        <v>20513</v>
      </c>
      <c r="L41" s="24">
        <v>27880</v>
      </c>
      <c r="M41" s="24">
        <v>21503</v>
      </c>
      <c r="N41" s="24">
        <v>17920</v>
      </c>
      <c r="O41" s="24">
        <v>26061</v>
      </c>
      <c r="P41" s="24">
        <v>44492</v>
      </c>
      <c r="Q41" s="25">
        <v>253889</v>
      </c>
      <c r="R41" s="26">
        <f t="shared" si="0"/>
        <v>21157.416666666668</v>
      </c>
      <c r="S41" s="9" t="s">
        <v>2349</v>
      </c>
    </row>
    <row r="42" spans="1:19">
      <c r="A42" t="s">
        <v>339</v>
      </c>
      <c r="B42" t="s">
        <v>39</v>
      </c>
      <c r="C42">
        <v>3713012520</v>
      </c>
      <c r="D42" t="s">
        <v>340</v>
      </c>
      <c r="E42" s="24">
        <v>8109</v>
      </c>
      <c r="F42" s="24">
        <v>8204</v>
      </c>
      <c r="G42" s="24">
        <v>7013</v>
      </c>
      <c r="H42" s="24">
        <v>9580</v>
      </c>
      <c r="I42" s="24">
        <v>11286</v>
      </c>
      <c r="J42" s="24">
        <v>8474</v>
      </c>
      <c r="K42" s="24">
        <v>6208</v>
      </c>
      <c r="L42" s="24">
        <v>8309</v>
      </c>
      <c r="M42" s="24">
        <v>4770</v>
      </c>
      <c r="N42" s="24">
        <v>7550</v>
      </c>
      <c r="O42" s="24">
        <v>5594</v>
      </c>
      <c r="P42" s="24">
        <v>7002</v>
      </c>
      <c r="Q42" s="25">
        <v>92099</v>
      </c>
      <c r="R42" s="26">
        <f t="shared" si="0"/>
        <v>7674.916666666667</v>
      </c>
      <c r="S42" s="9" t="s">
        <v>2348</v>
      </c>
    </row>
    <row r="43" spans="1:19">
      <c r="A43" t="s">
        <v>341</v>
      </c>
      <c r="B43" t="s">
        <v>39</v>
      </c>
      <c r="C43">
        <v>3713012571</v>
      </c>
      <c r="D43" t="s">
        <v>342</v>
      </c>
      <c r="E43" s="24">
        <v>10477</v>
      </c>
      <c r="F43" s="24">
        <v>7974</v>
      </c>
      <c r="G43" s="24">
        <v>7919</v>
      </c>
      <c r="H43" s="24">
        <v>5388</v>
      </c>
      <c r="I43" s="24">
        <v>6779</v>
      </c>
      <c r="J43" s="24">
        <v>9028</v>
      </c>
      <c r="K43" s="24">
        <v>7965</v>
      </c>
      <c r="L43" s="24">
        <v>6700</v>
      </c>
      <c r="M43" s="24">
        <v>5128</v>
      </c>
      <c r="N43" s="24">
        <v>8448</v>
      </c>
      <c r="O43" s="24">
        <v>5730</v>
      </c>
      <c r="P43" s="24">
        <v>5238</v>
      </c>
      <c r="Q43" s="25">
        <v>86774</v>
      </c>
      <c r="R43" s="26">
        <f t="shared" si="0"/>
        <v>7231.166666666667</v>
      </c>
      <c r="S43" s="9" t="s">
        <v>2348</v>
      </c>
    </row>
    <row r="44" spans="1:19">
      <c r="A44" t="s">
        <v>343</v>
      </c>
      <c r="B44" t="s">
        <v>39</v>
      </c>
      <c r="C44">
        <v>3713012440</v>
      </c>
      <c r="D44" t="s">
        <v>344</v>
      </c>
      <c r="E44" s="24">
        <v>28839</v>
      </c>
      <c r="F44" s="24">
        <v>24050</v>
      </c>
      <c r="G44" s="24">
        <v>28879</v>
      </c>
      <c r="H44" s="24">
        <v>25050</v>
      </c>
      <c r="I44" s="24">
        <v>18672</v>
      </c>
      <c r="J44" s="24">
        <v>25904</v>
      </c>
      <c r="K44" s="24">
        <v>16435</v>
      </c>
      <c r="L44" s="24">
        <v>22921</v>
      </c>
      <c r="M44" s="24">
        <v>25922</v>
      </c>
      <c r="N44" s="24">
        <v>29978</v>
      </c>
      <c r="O44" s="24">
        <v>25746</v>
      </c>
      <c r="P44" s="24">
        <v>21077</v>
      </c>
      <c r="Q44" s="25">
        <v>293473</v>
      </c>
      <c r="R44" s="26">
        <f t="shared" si="0"/>
        <v>24456.083333333332</v>
      </c>
      <c r="S44" s="9" t="s">
        <v>2349</v>
      </c>
    </row>
    <row r="45" spans="1:19">
      <c r="A45" t="s">
        <v>345</v>
      </c>
      <c r="B45" t="s">
        <v>39</v>
      </c>
      <c r="C45">
        <v>3713012482</v>
      </c>
      <c r="D45" t="s">
        <v>346</v>
      </c>
      <c r="E45" s="24">
        <v>17758</v>
      </c>
      <c r="F45" s="24">
        <v>16528</v>
      </c>
      <c r="G45" s="24">
        <v>19819</v>
      </c>
      <c r="H45" s="24">
        <v>19659</v>
      </c>
      <c r="I45" s="24">
        <v>17701</v>
      </c>
      <c r="J45" s="24">
        <v>17532</v>
      </c>
      <c r="K45" s="24">
        <v>14228</v>
      </c>
      <c r="L45" s="24">
        <v>16139</v>
      </c>
      <c r="M45" s="24">
        <v>16518</v>
      </c>
      <c r="N45" s="24">
        <v>16828</v>
      </c>
      <c r="O45" s="24">
        <v>16161</v>
      </c>
      <c r="P45" s="24">
        <v>12197</v>
      </c>
      <c r="Q45" s="25">
        <v>201068</v>
      </c>
      <c r="R45" s="26">
        <f t="shared" si="0"/>
        <v>16755.666666666668</v>
      </c>
      <c r="S45" s="9" t="s">
        <v>2349</v>
      </c>
    </row>
    <row r="46" spans="1:19">
      <c r="A46" t="s">
        <v>347</v>
      </c>
      <c r="B46" t="s">
        <v>39</v>
      </c>
      <c r="C46">
        <v>3713012415</v>
      </c>
      <c r="D46" t="s">
        <v>348</v>
      </c>
      <c r="E46" s="24">
        <v>27989</v>
      </c>
      <c r="F46" s="24">
        <v>18958</v>
      </c>
      <c r="G46" s="24">
        <v>28770</v>
      </c>
      <c r="H46" s="24">
        <v>25405</v>
      </c>
      <c r="I46" s="24">
        <v>25591</v>
      </c>
      <c r="J46" s="24">
        <v>24390</v>
      </c>
      <c r="K46" s="24">
        <v>23783</v>
      </c>
      <c r="L46" s="24">
        <v>29780</v>
      </c>
      <c r="M46" s="24">
        <v>29947</v>
      </c>
      <c r="N46" s="24">
        <v>30696</v>
      </c>
      <c r="O46" s="24">
        <v>32350</v>
      </c>
      <c r="P46" s="24">
        <v>29380</v>
      </c>
      <c r="Q46" s="25">
        <v>327039</v>
      </c>
      <c r="R46" s="26">
        <f t="shared" si="0"/>
        <v>27253.25</v>
      </c>
      <c r="S46" s="9" t="s">
        <v>2349</v>
      </c>
    </row>
    <row r="47" spans="1:19">
      <c r="A47" t="s">
        <v>349</v>
      </c>
      <c r="B47" t="s">
        <v>39</v>
      </c>
      <c r="C47">
        <v>3713012369</v>
      </c>
      <c r="D47" t="s">
        <v>350</v>
      </c>
      <c r="E47" s="24">
        <v>10716</v>
      </c>
      <c r="F47" s="24">
        <v>11402</v>
      </c>
      <c r="G47" s="24">
        <v>8752</v>
      </c>
      <c r="H47" s="24">
        <v>7490</v>
      </c>
      <c r="I47" s="24">
        <v>11265</v>
      </c>
      <c r="J47" s="24">
        <v>7680</v>
      </c>
      <c r="K47" s="24">
        <v>7285</v>
      </c>
      <c r="L47" s="24">
        <v>8054</v>
      </c>
      <c r="M47" s="24">
        <v>7984</v>
      </c>
      <c r="N47" s="24">
        <v>8141</v>
      </c>
      <c r="O47" s="24">
        <v>9862</v>
      </c>
      <c r="P47" s="24">
        <v>18031</v>
      </c>
      <c r="Q47" s="25">
        <v>116662</v>
      </c>
      <c r="R47" s="26">
        <f t="shared" si="0"/>
        <v>9721.8333333333339</v>
      </c>
      <c r="S47" s="9" t="s">
        <v>2348</v>
      </c>
    </row>
    <row r="48" spans="1:19">
      <c r="A48" t="s">
        <v>351</v>
      </c>
      <c r="B48" t="s">
        <v>39</v>
      </c>
      <c r="C48">
        <v>3713012377</v>
      </c>
      <c r="D48" t="s">
        <v>352</v>
      </c>
      <c r="E48" s="24">
        <v>3137</v>
      </c>
      <c r="F48" s="24">
        <v>3593</v>
      </c>
      <c r="G48" s="24">
        <v>4571</v>
      </c>
      <c r="H48" s="24">
        <v>3060</v>
      </c>
      <c r="I48" s="24">
        <v>4372</v>
      </c>
      <c r="J48" s="24">
        <v>1951</v>
      </c>
      <c r="K48" s="24">
        <v>1844</v>
      </c>
      <c r="L48" s="24">
        <v>2279</v>
      </c>
      <c r="M48" s="24">
        <v>2971</v>
      </c>
      <c r="N48" s="24">
        <v>3460</v>
      </c>
      <c r="O48" s="24">
        <v>4233</v>
      </c>
      <c r="P48" s="24">
        <v>5426</v>
      </c>
      <c r="Q48" s="25">
        <v>40897</v>
      </c>
      <c r="R48" s="26">
        <f t="shared" si="0"/>
        <v>3408.0833333333335</v>
      </c>
      <c r="S48" s="9" t="s">
        <v>2348</v>
      </c>
    </row>
    <row r="49" spans="1:19">
      <c r="A49" t="s">
        <v>353</v>
      </c>
      <c r="B49" t="s">
        <v>39</v>
      </c>
      <c r="C49">
        <v>3713012288</v>
      </c>
      <c r="D49" t="s">
        <v>352</v>
      </c>
      <c r="E49" s="24">
        <v>9479</v>
      </c>
      <c r="F49" s="24">
        <v>10733</v>
      </c>
      <c r="G49" s="24">
        <v>8688</v>
      </c>
      <c r="H49" s="24">
        <v>11689</v>
      </c>
      <c r="I49" s="24">
        <v>13413</v>
      </c>
      <c r="J49" s="24">
        <v>11986</v>
      </c>
      <c r="K49" s="24">
        <v>10554</v>
      </c>
      <c r="L49" s="24">
        <v>13008</v>
      </c>
      <c r="M49" s="24">
        <v>13693</v>
      </c>
      <c r="N49" s="24">
        <v>14803</v>
      </c>
      <c r="O49" s="24">
        <v>14936</v>
      </c>
      <c r="P49" s="24">
        <v>13160</v>
      </c>
      <c r="Q49" s="25">
        <v>146142</v>
      </c>
      <c r="R49" s="26">
        <f t="shared" si="0"/>
        <v>12178.5</v>
      </c>
      <c r="S49" s="9" t="s">
        <v>2349</v>
      </c>
    </row>
    <row r="50" spans="1:19">
      <c r="A50" t="s">
        <v>354</v>
      </c>
      <c r="B50" t="s">
        <v>39</v>
      </c>
      <c r="C50">
        <v>3713012466</v>
      </c>
      <c r="D50" t="s">
        <v>355</v>
      </c>
      <c r="E50" s="24">
        <v>22171</v>
      </c>
      <c r="F50" s="24">
        <v>25989</v>
      </c>
      <c r="G50" s="24">
        <v>20159</v>
      </c>
      <c r="H50" s="24">
        <v>18231</v>
      </c>
      <c r="I50" s="24">
        <v>25006</v>
      </c>
      <c r="J50" s="24">
        <v>36698</v>
      </c>
      <c r="K50" s="24">
        <v>21976</v>
      </c>
      <c r="L50" s="24">
        <v>16995</v>
      </c>
      <c r="M50" s="24">
        <v>22090</v>
      </c>
      <c r="N50" s="24">
        <v>12688</v>
      </c>
      <c r="O50" s="24">
        <v>19776</v>
      </c>
      <c r="P50" s="24">
        <v>21646</v>
      </c>
      <c r="Q50" s="25">
        <v>263425</v>
      </c>
      <c r="R50" s="26">
        <f t="shared" si="0"/>
        <v>21952.083333333332</v>
      </c>
      <c r="S50" s="9" t="s">
        <v>2349</v>
      </c>
    </row>
    <row r="51" spans="1:19">
      <c r="A51" t="s">
        <v>356</v>
      </c>
      <c r="B51" t="s">
        <v>39</v>
      </c>
      <c r="C51">
        <v>3713012490</v>
      </c>
      <c r="D51" t="s">
        <v>357</v>
      </c>
      <c r="E51" s="24">
        <v>1538</v>
      </c>
      <c r="F51" s="24">
        <v>1732</v>
      </c>
      <c r="G51" s="24">
        <v>3487</v>
      </c>
      <c r="H51" s="24">
        <v>2837</v>
      </c>
      <c r="I51" s="24">
        <v>1352</v>
      </c>
      <c r="J51" s="24">
        <v>1729</v>
      </c>
      <c r="K51" s="24">
        <v>1600</v>
      </c>
      <c r="L51" s="24">
        <v>2189</v>
      </c>
      <c r="M51" s="24">
        <v>5386</v>
      </c>
      <c r="N51" s="24">
        <v>2442</v>
      </c>
      <c r="O51" s="24">
        <v>2555</v>
      </c>
      <c r="P51" s="24">
        <v>1178</v>
      </c>
      <c r="Q51" s="25">
        <v>28025</v>
      </c>
      <c r="R51" s="26">
        <f t="shared" si="0"/>
        <v>2335.4166666666665</v>
      </c>
      <c r="S51" s="9" t="s">
        <v>2348</v>
      </c>
    </row>
    <row r="52" spans="1:19">
      <c r="A52" t="s">
        <v>358</v>
      </c>
      <c r="B52" t="s">
        <v>39</v>
      </c>
      <c r="C52">
        <v>3713012334</v>
      </c>
      <c r="D52" t="s">
        <v>359</v>
      </c>
      <c r="E52" s="24">
        <v>17003</v>
      </c>
      <c r="F52" s="24">
        <v>16026</v>
      </c>
      <c r="G52" s="24">
        <v>26832</v>
      </c>
      <c r="H52" s="24">
        <v>22935</v>
      </c>
      <c r="I52" s="24">
        <v>17998</v>
      </c>
      <c r="J52" s="24">
        <v>28435</v>
      </c>
      <c r="K52" s="24">
        <v>26880</v>
      </c>
      <c r="L52" s="24">
        <v>27190</v>
      </c>
      <c r="M52" s="24">
        <v>23543</v>
      </c>
      <c r="N52" s="24">
        <v>31432</v>
      </c>
      <c r="O52" s="24">
        <v>19260</v>
      </c>
      <c r="P52" s="24">
        <v>26610</v>
      </c>
      <c r="Q52" s="25">
        <v>284144</v>
      </c>
      <c r="R52" s="26">
        <f t="shared" si="0"/>
        <v>23678.666666666668</v>
      </c>
      <c r="S52" s="9" t="s">
        <v>2349</v>
      </c>
    </row>
    <row r="53" spans="1:19">
      <c r="A53" t="s">
        <v>360</v>
      </c>
      <c r="B53" t="s">
        <v>39</v>
      </c>
      <c r="C53">
        <v>3713012261</v>
      </c>
      <c r="D53" t="s">
        <v>282</v>
      </c>
      <c r="E53" s="24">
        <v>16860</v>
      </c>
      <c r="F53" s="24">
        <v>9504</v>
      </c>
      <c r="G53" s="24">
        <v>6698</v>
      </c>
      <c r="H53" s="24">
        <v>7225</v>
      </c>
      <c r="I53" s="24">
        <v>9626</v>
      </c>
      <c r="J53" s="24">
        <v>13631</v>
      </c>
      <c r="K53" s="24">
        <v>7122</v>
      </c>
      <c r="L53" s="24">
        <v>11077</v>
      </c>
      <c r="M53" s="24">
        <v>6138</v>
      </c>
      <c r="N53" s="24">
        <v>17577</v>
      </c>
      <c r="O53" s="24">
        <v>20729</v>
      </c>
      <c r="P53" s="24">
        <v>23791</v>
      </c>
      <c r="Q53" s="25">
        <v>149978</v>
      </c>
      <c r="R53" s="26">
        <f t="shared" si="0"/>
        <v>12498.166666666666</v>
      </c>
      <c r="S53" s="9" t="s">
        <v>2348</v>
      </c>
    </row>
    <row r="54" spans="1:19">
      <c r="A54" t="s">
        <v>361</v>
      </c>
      <c r="B54" t="s">
        <v>39</v>
      </c>
      <c r="C54">
        <v>3713012350</v>
      </c>
      <c r="D54" t="s">
        <v>362</v>
      </c>
      <c r="E54" s="24">
        <v>14487</v>
      </c>
      <c r="F54" s="24">
        <v>9870</v>
      </c>
      <c r="G54" s="24">
        <v>12537</v>
      </c>
      <c r="H54" s="24">
        <v>13636</v>
      </c>
      <c r="I54" s="24">
        <v>20863</v>
      </c>
      <c r="J54" s="24">
        <v>11846</v>
      </c>
      <c r="K54" s="24">
        <v>5853</v>
      </c>
      <c r="L54" s="24">
        <v>9204</v>
      </c>
      <c r="M54" s="24">
        <v>10585</v>
      </c>
      <c r="N54" s="24">
        <v>11320</v>
      </c>
      <c r="O54" s="24">
        <v>13561</v>
      </c>
      <c r="P54" s="24">
        <v>11043</v>
      </c>
      <c r="Q54" s="25">
        <v>144805</v>
      </c>
      <c r="R54" s="26">
        <f t="shared" si="0"/>
        <v>12067.083333333334</v>
      </c>
      <c r="S54" s="9" t="s">
        <v>2348</v>
      </c>
    </row>
    <row r="55" spans="1:19">
      <c r="A55" t="s">
        <v>363</v>
      </c>
      <c r="B55" t="s">
        <v>39</v>
      </c>
      <c r="C55">
        <v>3713012245</v>
      </c>
      <c r="D55" t="s">
        <v>364</v>
      </c>
      <c r="E55" s="24">
        <v>19131</v>
      </c>
      <c r="F55" s="24">
        <v>12543</v>
      </c>
      <c r="G55" s="24">
        <v>10030</v>
      </c>
      <c r="H55" s="24">
        <v>15518</v>
      </c>
      <c r="I55" s="24">
        <v>14110</v>
      </c>
      <c r="J55" s="24">
        <v>17629</v>
      </c>
      <c r="K55" s="24">
        <v>13439</v>
      </c>
      <c r="L55" s="24">
        <v>15881</v>
      </c>
      <c r="M55" s="24">
        <v>16211</v>
      </c>
      <c r="N55" s="24">
        <v>14788</v>
      </c>
      <c r="O55" s="24">
        <v>15747</v>
      </c>
      <c r="P55" s="24">
        <v>11786</v>
      </c>
      <c r="Q55" s="25">
        <v>176813</v>
      </c>
      <c r="R55" s="26">
        <f t="shared" si="0"/>
        <v>14734.416666666666</v>
      </c>
      <c r="S55" s="9" t="s">
        <v>2348</v>
      </c>
    </row>
    <row r="56" spans="1:19">
      <c r="A56" t="s">
        <v>365</v>
      </c>
      <c r="B56" t="s">
        <v>39</v>
      </c>
      <c r="C56">
        <v>3713012318</v>
      </c>
      <c r="D56" t="s">
        <v>364</v>
      </c>
      <c r="E56" s="24">
        <v>5162</v>
      </c>
      <c r="F56" s="24">
        <v>6541</v>
      </c>
      <c r="G56" s="24">
        <v>6258</v>
      </c>
      <c r="H56" s="24">
        <v>5164</v>
      </c>
      <c r="I56" s="24">
        <v>6495</v>
      </c>
      <c r="J56" s="24">
        <v>8409</v>
      </c>
      <c r="K56" s="24">
        <v>16088</v>
      </c>
      <c r="L56" s="24">
        <v>6934</v>
      </c>
      <c r="M56" s="24">
        <v>7078</v>
      </c>
      <c r="N56" s="24">
        <v>4850</v>
      </c>
      <c r="O56" s="24">
        <v>6520</v>
      </c>
      <c r="P56" s="24">
        <v>7963</v>
      </c>
      <c r="Q56" s="25">
        <v>87462</v>
      </c>
      <c r="R56" s="26">
        <f t="shared" si="0"/>
        <v>7288.5</v>
      </c>
      <c r="S56" s="9" t="s">
        <v>2348</v>
      </c>
    </row>
    <row r="57" spans="1:19">
      <c r="A57" t="s">
        <v>366</v>
      </c>
      <c r="B57" t="s">
        <v>39</v>
      </c>
      <c r="C57">
        <v>3713012342</v>
      </c>
      <c r="D57" t="s">
        <v>367</v>
      </c>
      <c r="E57" s="24">
        <v>7376</v>
      </c>
      <c r="F57" s="24">
        <v>4579</v>
      </c>
      <c r="G57" s="24">
        <v>3543</v>
      </c>
      <c r="H57" s="24">
        <v>3913</v>
      </c>
      <c r="I57" s="24">
        <v>6143</v>
      </c>
      <c r="J57" s="24">
        <v>6569</v>
      </c>
      <c r="K57" s="24">
        <v>5607</v>
      </c>
      <c r="L57" s="24">
        <v>4954</v>
      </c>
      <c r="M57" s="24">
        <v>4638</v>
      </c>
      <c r="N57" s="24">
        <v>5267</v>
      </c>
      <c r="O57" s="24">
        <v>4353</v>
      </c>
      <c r="P57" s="24">
        <v>3980</v>
      </c>
      <c r="Q57" s="25">
        <v>60922</v>
      </c>
      <c r="R57" s="26">
        <f t="shared" si="0"/>
        <v>5076.833333333333</v>
      </c>
      <c r="S57" s="9" t="s">
        <v>2348</v>
      </c>
    </row>
    <row r="58" spans="1:19">
      <c r="A58" t="s">
        <v>368</v>
      </c>
      <c r="B58" t="s">
        <v>39</v>
      </c>
      <c r="C58">
        <v>3713012105</v>
      </c>
      <c r="D58" t="s">
        <v>369</v>
      </c>
      <c r="E58" s="24">
        <v>28154</v>
      </c>
      <c r="F58" s="24">
        <v>23546</v>
      </c>
      <c r="G58" s="24">
        <v>17457</v>
      </c>
      <c r="H58" s="24">
        <v>12877</v>
      </c>
      <c r="I58" s="24">
        <v>24866</v>
      </c>
      <c r="J58" s="24">
        <v>17615</v>
      </c>
      <c r="K58" s="24">
        <v>15545</v>
      </c>
      <c r="L58" s="24">
        <v>23538</v>
      </c>
      <c r="M58" s="24">
        <v>22276</v>
      </c>
      <c r="N58" s="24">
        <v>22325</v>
      </c>
      <c r="O58" s="24">
        <v>21109</v>
      </c>
      <c r="P58" s="24">
        <v>19830</v>
      </c>
      <c r="Q58" s="25">
        <v>249138</v>
      </c>
      <c r="R58" s="26">
        <f t="shared" si="0"/>
        <v>20761.5</v>
      </c>
      <c r="S58" s="9" t="s">
        <v>2349</v>
      </c>
    </row>
    <row r="59" spans="1:19">
      <c r="A59" t="s">
        <v>370</v>
      </c>
      <c r="B59" t="s">
        <v>39</v>
      </c>
      <c r="C59">
        <v>3713012172</v>
      </c>
      <c r="D59" t="s">
        <v>369</v>
      </c>
      <c r="E59" s="24">
        <v>12197</v>
      </c>
      <c r="F59" s="24">
        <v>13283</v>
      </c>
      <c r="G59" s="24">
        <v>19848</v>
      </c>
      <c r="H59" s="24">
        <v>20006</v>
      </c>
      <c r="I59" s="24">
        <v>17940</v>
      </c>
      <c r="J59" s="24">
        <v>16593</v>
      </c>
      <c r="K59" s="24">
        <v>16461</v>
      </c>
      <c r="L59" s="24">
        <v>17270</v>
      </c>
      <c r="M59" s="24">
        <v>12900</v>
      </c>
      <c r="N59" s="24">
        <v>13587</v>
      </c>
      <c r="O59" s="24">
        <v>14662</v>
      </c>
      <c r="P59" s="24">
        <v>18909</v>
      </c>
      <c r="Q59" s="25">
        <v>193656</v>
      </c>
      <c r="R59" s="26">
        <f t="shared" si="0"/>
        <v>16138</v>
      </c>
      <c r="S59" s="9" t="s">
        <v>2349</v>
      </c>
    </row>
    <row r="60" spans="1:19">
      <c r="A60" t="s">
        <v>371</v>
      </c>
      <c r="B60" t="s">
        <v>39</v>
      </c>
      <c r="C60">
        <v>3713012199</v>
      </c>
      <c r="D60" t="s">
        <v>372</v>
      </c>
      <c r="E60" s="24">
        <v>7300</v>
      </c>
      <c r="F60" s="24">
        <v>7044</v>
      </c>
      <c r="G60" s="24">
        <v>6840</v>
      </c>
      <c r="H60" s="24">
        <v>6217</v>
      </c>
      <c r="I60" s="24">
        <v>8623</v>
      </c>
      <c r="J60" s="24">
        <v>8112</v>
      </c>
      <c r="K60" s="24">
        <v>7297</v>
      </c>
      <c r="L60" s="24">
        <v>7782</v>
      </c>
      <c r="M60" s="24">
        <v>7485</v>
      </c>
      <c r="N60" s="24">
        <v>9364</v>
      </c>
      <c r="O60" s="24">
        <v>7712</v>
      </c>
      <c r="P60" s="24">
        <v>8821</v>
      </c>
      <c r="Q60" s="25">
        <v>92597</v>
      </c>
      <c r="R60" s="26">
        <f t="shared" si="0"/>
        <v>7716.416666666667</v>
      </c>
      <c r="S60" s="9" t="s">
        <v>2348</v>
      </c>
    </row>
    <row r="61" spans="1:19">
      <c r="A61" t="s">
        <v>373</v>
      </c>
      <c r="B61" t="s">
        <v>39</v>
      </c>
      <c r="C61">
        <v>3713012237</v>
      </c>
      <c r="D61" t="s">
        <v>374</v>
      </c>
      <c r="E61" s="24">
        <v>22973</v>
      </c>
      <c r="F61" s="24">
        <v>7724</v>
      </c>
      <c r="G61" s="24">
        <v>4235</v>
      </c>
      <c r="H61" s="24">
        <v>7341</v>
      </c>
      <c r="I61" s="24">
        <v>14442</v>
      </c>
      <c r="J61" s="24">
        <v>16545</v>
      </c>
      <c r="K61" s="24">
        <v>26</v>
      </c>
      <c r="L61" s="24">
        <v>66</v>
      </c>
      <c r="M61" s="24">
        <v>33</v>
      </c>
      <c r="N61" s="24">
        <v>48</v>
      </c>
      <c r="O61" s="24">
        <v>13</v>
      </c>
      <c r="P61" s="24">
        <v>20</v>
      </c>
      <c r="Q61" s="25">
        <v>73466</v>
      </c>
      <c r="R61" s="26">
        <f t="shared" si="0"/>
        <v>6122.166666666667</v>
      </c>
      <c r="S61" s="9" t="s">
        <v>2348</v>
      </c>
    </row>
    <row r="62" spans="1:19">
      <c r="A62" t="s">
        <v>375</v>
      </c>
      <c r="B62" t="s">
        <v>39</v>
      </c>
      <c r="C62">
        <v>3713012164</v>
      </c>
      <c r="D62" t="s">
        <v>376</v>
      </c>
      <c r="E62" s="24">
        <v>22422</v>
      </c>
      <c r="F62" s="24">
        <v>44147</v>
      </c>
      <c r="G62" s="24">
        <v>43120</v>
      </c>
      <c r="H62" s="24">
        <v>40477</v>
      </c>
      <c r="I62" s="24">
        <v>50570</v>
      </c>
      <c r="J62" s="24">
        <v>43975</v>
      </c>
      <c r="K62" s="24">
        <v>232</v>
      </c>
      <c r="L62" s="24">
        <v>746</v>
      </c>
      <c r="M62" s="24">
        <v>81</v>
      </c>
      <c r="N62" s="24">
        <v>692</v>
      </c>
      <c r="O62" s="24">
        <v>110</v>
      </c>
      <c r="P62" s="24">
        <v>414</v>
      </c>
      <c r="Q62" s="25">
        <v>246986</v>
      </c>
      <c r="R62" s="26">
        <f t="shared" si="0"/>
        <v>20582.166666666668</v>
      </c>
      <c r="S62" s="9" t="s">
        <v>2349</v>
      </c>
    </row>
    <row r="63" spans="1:19">
      <c r="A63" t="s">
        <v>377</v>
      </c>
      <c r="B63" t="s">
        <v>39</v>
      </c>
      <c r="C63">
        <v>3713012202</v>
      </c>
      <c r="D63" t="s">
        <v>378</v>
      </c>
      <c r="E63" s="24">
        <v>26785</v>
      </c>
      <c r="F63" s="24">
        <v>26804</v>
      </c>
      <c r="G63" s="24">
        <v>25991</v>
      </c>
      <c r="H63" s="24">
        <v>30514</v>
      </c>
      <c r="I63" s="24">
        <v>30812</v>
      </c>
      <c r="J63" s="24">
        <v>24593</v>
      </c>
      <c r="K63" s="24">
        <v>28566</v>
      </c>
      <c r="L63" s="24">
        <v>33397</v>
      </c>
      <c r="M63" s="24">
        <v>31734</v>
      </c>
      <c r="N63" s="24">
        <v>35000</v>
      </c>
      <c r="O63" s="24">
        <v>35717</v>
      </c>
      <c r="P63" s="24">
        <v>33760</v>
      </c>
      <c r="Q63" s="25">
        <v>363673</v>
      </c>
      <c r="R63" s="26">
        <f t="shared" si="0"/>
        <v>30306.083333333332</v>
      </c>
      <c r="S63" s="9" t="s">
        <v>2349</v>
      </c>
    </row>
    <row r="64" spans="1:19">
      <c r="A64" t="s">
        <v>379</v>
      </c>
      <c r="B64" t="s">
        <v>39</v>
      </c>
      <c r="C64">
        <v>3713013217</v>
      </c>
      <c r="D64" t="s">
        <v>380</v>
      </c>
      <c r="E64" s="24">
        <v>30546</v>
      </c>
      <c r="F64" s="24">
        <v>29644</v>
      </c>
      <c r="G64" s="24">
        <v>28672</v>
      </c>
      <c r="H64" s="24">
        <v>16156</v>
      </c>
      <c r="I64" s="24">
        <v>14294</v>
      </c>
      <c r="J64" s="24">
        <v>22668</v>
      </c>
      <c r="K64" s="24">
        <v>52</v>
      </c>
      <c r="L64" s="24">
        <v>411</v>
      </c>
      <c r="M64" s="24">
        <v>299</v>
      </c>
      <c r="N64" s="24">
        <v>46</v>
      </c>
      <c r="O64" s="24">
        <v>73</v>
      </c>
      <c r="P64" s="24">
        <v>72</v>
      </c>
      <c r="Q64" s="25">
        <v>142933</v>
      </c>
      <c r="R64" s="26">
        <f t="shared" si="0"/>
        <v>11911.083333333334</v>
      </c>
      <c r="S64" s="9" t="s">
        <v>2348</v>
      </c>
    </row>
    <row r="65" spans="1:19">
      <c r="A65" t="s">
        <v>381</v>
      </c>
      <c r="B65" t="s">
        <v>39</v>
      </c>
      <c r="C65">
        <v>3713013144</v>
      </c>
      <c r="D65" t="s">
        <v>382</v>
      </c>
      <c r="E65" s="24">
        <v>14742</v>
      </c>
      <c r="F65" s="24">
        <v>14577</v>
      </c>
      <c r="G65" s="24">
        <v>13475</v>
      </c>
      <c r="H65" s="24">
        <v>14957</v>
      </c>
      <c r="I65" s="24">
        <v>16528</v>
      </c>
      <c r="J65" s="24">
        <v>16392</v>
      </c>
      <c r="K65" s="24">
        <v>14770</v>
      </c>
      <c r="L65" s="24">
        <v>15966</v>
      </c>
      <c r="M65" s="24">
        <v>17078</v>
      </c>
      <c r="N65" s="24">
        <v>16395</v>
      </c>
      <c r="O65" s="24">
        <v>15148</v>
      </c>
      <c r="P65" s="24">
        <v>4971</v>
      </c>
      <c r="Q65" s="25">
        <v>174999</v>
      </c>
      <c r="R65" s="26">
        <f t="shared" si="0"/>
        <v>14583.25</v>
      </c>
      <c r="S65" s="9" t="s">
        <v>2348</v>
      </c>
    </row>
    <row r="66" spans="1:19">
      <c r="A66" t="s">
        <v>383</v>
      </c>
      <c r="B66" t="s">
        <v>39</v>
      </c>
      <c r="C66">
        <v>3713011990</v>
      </c>
      <c r="D66" t="s">
        <v>384</v>
      </c>
      <c r="E66" s="24">
        <v>9503</v>
      </c>
      <c r="F66" s="24">
        <v>6756</v>
      </c>
      <c r="G66" s="24">
        <v>8426</v>
      </c>
      <c r="H66" s="24">
        <v>7198</v>
      </c>
      <c r="I66" s="24">
        <v>7691</v>
      </c>
      <c r="J66" s="24">
        <v>7889</v>
      </c>
      <c r="K66" s="24">
        <v>6501</v>
      </c>
      <c r="L66" s="24">
        <v>9676</v>
      </c>
      <c r="M66" s="24">
        <v>8299</v>
      </c>
      <c r="N66" s="24">
        <v>7356</v>
      </c>
      <c r="O66" s="24">
        <v>8768</v>
      </c>
      <c r="P66" s="24">
        <v>5372</v>
      </c>
      <c r="Q66" s="25">
        <v>93435</v>
      </c>
      <c r="R66" s="26">
        <f t="shared" si="0"/>
        <v>7786.25</v>
      </c>
      <c r="S66" s="9" t="s">
        <v>2348</v>
      </c>
    </row>
    <row r="67" spans="1:19">
      <c r="A67" t="s">
        <v>385</v>
      </c>
      <c r="B67" t="s">
        <v>39</v>
      </c>
      <c r="C67">
        <v>3713012180</v>
      </c>
      <c r="D67" t="s">
        <v>386</v>
      </c>
      <c r="E67" s="24">
        <v>10213</v>
      </c>
      <c r="F67" s="24">
        <v>8346</v>
      </c>
      <c r="G67" s="24">
        <v>6079</v>
      </c>
      <c r="H67" s="24">
        <v>9123</v>
      </c>
      <c r="I67" s="24">
        <v>11133</v>
      </c>
      <c r="J67" s="24">
        <v>10781</v>
      </c>
      <c r="K67" s="24">
        <v>8207</v>
      </c>
      <c r="L67" s="24">
        <v>11627</v>
      </c>
      <c r="M67" s="24">
        <v>8507</v>
      </c>
      <c r="N67" s="24">
        <v>8173</v>
      </c>
      <c r="O67" s="24">
        <v>11621</v>
      </c>
      <c r="P67" s="24">
        <v>11504</v>
      </c>
      <c r="Q67" s="25">
        <v>115314</v>
      </c>
      <c r="R67" s="26">
        <f t="shared" ref="R67:R95" si="1">Q67/12</f>
        <v>9609.5</v>
      </c>
      <c r="S67" s="9" t="s">
        <v>2348</v>
      </c>
    </row>
    <row r="68" spans="1:19">
      <c r="A68" t="s">
        <v>387</v>
      </c>
      <c r="B68" t="s">
        <v>39</v>
      </c>
      <c r="C68">
        <v>3713012776</v>
      </c>
      <c r="D68" t="s">
        <v>388</v>
      </c>
      <c r="E68" s="24">
        <v>10545</v>
      </c>
      <c r="F68" s="24">
        <v>7743</v>
      </c>
      <c r="G68" s="24">
        <v>6942</v>
      </c>
      <c r="H68" s="24">
        <v>7111</v>
      </c>
      <c r="I68" s="24">
        <v>7482</v>
      </c>
      <c r="J68" s="24">
        <v>10555</v>
      </c>
      <c r="K68" s="24">
        <v>6404</v>
      </c>
      <c r="L68" s="24">
        <v>8298</v>
      </c>
      <c r="M68" s="24">
        <v>8689</v>
      </c>
      <c r="N68" s="24">
        <v>8944</v>
      </c>
      <c r="O68" s="24">
        <v>8934</v>
      </c>
      <c r="P68" s="24">
        <v>7614</v>
      </c>
      <c r="Q68" s="25">
        <v>99261</v>
      </c>
      <c r="R68" s="26">
        <f t="shared" si="1"/>
        <v>8271.75</v>
      </c>
      <c r="S68" s="9" t="s">
        <v>2348</v>
      </c>
    </row>
    <row r="69" spans="1:19">
      <c r="A69" t="s">
        <v>389</v>
      </c>
      <c r="B69" t="s">
        <v>39</v>
      </c>
      <c r="C69">
        <v>3713013187</v>
      </c>
      <c r="D69" t="s">
        <v>390</v>
      </c>
      <c r="E69" s="24">
        <v>12013</v>
      </c>
      <c r="F69" s="24">
        <v>15614</v>
      </c>
      <c r="G69" s="24">
        <v>7131</v>
      </c>
      <c r="H69" s="24">
        <v>5847</v>
      </c>
      <c r="I69" s="24">
        <v>7801</v>
      </c>
      <c r="J69" s="24">
        <v>8856</v>
      </c>
      <c r="K69" s="24">
        <v>6472</v>
      </c>
      <c r="L69" s="24">
        <v>10183</v>
      </c>
      <c r="M69" s="24">
        <v>11797</v>
      </c>
      <c r="N69" s="24">
        <v>12737</v>
      </c>
      <c r="O69" s="24">
        <v>11779</v>
      </c>
      <c r="P69" s="24">
        <v>11203</v>
      </c>
      <c r="Q69" s="25">
        <v>121433</v>
      </c>
      <c r="R69" s="26">
        <f t="shared" si="1"/>
        <v>10119.416666666666</v>
      </c>
      <c r="S69" s="9" t="s">
        <v>2348</v>
      </c>
    </row>
    <row r="70" spans="1:19">
      <c r="A70" t="s">
        <v>391</v>
      </c>
      <c r="B70" t="s">
        <v>39</v>
      </c>
      <c r="C70">
        <v>3713012091</v>
      </c>
      <c r="D70" t="s">
        <v>390</v>
      </c>
      <c r="E70" s="24">
        <v>17201</v>
      </c>
      <c r="F70" s="24">
        <v>9103</v>
      </c>
      <c r="G70" s="24">
        <v>4277</v>
      </c>
      <c r="H70" s="24">
        <v>6279</v>
      </c>
      <c r="I70" s="24">
        <v>8083</v>
      </c>
      <c r="J70" s="24">
        <v>5902</v>
      </c>
      <c r="K70" s="24">
        <v>3770</v>
      </c>
      <c r="L70" s="24">
        <v>3845</v>
      </c>
      <c r="M70" s="24">
        <v>3221</v>
      </c>
      <c r="N70" s="24">
        <v>4279</v>
      </c>
      <c r="O70" s="24">
        <v>4053</v>
      </c>
      <c r="P70" s="24">
        <v>4653</v>
      </c>
      <c r="Q70" s="25">
        <v>74666</v>
      </c>
      <c r="R70" s="26">
        <f t="shared" si="1"/>
        <v>6222.166666666667</v>
      </c>
      <c r="S70" s="9" t="s">
        <v>2348</v>
      </c>
    </row>
    <row r="71" spans="1:19">
      <c r="A71" t="s">
        <v>392</v>
      </c>
      <c r="B71" t="s">
        <v>77</v>
      </c>
      <c r="C71">
        <v>3358701816</v>
      </c>
      <c r="D71" t="s">
        <v>393</v>
      </c>
      <c r="E71" s="24">
        <v>170</v>
      </c>
      <c r="F71" s="24">
        <v>414</v>
      </c>
      <c r="G71" s="24">
        <v>106</v>
      </c>
      <c r="H71" s="24">
        <v>180</v>
      </c>
      <c r="I71" s="24">
        <v>157</v>
      </c>
      <c r="J71" s="24">
        <v>91</v>
      </c>
      <c r="K71" s="24">
        <v>108</v>
      </c>
      <c r="L71" s="24">
        <v>216</v>
      </c>
      <c r="M71" s="24">
        <v>35</v>
      </c>
      <c r="N71" s="24">
        <v>89</v>
      </c>
      <c r="O71" s="24">
        <v>161</v>
      </c>
      <c r="P71" s="24">
        <v>172</v>
      </c>
      <c r="Q71" s="25">
        <v>1899</v>
      </c>
      <c r="R71" s="26">
        <f t="shared" si="1"/>
        <v>158.25</v>
      </c>
      <c r="S71" s="9" t="s">
        <v>2351</v>
      </c>
    </row>
    <row r="72" spans="1:19">
      <c r="A72" t="s">
        <v>394</v>
      </c>
      <c r="B72" t="s">
        <v>77</v>
      </c>
      <c r="C72">
        <v>3358701832</v>
      </c>
      <c r="D72" t="s">
        <v>395</v>
      </c>
      <c r="E72" s="24">
        <v>969</v>
      </c>
      <c r="F72" s="24">
        <v>867</v>
      </c>
      <c r="G72" s="24">
        <v>882</v>
      </c>
      <c r="H72" s="24">
        <v>820</v>
      </c>
      <c r="I72" s="24">
        <v>640</v>
      </c>
      <c r="J72" s="24">
        <v>577</v>
      </c>
      <c r="K72" s="24">
        <v>596</v>
      </c>
      <c r="L72" s="24">
        <v>573</v>
      </c>
      <c r="M72" s="24">
        <v>702</v>
      </c>
      <c r="N72" s="24">
        <v>592</v>
      </c>
      <c r="O72" s="24">
        <v>524</v>
      </c>
      <c r="P72" s="24">
        <v>811</v>
      </c>
      <c r="Q72" s="25">
        <v>8553</v>
      </c>
      <c r="R72" s="26">
        <f t="shared" si="1"/>
        <v>712.75</v>
      </c>
      <c r="S72" s="9" t="s">
        <v>2351</v>
      </c>
    </row>
    <row r="73" spans="1:19">
      <c r="A73" t="s">
        <v>396</v>
      </c>
      <c r="B73" t="s">
        <v>77</v>
      </c>
      <c r="C73">
        <v>3358703398</v>
      </c>
      <c r="D73" t="s">
        <v>397</v>
      </c>
      <c r="E73" s="24">
        <v>10</v>
      </c>
      <c r="F73" s="24">
        <v>31</v>
      </c>
      <c r="G73" s="24">
        <v>39</v>
      </c>
      <c r="H73" s="24">
        <v>153</v>
      </c>
      <c r="I73" s="24">
        <v>32</v>
      </c>
      <c r="J73" s="24">
        <v>9</v>
      </c>
      <c r="K73" s="24">
        <v>9</v>
      </c>
      <c r="L73" s="24">
        <v>50</v>
      </c>
      <c r="M73" s="24">
        <v>23</v>
      </c>
      <c r="N73" s="24">
        <v>25</v>
      </c>
      <c r="O73" s="24">
        <v>17</v>
      </c>
      <c r="P73" s="24">
        <v>72</v>
      </c>
      <c r="Q73" s="25">
        <v>470</v>
      </c>
      <c r="R73" s="26">
        <f t="shared" si="1"/>
        <v>39.166666666666664</v>
      </c>
      <c r="S73" s="9" t="s">
        <v>2351</v>
      </c>
    </row>
    <row r="74" spans="1:19">
      <c r="A74" t="s">
        <v>398</v>
      </c>
      <c r="B74" t="s">
        <v>77</v>
      </c>
      <c r="C74">
        <v>3358703797</v>
      </c>
      <c r="D74" t="s">
        <v>399</v>
      </c>
      <c r="E74" s="24">
        <v>282</v>
      </c>
      <c r="F74" s="24">
        <v>510</v>
      </c>
      <c r="G74" s="24">
        <v>237</v>
      </c>
      <c r="H74" s="24">
        <v>98</v>
      </c>
      <c r="I74" s="24">
        <v>388</v>
      </c>
      <c r="J74" s="24">
        <v>264</v>
      </c>
      <c r="K74" s="24">
        <v>430</v>
      </c>
      <c r="L74" s="24">
        <v>432</v>
      </c>
      <c r="M74" s="24">
        <v>422</v>
      </c>
      <c r="N74" s="24">
        <v>432</v>
      </c>
      <c r="O74" s="24">
        <v>435</v>
      </c>
      <c r="P74" s="24">
        <v>435</v>
      </c>
      <c r="Q74" s="25">
        <v>4365</v>
      </c>
      <c r="R74" s="26">
        <f t="shared" si="1"/>
        <v>363.75</v>
      </c>
      <c r="S74" s="9" t="s">
        <v>2351</v>
      </c>
    </row>
    <row r="75" spans="1:19">
      <c r="A75" t="s">
        <v>400</v>
      </c>
      <c r="B75" t="s">
        <v>77</v>
      </c>
      <c r="C75">
        <v>3358703746</v>
      </c>
      <c r="D75" t="s">
        <v>401</v>
      </c>
      <c r="E75" s="24">
        <v>537</v>
      </c>
      <c r="F75" s="24">
        <v>599</v>
      </c>
      <c r="G75" s="24">
        <v>245</v>
      </c>
      <c r="H75" s="24">
        <v>402</v>
      </c>
      <c r="I75" s="24">
        <v>453</v>
      </c>
      <c r="J75" s="24">
        <v>302</v>
      </c>
      <c r="K75" s="24">
        <v>261</v>
      </c>
      <c r="L75" s="24">
        <v>272</v>
      </c>
      <c r="M75" s="24">
        <v>256</v>
      </c>
      <c r="N75" s="24">
        <v>534</v>
      </c>
      <c r="O75" s="24">
        <v>339</v>
      </c>
      <c r="P75" s="24">
        <v>256</v>
      </c>
      <c r="Q75" s="25">
        <v>4456</v>
      </c>
      <c r="R75" s="26">
        <f t="shared" si="1"/>
        <v>371.33333333333331</v>
      </c>
      <c r="S75" s="9" t="s">
        <v>2351</v>
      </c>
    </row>
    <row r="76" spans="1:19">
      <c r="A76" t="s">
        <v>402</v>
      </c>
      <c r="B76" t="s">
        <v>77</v>
      </c>
      <c r="C76">
        <v>3358703789</v>
      </c>
      <c r="D76" t="s">
        <v>403</v>
      </c>
      <c r="E76" s="24">
        <v>93</v>
      </c>
      <c r="F76" s="24">
        <v>31</v>
      </c>
      <c r="G76" s="24">
        <v>22</v>
      </c>
      <c r="H76" s="24">
        <v>11</v>
      </c>
      <c r="I76" s="24">
        <v>44</v>
      </c>
      <c r="J76" s="24">
        <v>48</v>
      </c>
      <c r="K76" s="24">
        <v>71</v>
      </c>
      <c r="L76" s="24">
        <v>147</v>
      </c>
      <c r="M76" s="24">
        <v>3</v>
      </c>
      <c r="N76" s="24">
        <v>61</v>
      </c>
      <c r="O76" s="24">
        <v>47</v>
      </c>
      <c r="P76" s="24">
        <v>11</v>
      </c>
      <c r="Q76" s="25">
        <v>589</v>
      </c>
      <c r="R76" s="26">
        <f t="shared" si="1"/>
        <v>49.083333333333336</v>
      </c>
      <c r="S76" s="9" t="s">
        <v>2351</v>
      </c>
    </row>
    <row r="77" spans="1:19">
      <c r="A77" t="s">
        <v>404</v>
      </c>
      <c r="B77" t="s">
        <v>77</v>
      </c>
      <c r="C77">
        <v>3358703720</v>
      </c>
      <c r="D77" t="s">
        <v>405</v>
      </c>
      <c r="E77" s="24">
        <v>430</v>
      </c>
      <c r="F77" s="24">
        <v>508</v>
      </c>
      <c r="G77" s="24">
        <v>391</v>
      </c>
      <c r="H77" s="24">
        <v>568</v>
      </c>
      <c r="I77" s="24">
        <v>387</v>
      </c>
      <c r="J77" s="24">
        <v>410</v>
      </c>
      <c r="K77" s="24">
        <v>379</v>
      </c>
      <c r="L77" s="24">
        <v>386</v>
      </c>
      <c r="M77" s="24">
        <v>439</v>
      </c>
      <c r="N77" s="24">
        <v>437</v>
      </c>
      <c r="O77" s="24">
        <v>439</v>
      </c>
      <c r="P77" s="24">
        <v>400</v>
      </c>
      <c r="Q77" s="25">
        <v>5174</v>
      </c>
      <c r="R77" s="26">
        <f t="shared" si="1"/>
        <v>431.16666666666669</v>
      </c>
      <c r="S77" s="9" t="s">
        <v>2351</v>
      </c>
    </row>
    <row r="78" spans="1:19">
      <c r="A78" t="s">
        <v>406</v>
      </c>
      <c r="B78" t="s">
        <v>77</v>
      </c>
      <c r="C78">
        <v>3358703770</v>
      </c>
      <c r="D78" t="s">
        <v>407</v>
      </c>
      <c r="E78" s="24">
        <v>0</v>
      </c>
      <c r="F78" s="24">
        <v>0</v>
      </c>
      <c r="G78" s="24">
        <v>0</v>
      </c>
      <c r="H78" s="24">
        <v>0</v>
      </c>
      <c r="I78" s="24">
        <v>0</v>
      </c>
      <c r="J78" s="24">
        <v>4</v>
      </c>
      <c r="K78" s="24">
        <v>0</v>
      </c>
      <c r="L78" s="24">
        <v>0</v>
      </c>
      <c r="M78" s="24">
        <v>0</v>
      </c>
      <c r="N78" s="24">
        <v>0</v>
      </c>
      <c r="O78" s="24">
        <v>0</v>
      </c>
      <c r="P78" s="24">
        <v>0</v>
      </c>
      <c r="Q78" s="25">
        <v>4</v>
      </c>
      <c r="R78" s="26">
        <f t="shared" si="1"/>
        <v>0.33333333333333331</v>
      </c>
      <c r="S78" s="12" t="s">
        <v>2342</v>
      </c>
    </row>
    <row r="79" spans="1:19">
      <c r="A79" t="s">
        <v>408</v>
      </c>
      <c r="B79" t="s">
        <v>77</v>
      </c>
      <c r="C79">
        <v>3358703738</v>
      </c>
      <c r="D79" t="s">
        <v>409</v>
      </c>
      <c r="E79" s="24">
        <v>0</v>
      </c>
      <c r="F79" s="24">
        <v>0</v>
      </c>
      <c r="G79" s="24">
        <v>0</v>
      </c>
      <c r="H79" s="24">
        <v>0</v>
      </c>
      <c r="I79" s="24">
        <v>0</v>
      </c>
      <c r="J79" s="24">
        <v>0</v>
      </c>
      <c r="K79" s="24">
        <v>0</v>
      </c>
      <c r="L79" s="24">
        <v>0</v>
      </c>
      <c r="M79" s="24">
        <v>0</v>
      </c>
      <c r="N79" s="24">
        <v>0</v>
      </c>
      <c r="O79" s="24">
        <v>0</v>
      </c>
      <c r="P79" s="24">
        <v>0</v>
      </c>
      <c r="Q79" s="25">
        <v>0</v>
      </c>
      <c r="R79" s="26">
        <f t="shared" si="1"/>
        <v>0</v>
      </c>
      <c r="S79" s="12" t="s">
        <v>2342</v>
      </c>
    </row>
    <row r="80" spans="1:19">
      <c r="A80" t="s">
        <v>410</v>
      </c>
      <c r="B80" t="s">
        <v>77</v>
      </c>
      <c r="C80">
        <v>3358703754</v>
      </c>
      <c r="D80" t="s">
        <v>411</v>
      </c>
      <c r="E80" s="24">
        <v>3</v>
      </c>
      <c r="F80" s="24">
        <v>33</v>
      </c>
      <c r="G80" s="24">
        <v>12</v>
      </c>
      <c r="H80" s="24">
        <v>22</v>
      </c>
      <c r="I80" s="24">
        <v>36</v>
      </c>
      <c r="J80" s="24">
        <v>87</v>
      </c>
      <c r="K80" s="24">
        <v>17</v>
      </c>
      <c r="L80" s="24">
        <v>71</v>
      </c>
      <c r="M80" s="24">
        <v>46</v>
      </c>
      <c r="N80" s="24">
        <v>11</v>
      </c>
      <c r="O80" s="24">
        <v>15</v>
      </c>
      <c r="P80" s="24">
        <v>41</v>
      </c>
      <c r="Q80" s="25">
        <v>394</v>
      </c>
      <c r="R80" s="26">
        <f t="shared" si="1"/>
        <v>32.833333333333336</v>
      </c>
      <c r="S80" s="9" t="s">
        <v>2351</v>
      </c>
    </row>
    <row r="81" spans="1:19">
      <c r="A81" t="s">
        <v>412</v>
      </c>
      <c r="B81" t="s">
        <v>77</v>
      </c>
      <c r="C81">
        <v>3358701468</v>
      </c>
      <c r="D81" t="s">
        <v>413</v>
      </c>
      <c r="E81" s="24">
        <v>273</v>
      </c>
      <c r="F81" s="24">
        <v>186</v>
      </c>
      <c r="G81" s="24">
        <v>64</v>
      </c>
      <c r="H81" s="24">
        <v>173</v>
      </c>
      <c r="I81" s="24">
        <v>151</v>
      </c>
      <c r="J81" s="24">
        <v>282</v>
      </c>
      <c r="K81" s="24">
        <v>141</v>
      </c>
      <c r="L81" s="24">
        <v>177</v>
      </c>
      <c r="M81" s="24">
        <v>71</v>
      </c>
      <c r="N81" s="24">
        <v>188</v>
      </c>
      <c r="O81" s="24">
        <v>197</v>
      </c>
      <c r="P81" s="24">
        <v>247</v>
      </c>
      <c r="Q81" s="25">
        <v>2150</v>
      </c>
      <c r="R81" s="26">
        <f t="shared" si="1"/>
        <v>179.16666666666666</v>
      </c>
      <c r="S81" s="9" t="s">
        <v>2351</v>
      </c>
    </row>
    <row r="82" spans="1:19">
      <c r="A82" t="s">
        <v>414</v>
      </c>
      <c r="B82" t="s">
        <v>77</v>
      </c>
      <c r="C82">
        <v>3358701387</v>
      </c>
      <c r="D82" t="s">
        <v>415</v>
      </c>
      <c r="E82" s="24">
        <v>500</v>
      </c>
      <c r="F82" s="24">
        <v>453</v>
      </c>
      <c r="G82" s="24">
        <v>152</v>
      </c>
      <c r="H82" s="24">
        <v>259</v>
      </c>
      <c r="I82" s="24">
        <v>158</v>
      </c>
      <c r="J82" s="24">
        <v>279</v>
      </c>
      <c r="K82" s="24">
        <v>214</v>
      </c>
      <c r="L82" s="24">
        <v>104</v>
      </c>
      <c r="M82" s="24">
        <v>146</v>
      </c>
      <c r="N82" s="24">
        <v>201</v>
      </c>
      <c r="O82" s="24">
        <v>176</v>
      </c>
      <c r="P82" s="24">
        <v>417</v>
      </c>
      <c r="Q82" s="25">
        <v>3059</v>
      </c>
      <c r="R82" s="26">
        <f t="shared" si="1"/>
        <v>254.91666666666666</v>
      </c>
      <c r="S82" s="9" t="s">
        <v>2351</v>
      </c>
    </row>
    <row r="83" spans="1:19">
      <c r="A83" t="s">
        <v>416</v>
      </c>
      <c r="B83" t="s">
        <v>77</v>
      </c>
      <c r="C83">
        <v>3358704629</v>
      </c>
      <c r="D83" t="s">
        <v>417</v>
      </c>
      <c r="E83" s="24">
        <v>0</v>
      </c>
      <c r="F83" s="24">
        <v>0</v>
      </c>
      <c r="G83" s="24">
        <v>0</v>
      </c>
      <c r="H83" s="24">
        <v>0</v>
      </c>
      <c r="I83" s="24">
        <v>0</v>
      </c>
      <c r="J83" s="24">
        <v>26</v>
      </c>
      <c r="K83" s="24">
        <v>0</v>
      </c>
      <c r="L83" s="24">
        <v>106</v>
      </c>
      <c r="M83" s="24">
        <v>1</v>
      </c>
      <c r="N83" s="24">
        <v>0</v>
      </c>
      <c r="O83" s="24">
        <v>68</v>
      </c>
      <c r="P83" s="24">
        <v>0</v>
      </c>
      <c r="Q83" s="25">
        <v>201</v>
      </c>
      <c r="R83" s="26">
        <f t="shared" si="1"/>
        <v>16.75</v>
      </c>
      <c r="S83" s="12" t="s">
        <v>2342</v>
      </c>
    </row>
    <row r="84" spans="1:19">
      <c r="A84" t="s">
        <v>418</v>
      </c>
      <c r="B84" t="s">
        <v>77</v>
      </c>
      <c r="C84">
        <v>3358704610</v>
      </c>
      <c r="D84" t="s">
        <v>419</v>
      </c>
      <c r="E84" s="24">
        <v>50</v>
      </c>
      <c r="F84" s="24">
        <v>150</v>
      </c>
      <c r="G84" s="24">
        <v>13</v>
      </c>
      <c r="H84" s="24">
        <v>45</v>
      </c>
      <c r="I84" s="24">
        <v>49</v>
      </c>
      <c r="J84" s="24">
        <v>133</v>
      </c>
      <c r="K84" s="24">
        <v>122</v>
      </c>
      <c r="L84" s="24">
        <v>58</v>
      </c>
      <c r="M84" s="24">
        <v>42</v>
      </c>
      <c r="N84" s="24">
        <v>143</v>
      </c>
      <c r="O84" s="24">
        <v>205</v>
      </c>
      <c r="P84" s="24">
        <v>199</v>
      </c>
      <c r="Q84" s="25">
        <v>1209</v>
      </c>
      <c r="R84" s="26">
        <f t="shared" si="1"/>
        <v>100.75</v>
      </c>
      <c r="S84" s="9" t="s">
        <v>2351</v>
      </c>
    </row>
    <row r="85" spans="1:19">
      <c r="A85" t="s">
        <v>420</v>
      </c>
      <c r="B85" t="s">
        <v>77</v>
      </c>
      <c r="C85">
        <v>3358704572</v>
      </c>
      <c r="D85" t="s">
        <v>421</v>
      </c>
      <c r="E85" s="24">
        <v>0</v>
      </c>
      <c r="F85" s="24">
        <v>0</v>
      </c>
      <c r="G85" s="24">
        <v>0</v>
      </c>
      <c r="H85" s="24">
        <v>0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  <c r="O85" s="24">
        <v>0</v>
      </c>
      <c r="P85" s="24">
        <v>0</v>
      </c>
      <c r="Q85" s="25">
        <v>0</v>
      </c>
      <c r="R85" s="26">
        <f t="shared" si="1"/>
        <v>0</v>
      </c>
      <c r="S85" s="12" t="s">
        <v>2342</v>
      </c>
    </row>
    <row r="86" spans="1:19">
      <c r="A86" t="s">
        <v>422</v>
      </c>
      <c r="B86" t="s">
        <v>77</v>
      </c>
      <c r="C86">
        <v>3358704637</v>
      </c>
      <c r="D86" t="s">
        <v>423</v>
      </c>
      <c r="E86" s="24">
        <v>0</v>
      </c>
      <c r="F86" s="24">
        <v>0</v>
      </c>
      <c r="G86" s="24">
        <v>0</v>
      </c>
      <c r="H86" s="24">
        <v>0</v>
      </c>
      <c r="I86" s="24">
        <v>9</v>
      </c>
      <c r="J86" s="24">
        <v>0</v>
      </c>
      <c r="K86" s="24">
        <v>2</v>
      </c>
      <c r="L86" s="24">
        <v>0</v>
      </c>
      <c r="M86" s="24">
        <v>0</v>
      </c>
      <c r="N86" s="24">
        <v>0</v>
      </c>
      <c r="O86" s="24">
        <v>0</v>
      </c>
      <c r="P86" s="24">
        <v>0</v>
      </c>
      <c r="Q86" s="25">
        <v>11</v>
      </c>
      <c r="R86" s="26">
        <f t="shared" si="1"/>
        <v>0.91666666666666663</v>
      </c>
      <c r="S86" s="12" t="s">
        <v>2342</v>
      </c>
    </row>
    <row r="87" spans="1:19">
      <c r="A87" t="s">
        <v>424</v>
      </c>
      <c r="B87" t="s">
        <v>77</v>
      </c>
      <c r="C87">
        <v>3358704548</v>
      </c>
      <c r="D87" t="s">
        <v>425</v>
      </c>
      <c r="E87" s="24">
        <v>19</v>
      </c>
      <c r="F87" s="24">
        <v>64</v>
      </c>
      <c r="G87" s="24">
        <v>0</v>
      </c>
      <c r="H87" s="24">
        <v>3</v>
      </c>
      <c r="I87" s="24">
        <v>19</v>
      </c>
      <c r="J87" s="24">
        <v>73</v>
      </c>
      <c r="K87" s="24">
        <v>120</v>
      </c>
      <c r="L87" s="24">
        <v>78</v>
      </c>
      <c r="M87" s="24">
        <v>0</v>
      </c>
      <c r="N87" s="24">
        <v>0</v>
      </c>
      <c r="O87" s="24">
        <v>109</v>
      </c>
      <c r="P87" s="24">
        <v>139</v>
      </c>
      <c r="Q87" s="25">
        <v>624</v>
      </c>
      <c r="R87" s="26">
        <f t="shared" si="1"/>
        <v>52</v>
      </c>
      <c r="S87" s="9" t="s">
        <v>2351</v>
      </c>
    </row>
    <row r="88" spans="1:19">
      <c r="A88" t="s">
        <v>426</v>
      </c>
      <c r="B88" t="s">
        <v>77</v>
      </c>
      <c r="C88">
        <v>3358704602</v>
      </c>
      <c r="D88" t="s">
        <v>427</v>
      </c>
      <c r="E88" s="24">
        <v>92</v>
      </c>
      <c r="F88" s="24">
        <v>190</v>
      </c>
      <c r="G88" s="24">
        <v>20</v>
      </c>
      <c r="H88" s="24">
        <v>69</v>
      </c>
      <c r="I88" s="24">
        <v>235</v>
      </c>
      <c r="J88" s="24">
        <v>64</v>
      </c>
      <c r="K88" s="24">
        <v>21</v>
      </c>
      <c r="L88" s="24">
        <v>23</v>
      </c>
      <c r="M88" s="24">
        <v>27</v>
      </c>
      <c r="N88" s="24">
        <v>173</v>
      </c>
      <c r="O88" s="24">
        <v>104</v>
      </c>
      <c r="P88" s="24">
        <v>3</v>
      </c>
      <c r="Q88" s="25">
        <v>1021</v>
      </c>
      <c r="R88" s="26">
        <f t="shared" si="1"/>
        <v>85.083333333333329</v>
      </c>
      <c r="S88" s="9" t="s">
        <v>2351</v>
      </c>
    </row>
    <row r="89" spans="1:19">
      <c r="A89" t="s">
        <v>428</v>
      </c>
      <c r="B89" t="s">
        <v>77</v>
      </c>
      <c r="C89">
        <v>3358704599</v>
      </c>
      <c r="D89" t="s">
        <v>429</v>
      </c>
      <c r="E89" s="24">
        <v>408</v>
      </c>
      <c r="F89" s="24">
        <v>617</v>
      </c>
      <c r="G89" s="24">
        <v>502</v>
      </c>
      <c r="H89" s="24">
        <v>364</v>
      </c>
      <c r="I89" s="24">
        <v>328</v>
      </c>
      <c r="J89" s="24">
        <v>218</v>
      </c>
      <c r="K89" s="24">
        <v>281</v>
      </c>
      <c r="L89" s="24">
        <v>280</v>
      </c>
      <c r="M89" s="24">
        <v>399</v>
      </c>
      <c r="N89" s="24">
        <v>387</v>
      </c>
      <c r="O89" s="24">
        <v>220</v>
      </c>
      <c r="P89" s="24">
        <v>448</v>
      </c>
      <c r="Q89" s="25">
        <v>4452</v>
      </c>
      <c r="R89" s="26">
        <f t="shared" si="1"/>
        <v>371</v>
      </c>
      <c r="S89" s="9" t="s">
        <v>2351</v>
      </c>
    </row>
    <row r="90" spans="1:19">
      <c r="A90" t="s">
        <v>430</v>
      </c>
      <c r="B90" t="s">
        <v>77</v>
      </c>
      <c r="C90">
        <v>3358704580</v>
      </c>
      <c r="D90" t="s">
        <v>431</v>
      </c>
      <c r="E90" s="24">
        <v>6</v>
      </c>
      <c r="F90" s="24">
        <v>0</v>
      </c>
      <c r="G90" s="24">
        <v>0</v>
      </c>
      <c r="H90" s="24">
        <v>0</v>
      </c>
      <c r="I90" s="24">
        <v>0</v>
      </c>
      <c r="J90" s="24">
        <v>0</v>
      </c>
      <c r="K90" s="24">
        <v>0</v>
      </c>
      <c r="L90" s="24">
        <v>4</v>
      </c>
      <c r="M90" s="24">
        <v>0</v>
      </c>
      <c r="N90" s="24">
        <v>0</v>
      </c>
      <c r="O90" s="24">
        <v>0</v>
      </c>
      <c r="P90" s="24">
        <v>0</v>
      </c>
      <c r="Q90" s="25">
        <v>10</v>
      </c>
      <c r="R90" s="26">
        <f t="shared" si="1"/>
        <v>0.83333333333333337</v>
      </c>
      <c r="S90" s="12" t="s">
        <v>2342</v>
      </c>
    </row>
    <row r="91" spans="1:19">
      <c r="A91" t="s">
        <v>432</v>
      </c>
      <c r="B91" t="s">
        <v>77</v>
      </c>
      <c r="C91">
        <v>3358701379</v>
      </c>
      <c r="D91" t="s">
        <v>433</v>
      </c>
      <c r="E91" s="24">
        <v>0</v>
      </c>
      <c r="F91" s="24">
        <v>6</v>
      </c>
      <c r="G91" s="24">
        <v>39</v>
      </c>
      <c r="H91" s="24">
        <v>0</v>
      </c>
      <c r="I91" s="24">
        <v>42</v>
      </c>
      <c r="J91" s="24">
        <v>30</v>
      </c>
      <c r="K91" s="24">
        <v>51</v>
      </c>
      <c r="L91" s="24">
        <v>12</v>
      </c>
      <c r="M91" s="24">
        <v>71</v>
      </c>
      <c r="N91" s="24">
        <v>3</v>
      </c>
      <c r="O91" s="24">
        <v>71</v>
      </c>
      <c r="P91" s="24">
        <v>70</v>
      </c>
      <c r="Q91" s="25">
        <v>395</v>
      </c>
      <c r="R91" s="26">
        <f t="shared" si="1"/>
        <v>32.916666666666664</v>
      </c>
      <c r="S91" s="9" t="s">
        <v>2351</v>
      </c>
    </row>
    <row r="92" spans="1:19">
      <c r="A92" t="s">
        <v>434</v>
      </c>
      <c r="B92" t="s">
        <v>77</v>
      </c>
      <c r="C92">
        <v>3358701220</v>
      </c>
      <c r="D92" t="s">
        <v>435</v>
      </c>
      <c r="E92" s="24">
        <v>72</v>
      </c>
      <c r="F92" s="24">
        <v>275</v>
      </c>
      <c r="G92" s="24">
        <v>77</v>
      </c>
      <c r="H92" s="24">
        <v>90</v>
      </c>
      <c r="I92" s="24">
        <v>202</v>
      </c>
      <c r="J92" s="24">
        <v>141</v>
      </c>
      <c r="K92" s="24">
        <v>31</v>
      </c>
      <c r="L92" s="24">
        <v>66</v>
      </c>
      <c r="M92" s="24">
        <v>71</v>
      </c>
      <c r="N92" s="24">
        <v>264</v>
      </c>
      <c r="O92" s="24">
        <v>52</v>
      </c>
      <c r="P92" s="24">
        <v>35</v>
      </c>
      <c r="Q92" s="25">
        <v>1376</v>
      </c>
      <c r="R92" s="26">
        <f t="shared" si="1"/>
        <v>114.66666666666667</v>
      </c>
      <c r="S92" s="9" t="s">
        <v>2351</v>
      </c>
    </row>
    <row r="93" spans="1:19">
      <c r="A93" t="s">
        <v>436</v>
      </c>
      <c r="B93" t="s">
        <v>77</v>
      </c>
      <c r="C93">
        <v>3358701492</v>
      </c>
      <c r="D93" t="s">
        <v>437</v>
      </c>
      <c r="E93" s="24">
        <v>1471</v>
      </c>
      <c r="F93" s="24">
        <v>1153</v>
      </c>
      <c r="G93" s="24">
        <v>1335</v>
      </c>
      <c r="H93" s="24">
        <v>1286</v>
      </c>
      <c r="I93" s="24">
        <v>993</v>
      </c>
      <c r="J93" s="24">
        <v>1149</v>
      </c>
      <c r="K93" s="24">
        <v>1276</v>
      </c>
      <c r="L93" s="24">
        <v>877</v>
      </c>
      <c r="M93" s="24">
        <v>964</v>
      </c>
      <c r="N93" s="24">
        <v>1227</v>
      </c>
      <c r="O93" s="24">
        <v>1100</v>
      </c>
      <c r="P93" s="24">
        <v>1177</v>
      </c>
      <c r="Q93" s="25">
        <v>14008</v>
      </c>
      <c r="R93" s="26">
        <f t="shared" si="1"/>
        <v>1167.3333333333333</v>
      </c>
      <c r="S93" s="9" t="s">
        <v>2351</v>
      </c>
    </row>
    <row r="94" spans="1:19">
      <c r="A94" t="s">
        <v>438</v>
      </c>
      <c r="B94" t="s">
        <v>77</v>
      </c>
      <c r="C94">
        <v>3351591330</v>
      </c>
      <c r="D94" t="s">
        <v>439</v>
      </c>
      <c r="E94" s="24">
        <v>4</v>
      </c>
      <c r="F94" s="24">
        <v>3</v>
      </c>
      <c r="G94" s="24">
        <v>0</v>
      </c>
      <c r="H94" s="24">
        <v>0</v>
      </c>
      <c r="I94" s="24">
        <v>2</v>
      </c>
      <c r="J94" s="24">
        <v>0</v>
      </c>
      <c r="K94" s="24">
        <v>0</v>
      </c>
      <c r="L94" s="24">
        <v>10</v>
      </c>
      <c r="M94" s="24">
        <v>0</v>
      </c>
      <c r="N94" s="24">
        <v>5</v>
      </c>
      <c r="O94" s="24">
        <v>0</v>
      </c>
      <c r="P94" s="24">
        <v>0</v>
      </c>
      <c r="Q94" s="25">
        <v>24</v>
      </c>
      <c r="R94" s="26">
        <f t="shared" si="1"/>
        <v>2</v>
      </c>
      <c r="S94" s="12" t="s">
        <v>2342</v>
      </c>
    </row>
    <row r="95" spans="1:19">
      <c r="A95" t="s">
        <v>440</v>
      </c>
      <c r="B95" t="s">
        <v>77</v>
      </c>
      <c r="C95">
        <v>3996965642</v>
      </c>
      <c r="D95" t="s">
        <v>441</v>
      </c>
      <c r="E95" s="24">
        <v>0</v>
      </c>
      <c r="F95" s="24">
        <v>0</v>
      </c>
      <c r="G95" s="24">
        <v>0</v>
      </c>
      <c r="H95" s="24">
        <v>0</v>
      </c>
      <c r="I95" s="24">
        <v>0</v>
      </c>
      <c r="J95" s="24">
        <v>0</v>
      </c>
      <c r="K95" s="24">
        <v>0</v>
      </c>
      <c r="L95" s="24">
        <v>0</v>
      </c>
      <c r="M95" s="24">
        <v>0</v>
      </c>
      <c r="N95" s="24">
        <v>0</v>
      </c>
      <c r="O95" s="24">
        <v>0</v>
      </c>
      <c r="P95" s="24">
        <v>0</v>
      </c>
      <c r="Q95" s="25">
        <v>0</v>
      </c>
      <c r="R95" s="26">
        <f t="shared" si="1"/>
        <v>0</v>
      </c>
      <c r="S95" s="12" t="s">
        <v>2342</v>
      </c>
    </row>
    <row r="96" spans="1:19">
      <c r="A96" t="s">
        <v>442</v>
      </c>
      <c r="B96" t="s">
        <v>39</v>
      </c>
      <c r="C96">
        <v>3712996209</v>
      </c>
      <c r="D96" t="s">
        <v>443</v>
      </c>
      <c r="E96" s="28">
        <v>16118</v>
      </c>
      <c r="F96" s="28">
        <v>8678</v>
      </c>
      <c r="G96" s="28">
        <v>10023</v>
      </c>
      <c r="H96" s="28">
        <v>5868</v>
      </c>
      <c r="I96" s="28">
        <v>5077</v>
      </c>
      <c r="J96" s="28">
        <v>3394</v>
      </c>
      <c r="K96" s="28">
        <v>750</v>
      </c>
      <c r="L96" s="28"/>
      <c r="M96" s="28"/>
      <c r="N96" s="28"/>
      <c r="O96" s="28"/>
      <c r="P96" s="28"/>
      <c r="Q96" s="29">
        <v>49908</v>
      </c>
      <c r="R96" s="26">
        <f>Q96/7</f>
        <v>7129.7142857142853</v>
      </c>
      <c r="S96" s="9" t="s">
        <v>2348</v>
      </c>
    </row>
    <row r="97" spans="1:19">
      <c r="A97" t="s">
        <v>444</v>
      </c>
      <c r="B97" t="s">
        <v>39</v>
      </c>
      <c r="C97">
        <v>3712996462</v>
      </c>
      <c r="D97" t="s">
        <v>445</v>
      </c>
      <c r="E97" s="24">
        <v>48585</v>
      </c>
      <c r="F97" s="24">
        <v>31325</v>
      </c>
      <c r="G97" s="24">
        <v>12779</v>
      </c>
      <c r="H97" s="24">
        <v>15866</v>
      </c>
      <c r="I97" s="24">
        <v>13476</v>
      </c>
      <c r="J97" s="24">
        <v>2186</v>
      </c>
      <c r="K97" s="24"/>
      <c r="L97" s="24"/>
      <c r="M97" s="24"/>
      <c r="N97" s="24"/>
      <c r="O97" s="24"/>
      <c r="P97" s="24"/>
      <c r="Q97" s="25">
        <v>124217</v>
      </c>
      <c r="R97" s="26">
        <f>Q97/6</f>
        <v>20702.833333333332</v>
      </c>
      <c r="S97" s="9" t="s">
        <v>2349</v>
      </c>
    </row>
    <row r="98" spans="1:19">
      <c r="A98" t="s">
        <v>446</v>
      </c>
      <c r="B98" t="s">
        <v>39</v>
      </c>
      <c r="C98">
        <v>3713025835</v>
      </c>
      <c r="D98" t="s">
        <v>447</v>
      </c>
      <c r="E98" s="24"/>
      <c r="F98" s="24"/>
      <c r="G98" s="24"/>
      <c r="H98" s="24"/>
      <c r="I98" s="24"/>
      <c r="J98" s="24"/>
      <c r="K98" s="24"/>
      <c r="L98" s="24">
        <v>10701</v>
      </c>
      <c r="M98" s="24">
        <v>19472</v>
      </c>
      <c r="N98" s="24">
        <v>10753</v>
      </c>
      <c r="O98" s="24">
        <v>15616</v>
      </c>
      <c r="P98" s="24">
        <v>11941</v>
      </c>
      <c r="Q98" s="25">
        <v>68483</v>
      </c>
      <c r="R98" s="26">
        <f>Q98/5</f>
        <v>13696.6</v>
      </c>
      <c r="S98" s="9" t="s">
        <v>2348</v>
      </c>
    </row>
    <row r="99" spans="1:19">
      <c r="A99" t="s">
        <v>448</v>
      </c>
      <c r="B99" t="s">
        <v>39</v>
      </c>
      <c r="C99">
        <v>3712996209</v>
      </c>
      <c r="D99" t="s">
        <v>443</v>
      </c>
      <c r="E99" s="24"/>
      <c r="F99" s="24"/>
      <c r="G99" s="24"/>
      <c r="H99" s="24"/>
      <c r="I99" s="24"/>
      <c r="J99" s="24"/>
      <c r="K99" s="24"/>
      <c r="L99" s="24">
        <v>2678</v>
      </c>
      <c r="M99" s="24">
        <v>2944</v>
      </c>
      <c r="N99" s="24">
        <v>6238</v>
      </c>
      <c r="O99" s="24">
        <v>6581</v>
      </c>
      <c r="P99" s="24">
        <v>4775</v>
      </c>
      <c r="Q99" s="25">
        <v>23216</v>
      </c>
      <c r="R99" s="26">
        <f>Q99/5</f>
        <v>4643.2</v>
      </c>
      <c r="S99" s="9" t="s">
        <v>2348</v>
      </c>
    </row>
    <row r="100" spans="1:19">
      <c r="A100" t="s">
        <v>449</v>
      </c>
      <c r="B100" t="s">
        <v>39</v>
      </c>
      <c r="C100">
        <v>3712996462</v>
      </c>
      <c r="D100" t="s">
        <v>445</v>
      </c>
      <c r="E100" s="24"/>
      <c r="F100" s="24"/>
      <c r="G100" s="24"/>
      <c r="H100" s="24"/>
      <c r="I100" s="24"/>
      <c r="J100" s="24"/>
      <c r="K100" s="24">
        <v>45</v>
      </c>
      <c r="L100" s="24">
        <v>2979</v>
      </c>
      <c r="M100" s="24">
        <v>6496</v>
      </c>
      <c r="N100" s="24">
        <v>4801</v>
      </c>
      <c r="O100" s="24">
        <v>5646</v>
      </c>
      <c r="P100" s="24">
        <v>4257</v>
      </c>
      <c r="Q100" s="25">
        <v>24224</v>
      </c>
      <c r="R100" s="26">
        <f>Q100/6</f>
        <v>4037.3333333333335</v>
      </c>
      <c r="S100" s="9" t="s">
        <v>2348</v>
      </c>
    </row>
    <row r="101" spans="1:19">
      <c r="A101" t="s">
        <v>450</v>
      </c>
      <c r="B101" t="s">
        <v>39</v>
      </c>
      <c r="C101">
        <v>3713012431</v>
      </c>
      <c r="D101" t="s">
        <v>451</v>
      </c>
      <c r="E101" s="24">
        <v>400</v>
      </c>
      <c r="F101" s="24">
        <v>259</v>
      </c>
      <c r="G101" s="24">
        <v>685</v>
      </c>
      <c r="H101" s="24">
        <v>645</v>
      </c>
      <c r="I101" s="24">
        <v>377</v>
      </c>
      <c r="J101" s="24">
        <v>524</v>
      </c>
      <c r="K101" s="24">
        <v>225</v>
      </c>
      <c r="L101" s="24">
        <v>442</v>
      </c>
      <c r="M101" s="24">
        <v>306</v>
      </c>
      <c r="N101" s="24">
        <v>494</v>
      </c>
      <c r="O101" s="24">
        <v>350</v>
      </c>
      <c r="P101" s="24">
        <v>223</v>
      </c>
      <c r="Q101" s="25">
        <v>4930</v>
      </c>
      <c r="R101" s="26">
        <f t="shared" ref="R101:R164" si="2">Q101/12</f>
        <v>410.83333333333331</v>
      </c>
      <c r="S101" s="12" t="s">
        <v>2342</v>
      </c>
    </row>
    <row r="102" spans="1:19">
      <c r="A102" t="s">
        <v>452</v>
      </c>
      <c r="B102" t="s">
        <v>82</v>
      </c>
      <c r="C102">
        <v>3397795151</v>
      </c>
      <c r="D102" t="s">
        <v>453</v>
      </c>
      <c r="E102" s="24">
        <v>2283</v>
      </c>
      <c r="F102" s="24">
        <v>1242</v>
      </c>
      <c r="G102" s="24">
        <v>1164</v>
      </c>
      <c r="H102" s="24">
        <v>1099</v>
      </c>
      <c r="I102" s="24">
        <v>1252</v>
      </c>
      <c r="J102" s="24">
        <v>1215</v>
      </c>
      <c r="K102" s="24">
        <v>749</v>
      </c>
      <c r="L102" s="24">
        <v>1702</v>
      </c>
      <c r="M102" s="24">
        <v>2293</v>
      </c>
      <c r="N102" s="24">
        <v>1625</v>
      </c>
      <c r="O102" s="24">
        <v>1406</v>
      </c>
      <c r="P102" s="24">
        <v>1325</v>
      </c>
      <c r="Q102" s="25">
        <v>17355</v>
      </c>
      <c r="R102" s="26">
        <f t="shared" si="2"/>
        <v>1446.25</v>
      </c>
      <c r="S102" s="9" t="s">
        <v>2351</v>
      </c>
    </row>
    <row r="103" spans="1:19">
      <c r="A103" t="s">
        <v>454</v>
      </c>
      <c r="B103" t="s">
        <v>82</v>
      </c>
      <c r="C103">
        <v>3397749222</v>
      </c>
      <c r="D103" t="s">
        <v>455</v>
      </c>
      <c r="E103" s="24">
        <v>0</v>
      </c>
      <c r="F103" s="24">
        <v>0</v>
      </c>
      <c r="G103" s="24">
        <v>0</v>
      </c>
      <c r="H103" s="24">
        <v>0</v>
      </c>
      <c r="I103" s="24">
        <v>0</v>
      </c>
      <c r="J103" s="24">
        <v>0</v>
      </c>
      <c r="K103" s="24">
        <v>0</v>
      </c>
      <c r="L103" s="24">
        <v>0</v>
      </c>
      <c r="M103" s="24">
        <v>0</v>
      </c>
      <c r="N103" s="24">
        <v>0</v>
      </c>
      <c r="O103" s="24">
        <v>0</v>
      </c>
      <c r="P103" s="24">
        <v>0</v>
      </c>
      <c r="Q103" s="25">
        <v>0</v>
      </c>
      <c r="R103" s="26">
        <f t="shared" si="2"/>
        <v>0</v>
      </c>
      <c r="S103" s="12" t="s">
        <v>2342</v>
      </c>
    </row>
    <row r="104" spans="1:19">
      <c r="A104" t="s">
        <v>456</v>
      </c>
      <c r="B104" t="s">
        <v>18</v>
      </c>
      <c r="C104">
        <v>3712466676</v>
      </c>
      <c r="D104" t="s">
        <v>457</v>
      </c>
      <c r="E104" s="24">
        <v>11852</v>
      </c>
      <c r="F104" s="24">
        <v>9538</v>
      </c>
      <c r="G104" s="24">
        <v>10656</v>
      </c>
      <c r="H104" s="24">
        <v>9065</v>
      </c>
      <c r="I104" s="24">
        <v>6356</v>
      </c>
      <c r="J104" s="24">
        <v>12699</v>
      </c>
      <c r="K104" s="24">
        <v>7614</v>
      </c>
      <c r="L104" s="24">
        <v>7082</v>
      </c>
      <c r="M104" s="24">
        <v>13169</v>
      </c>
      <c r="N104" s="24">
        <v>8681</v>
      </c>
      <c r="O104" s="24">
        <v>15232</v>
      </c>
      <c r="P104" s="24">
        <v>9024</v>
      </c>
      <c r="Q104" s="25">
        <v>120968</v>
      </c>
      <c r="R104" s="26">
        <f t="shared" si="2"/>
        <v>10080.666666666666</v>
      </c>
      <c r="S104" s="9" t="s">
        <v>2348</v>
      </c>
    </row>
    <row r="105" spans="1:19">
      <c r="A105" t="s">
        <v>458</v>
      </c>
      <c r="B105" t="s">
        <v>18</v>
      </c>
      <c r="C105">
        <v>3712466544</v>
      </c>
      <c r="D105" t="s">
        <v>459</v>
      </c>
      <c r="E105" s="24">
        <v>8435</v>
      </c>
      <c r="F105" s="24">
        <v>7382</v>
      </c>
      <c r="G105" s="24">
        <v>9539</v>
      </c>
      <c r="H105" s="24">
        <v>9936</v>
      </c>
      <c r="I105" s="24">
        <v>15410</v>
      </c>
      <c r="J105" s="24">
        <v>6267</v>
      </c>
      <c r="K105" s="24">
        <v>8461</v>
      </c>
      <c r="L105" s="24">
        <v>13377</v>
      </c>
      <c r="M105" s="24">
        <v>8622</v>
      </c>
      <c r="N105" s="24">
        <v>15324</v>
      </c>
      <c r="O105" s="24">
        <v>10491</v>
      </c>
      <c r="P105" s="24">
        <v>11103</v>
      </c>
      <c r="Q105" s="25">
        <v>124347</v>
      </c>
      <c r="R105" s="26">
        <f t="shared" si="2"/>
        <v>10362.25</v>
      </c>
      <c r="S105" s="9" t="s">
        <v>2348</v>
      </c>
    </row>
    <row r="106" spans="1:19">
      <c r="A106" t="s">
        <v>460</v>
      </c>
      <c r="B106" t="s">
        <v>39</v>
      </c>
      <c r="C106">
        <v>3713013160</v>
      </c>
      <c r="D106" t="s">
        <v>461</v>
      </c>
      <c r="E106" s="24">
        <v>11456</v>
      </c>
      <c r="F106" s="24">
        <v>15543</v>
      </c>
      <c r="G106" s="24">
        <v>16791</v>
      </c>
      <c r="H106" s="24">
        <v>16157</v>
      </c>
      <c r="I106" s="24">
        <v>16760</v>
      </c>
      <c r="J106" s="24">
        <v>18643</v>
      </c>
      <c r="K106" s="24">
        <v>16082</v>
      </c>
      <c r="L106" s="24">
        <v>17539</v>
      </c>
      <c r="M106" s="24">
        <v>15226</v>
      </c>
      <c r="N106" s="24">
        <v>18628</v>
      </c>
      <c r="O106" s="24">
        <v>17818</v>
      </c>
      <c r="P106" s="24">
        <v>19205</v>
      </c>
      <c r="Q106" s="25">
        <v>199848</v>
      </c>
      <c r="R106" s="26">
        <f t="shared" si="2"/>
        <v>16654</v>
      </c>
      <c r="S106" s="9" t="s">
        <v>2349</v>
      </c>
    </row>
    <row r="107" spans="1:19">
      <c r="A107" t="s">
        <v>462</v>
      </c>
      <c r="B107" t="s">
        <v>39</v>
      </c>
      <c r="C107">
        <v>3713013179</v>
      </c>
      <c r="D107" t="s">
        <v>463</v>
      </c>
      <c r="E107" s="24">
        <v>6836</v>
      </c>
      <c r="F107" s="24">
        <v>2305</v>
      </c>
      <c r="G107" s="24">
        <v>4343</v>
      </c>
      <c r="H107" s="24">
        <v>6309</v>
      </c>
      <c r="I107" s="24">
        <v>3002</v>
      </c>
      <c r="J107" s="24">
        <v>4116</v>
      </c>
      <c r="K107" s="24">
        <v>3400</v>
      </c>
      <c r="L107" s="24">
        <v>4020</v>
      </c>
      <c r="M107" s="24">
        <v>6016</v>
      </c>
      <c r="N107" s="24">
        <v>3855</v>
      </c>
      <c r="O107" s="24">
        <v>6686</v>
      </c>
      <c r="P107" s="24">
        <v>5898</v>
      </c>
      <c r="Q107" s="25">
        <v>56786</v>
      </c>
      <c r="R107" s="26">
        <f t="shared" si="2"/>
        <v>4732.166666666667</v>
      </c>
      <c r="S107" s="9" t="s">
        <v>2348</v>
      </c>
    </row>
    <row r="108" spans="1:19">
      <c r="A108" t="s">
        <v>464</v>
      </c>
      <c r="B108" t="s">
        <v>18</v>
      </c>
      <c r="C108">
        <v>3712549148</v>
      </c>
      <c r="D108" t="s">
        <v>465</v>
      </c>
      <c r="E108" s="24">
        <v>503</v>
      </c>
      <c r="F108" s="24">
        <v>279</v>
      </c>
      <c r="G108" s="24">
        <v>235</v>
      </c>
      <c r="H108" s="24">
        <v>1159</v>
      </c>
      <c r="I108" s="24">
        <v>1004</v>
      </c>
      <c r="J108" s="24">
        <v>430</v>
      </c>
      <c r="K108" s="24">
        <v>536</v>
      </c>
      <c r="L108" s="24">
        <v>583</v>
      </c>
      <c r="M108" s="24">
        <v>1277</v>
      </c>
      <c r="N108" s="24">
        <v>780</v>
      </c>
      <c r="O108" s="24">
        <v>815</v>
      </c>
      <c r="P108" s="24">
        <v>908</v>
      </c>
      <c r="Q108" s="25">
        <v>8509</v>
      </c>
      <c r="R108" s="26">
        <f t="shared" si="2"/>
        <v>709.08333333333337</v>
      </c>
      <c r="S108" s="12" t="s">
        <v>2342</v>
      </c>
    </row>
    <row r="109" spans="1:19">
      <c r="A109" t="s">
        <v>466</v>
      </c>
      <c r="B109" t="s">
        <v>82</v>
      </c>
      <c r="C109">
        <v>3397749141</v>
      </c>
      <c r="D109" t="s">
        <v>467</v>
      </c>
      <c r="E109" s="24">
        <v>217</v>
      </c>
      <c r="F109" s="24">
        <v>216</v>
      </c>
      <c r="G109" s="24">
        <v>173</v>
      </c>
      <c r="H109" s="24">
        <v>376</v>
      </c>
      <c r="I109" s="24">
        <v>348</v>
      </c>
      <c r="J109" s="24">
        <v>205</v>
      </c>
      <c r="K109" s="24">
        <v>544</v>
      </c>
      <c r="L109" s="24">
        <v>549</v>
      </c>
      <c r="M109" s="24">
        <v>336</v>
      </c>
      <c r="N109" s="24">
        <v>358</v>
      </c>
      <c r="O109" s="24">
        <v>262</v>
      </c>
      <c r="P109" s="24">
        <v>164</v>
      </c>
      <c r="Q109" s="25">
        <v>3748</v>
      </c>
      <c r="R109" s="26">
        <f t="shared" si="2"/>
        <v>312.33333333333331</v>
      </c>
      <c r="S109" s="9" t="s">
        <v>2351</v>
      </c>
    </row>
    <row r="110" spans="1:19">
      <c r="A110" t="s">
        <v>468</v>
      </c>
      <c r="B110" t="s">
        <v>82</v>
      </c>
      <c r="C110">
        <v>3397749168</v>
      </c>
      <c r="D110" t="s">
        <v>469</v>
      </c>
      <c r="E110" s="24">
        <v>766</v>
      </c>
      <c r="F110" s="24">
        <v>682</v>
      </c>
      <c r="G110" s="24">
        <v>273</v>
      </c>
      <c r="H110" s="24">
        <v>319</v>
      </c>
      <c r="I110" s="24">
        <v>364</v>
      </c>
      <c r="J110" s="24">
        <v>743</v>
      </c>
      <c r="K110" s="24">
        <v>529</v>
      </c>
      <c r="L110" s="24">
        <v>483</v>
      </c>
      <c r="M110" s="24">
        <v>427</v>
      </c>
      <c r="N110" s="24">
        <v>504</v>
      </c>
      <c r="O110" s="24">
        <v>745</v>
      </c>
      <c r="P110" s="24">
        <v>583</v>
      </c>
      <c r="Q110" s="25">
        <v>6418</v>
      </c>
      <c r="R110" s="26">
        <f t="shared" si="2"/>
        <v>534.83333333333337</v>
      </c>
      <c r="S110" s="9" t="s">
        <v>2351</v>
      </c>
    </row>
    <row r="111" spans="1:19">
      <c r="A111" t="s">
        <v>470</v>
      </c>
      <c r="B111" t="s">
        <v>82</v>
      </c>
      <c r="C111">
        <v>3397748781</v>
      </c>
      <c r="D111" t="s">
        <v>471</v>
      </c>
      <c r="E111" s="24">
        <v>345</v>
      </c>
      <c r="F111" s="24">
        <v>4245</v>
      </c>
      <c r="G111" s="24">
        <v>2804</v>
      </c>
      <c r="H111" s="24">
        <v>913</v>
      </c>
      <c r="I111" s="24">
        <v>1228</v>
      </c>
      <c r="J111" s="24">
        <v>598</v>
      </c>
      <c r="K111" s="24">
        <v>1185</v>
      </c>
      <c r="L111" s="24">
        <v>1974</v>
      </c>
      <c r="M111" s="24">
        <v>3184</v>
      </c>
      <c r="N111" s="24">
        <v>1346</v>
      </c>
      <c r="O111" s="24">
        <v>1397</v>
      </c>
      <c r="P111" s="24">
        <v>2008</v>
      </c>
      <c r="Q111" s="25">
        <v>21227</v>
      </c>
      <c r="R111" s="26">
        <f t="shared" si="2"/>
        <v>1768.9166666666667</v>
      </c>
      <c r="S111" s="9" t="s">
        <v>2351</v>
      </c>
    </row>
    <row r="112" spans="1:19">
      <c r="A112" t="s">
        <v>472</v>
      </c>
      <c r="B112" t="s">
        <v>82</v>
      </c>
      <c r="C112">
        <v>3397748811</v>
      </c>
      <c r="D112" t="s">
        <v>471</v>
      </c>
      <c r="E112" s="24">
        <v>3690</v>
      </c>
      <c r="F112" s="24">
        <v>1902</v>
      </c>
      <c r="G112" s="24">
        <v>1974</v>
      </c>
      <c r="H112" s="24">
        <v>2224</v>
      </c>
      <c r="I112" s="24">
        <v>3064</v>
      </c>
      <c r="J112" s="24">
        <v>4501</v>
      </c>
      <c r="K112" s="24">
        <v>3676</v>
      </c>
      <c r="L112" s="24">
        <v>4986</v>
      </c>
      <c r="M112" s="24">
        <v>3297</v>
      </c>
      <c r="N112" s="24">
        <v>3811</v>
      </c>
      <c r="O112" s="24">
        <v>2527</v>
      </c>
      <c r="P112" s="24">
        <v>2129</v>
      </c>
      <c r="Q112" s="25">
        <v>37781</v>
      </c>
      <c r="R112" s="26">
        <f t="shared" si="2"/>
        <v>3148.4166666666665</v>
      </c>
      <c r="S112" s="9" t="s">
        <v>2351</v>
      </c>
    </row>
    <row r="113" spans="1:19">
      <c r="A113" t="s">
        <v>473</v>
      </c>
      <c r="B113" t="s">
        <v>82</v>
      </c>
      <c r="C113">
        <v>3397749192</v>
      </c>
      <c r="D113" t="s">
        <v>474</v>
      </c>
      <c r="E113" s="24">
        <v>1</v>
      </c>
      <c r="F113" s="24">
        <v>1</v>
      </c>
      <c r="G113" s="24">
        <v>0</v>
      </c>
      <c r="H113" s="24">
        <v>0</v>
      </c>
      <c r="I113" s="24">
        <v>0</v>
      </c>
      <c r="J113" s="24">
        <v>3</v>
      </c>
      <c r="K113" s="24">
        <v>0</v>
      </c>
      <c r="L113" s="24">
        <v>0</v>
      </c>
      <c r="M113" s="24">
        <v>0</v>
      </c>
      <c r="N113" s="24">
        <v>1</v>
      </c>
      <c r="O113" s="24">
        <v>0</v>
      </c>
      <c r="P113" s="24">
        <v>0</v>
      </c>
      <c r="Q113" s="25">
        <v>6</v>
      </c>
      <c r="R113" s="26">
        <f t="shared" si="2"/>
        <v>0.5</v>
      </c>
      <c r="S113" s="12" t="s">
        <v>2342</v>
      </c>
    </row>
    <row r="114" spans="1:19">
      <c r="A114" t="s">
        <v>475</v>
      </c>
      <c r="B114" t="s">
        <v>82</v>
      </c>
      <c r="C114">
        <v>3397749257</v>
      </c>
      <c r="D114" t="s">
        <v>476</v>
      </c>
      <c r="E114" s="24">
        <v>498</v>
      </c>
      <c r="F114" s="24">
        <v>616</v>
      </c>
      <c r="G114" s="24">
        <v>1091</v>
      </c>
      <c r="H114" s="24">
        <v>1163</v>
      </c>
      <c r="I114" s="24">
        <v>751</v>
      </c>
      <c r="J114" s="24">
        <v>164</v>
      </c>
      <c r="K114" s="24">
        <v>0</v>
      </c>
      <c r="L114" s="24">
        <v>0</v>
      </c>
      <c r="M114" s="24">
        <v>622</v>
      </c>
      <c r="N114" s="24">
        <v>750</v>
      </c>
      <c r="O114" s="24">
        <v>1143</v>
      </c>
      <c r="P114" s="24">
        <v>1039</v>
      </c>
      <c r="Q114" s="25">
        <v>7837</v>
      </c>
      <c r="R114" s="26">
        <f t="shared" si="2"/>
        <v>653.08333333333337</v>
      </c>
      <c r="S114" s="9" t="s">
        <v>2351</v>
      </c>
    </row>
    <row r="115" spans="1:19">
      <c r="A115" t="s">
        <v>477</v>
      </c>
      <c r="B115" t="s">
        <v>82</v>
      </c>
      <c r="C115">
        <v>3397749281</v>
      </c>
      <c r="D115" t="s">
        <v>478</v>
      </c>
      <c r="E115" s="24">
        <v>503</v>
      </c>
      <c r="F115" s="24">
        <v>347</v>
      </c>
      <c r="G115" s="24">
        <v>74</v>
      </c>
      <c r="H115" s="24">
        <v>960</v>
      </c>
      <c r="I115" s="24">
        <v>1177</v>
      </c>
      <c r="J115" s="24">
        <v>1662</v>
      </c>
      <c r="K115" s="24">
        <v>780</v>
      </c>
      <c r="L115" s="24">
        <v>990</v>
      </c>
      <c r="M115" s="24">
        <v>628</v>
      </c>
      <c r="N115" s="24">
        <v>1473</v>
      </c>
      <c r="O115" s="24">
        <v>1721</v>
      </c>
      <c r="P115" s="24">
        <v>1519</v>
      </c>
      <c r="Q115" s="25">
        <v>11834</v>
      </c>
      <c r="R115" s="26">
        <f t="shared" si="2"/>
        <v>986.16666666666663</v>
      </c>
      <c r="S115" s="9" t="s">
        <v>2351</v>
      </c>
    </row>
    <row r="116" spans="1:19">
      <c r="A116" t="s">
        <v>479</v>
      </c>
      <c r="B116" t="s">
        <v>82</v>
      </c>
      <c r="C116">
        <v>3397749290</v>
      </c>
      <c r="D116" t="s">
        <v>480</v>
      </c>
      <c r="E116" s="24">
        <v>0</v>
      </c>
      <c r="F116" s="24">
        <v>0</v>
      </c>
      <c r="G116" s="24">
        <v>0</v>
      </c>
      <c r="H116" s="24">
        <v>0</v>
      </c>
      <c r="I116" s="24">
        <v>0</v>
      </c>
      <c r="J116" s="24">
        <v>0</v>
      </c>
      <c r="K116" s="24">
        <v>0</v>
      </c>
      <c r="L116" s="24">
        <v>0</v>
      </c>
      <c r="M116" s="24">
        <v>0</v>
      </c>
      <c r="N116" s="24">
        <v>0</v>
      </c>
      <c r="O116" s="24">
        <v>0</v>
      </c>
      <c r="P116" s="24">
        <v>0</v>
      </c>
      <c r="Q116" s="25">
        <v>0</v>
      </c>
      <c r="R116" s="26">
        <f t="shared" si="2"/>
        <v>0</v>
      </c>
      <c r="S116" s="12" t="s">
        <v>2342</v>
      </c>
    </row>
    <row r="117" spans="1:19">
      <c r="A117" t="s">
        <v>481</v>
      </c>
      <c r="B117" t="s">
        <v>82</v>
      </c>
      <c r="C117">
        <v>3397749273</v>
      </c>
      <c r="D117" t="s">
        <v>482</v>
      </c>
      <c r="E117" s="24">
        <v>222</v>
      </c>
      <c r="F117" s="24">
        <v>107</v>
      </c>
      <c r="G117" s="24">
        <v>45</v>
      </c>
      <c r="H117" s="24">
        <v>255</v>
      </c>
      <c r="I117" s="24">
        <v>417</v>
      </c>
      <c r="J117" s="24">
        <v>515</v>
      </c>
      <c r="K117" s="24">
        <v>138</v>
      </c>
      <c r="L117" s="24">
        <v>127</v>
      </c>
      <c r="M117" s="24">
        <v>125</v>
      </c>
      <c r="N117" s="24">
        <v>208</v>
      </c>
      <c r="O117" s="24">
        <v>163</v>
      </c>
      <c r="P117" s="24">
        <v>271</v>
      </c>
      <c r="Q117" s="25">
        <v>2593</v>
      </c>
      <c r="R117" s="26">
        <f t="shared" si="2"/>
        <v>216.08333333333334</v>
      </c>
      <c r="S117" s="9" t="s">
        <v>2351</v>
      </c>
    </row>
    <row r="118" spans="1:19">
      <c r="A118" t="s">
        <v>483</v>
      </c>
      <c r="B118" t="s">
        <v>82</v>
      </c>
      <c r="C118">
        <v>3397749036</v>
      </c>
      <c r="D118" t="s">
        <v>484</v>
      </c>
      <c r="E118" s="24">
        <v>42</v>
      </c>
      <c r="F118" s="24">
        <v>0</v>
      </c>
      <c r="G118" s="24">
        <v>31</v>
      </c>
      <c r="H118" s="24">
        <v>204</v>
      </c>
      <c r="I118" s="24">
        <v>56</v>
      </c>
      <c r="J118" s="24">
        <v>9</v>
      </c>
      <c r="K118" s="24">
        <v>17</v>
      </c>
      <c r="L118" s="24">
        <v>35</v>
      </c>
      <c r="M118" s="24">
        <v>76</v>
      </c>
      <c r="N118" s="24">
        <v>22</v>
      </c>
      <c r="O118" s="24">
        <v>119</v>
      </c>
      <c r="P118" s="24">
        <v>61</v>
      </c>
      <c r="Q118" s="25">
        <v>672</v>
      </c>
      <c r="R118" s="26">
        <f t="shared" si="2"/>
        <v>56</v>
      </c>
      <c r="S118" s="9" t="s">
        <v>2351</v>
      </c>
    </row>
    <row r="119" spans="1:19">
      <c r="A119" t="s">
        <v>485</v>
      </c>
      <c r="B119" t="s">
        <v>82</v>
      </c>
      <c r="C119">
        <v>3397749010</v>
      </c>
      <c r="D119" t="s">
        <v>484</v>
      </c>
      <c r="E119" s="24">
        <v>591</v>
      </c>
      <c r="F119" s="24">
        <v>313</v>
      </c>
      <c r="G119" s="24">
        <v>705</v>
      </c>
      <c r="H119" s="24">
        <v>522</v>
      </c>
      <c r="I119" s="24">
        <v>712</v>
      </c>
      <c r="J119" s="24">
        <v>657</v>
      </c>
      <c r="K119" s="24">
        <v>456</v>
      </c>
      <c r="L119" s="24">
        <v>831</v>
      </c>
      <c r="M119" s="24">
        <v>793</v>
      </c>
      <c r="N119" s="24">
        <v>800</v>
      </c>
      <c r="O119" s="24">
        <v>277</v>
      </c>
      <c r="P119" s="24">
        <v>678</v>
      </c>
      <c r="Q119" s="25">
        <v>7335</v>
      </c>
      <c r="R119" s="26">
        <f t="shared" si="2"/>
        <v>611.25</v>
      </c>
      <c r="S119" s="9" t="s">
        <v>2351</v>
      </c>
    </row>
    <row r="120" spans="1:19">
      <c r="A120" t="s">
        <v>486</v>
      </c>
      <c r="B120" t="s">
        <v>34</v>
      </c>
      <c r="C120">
        <v>3717935780</v>
      </c>
      <c r="D120" t="s">
        <v>487</v>
      </c>
      <c r="E120" s="24">
        <v>2233</v>
      </c>
      <c r="F120" s="24">
        <v>1957</v>
      </c>
      <c r="G120" s="24">
        <v>1926</v>
      </c>
      <c r="H120" s="24">
        <v>2909</v>
      </c>
      <c r="I120" s="24">
        <v>2043</v>
      </c>
      <c r="J120" s="24">
        <v>3112</v>
      </c>
      <c r="K120" s="24">
        <v>1426</v>
      </c>
      <c r="L120" s="24">
        <v>2826</v>
      </c>
      <c r="M120" s="24">
        <v>2564</v>
      </c>
      <c r="N120" s="24">
        <v>2677</v>
      </c>
      <c r="O120" s="24">
        <v>2937</v>
      </c>
      <c r="P120" s="24">
        <v>2530</v>
      </c>
      <c r="Q120" s="25">
        <v>29140</v>
      </c>
      <c r="R120" s="26">
        <f t="shared" si="2"/>
        <v>2428.3333333333335</v>
      </c>
      <c r="S120" s="9" t="s">
        <v>2348</v>
      </c>
    </row>
    <row r="121" spans="1:19">
      <c r="A121" t="s">
        <v>488</v>
      </c>
      <c r="B121" t="s">
        <v>34</v>
      </c>
      <c r="C121">
        <v>3717936417</v>
      </c>
      <c r="D121" t="s">
        <v>489</v>
      </c>
      <c r="E121" s="24">
        <v>3726</v>
      </c>
      <c r="F121" s="24">
        <v>3202</v>
      </c>
      <c r="G121" s="24">
        <v>2930</v>
      </c>
      <c r="H121" s="24">
        <v>4613</v>
      </c>
      <c r="I121" s="24">
        <v>2923</v>
      </c>
      <c r="J121" s="24">
        <v>2622</v>
      </c>
      <c r="K121" s="24">
        <v>3923</v>
      </c>
      <c r="L121" s="24">
        <v>3655</v>
      </c>
      <c r="M121" s="24">
        <v>1686</v>
      </c>
      <c r="N121" s="24">
        <v>3505</v>
      </c>
      <c r="O121" s="24">
        <v>2185</v>
      </c>
      <c r="P121" s="24">
        <v>2803</v>
      </c>
      <c r="Q121" s="25">
        <v>37773</v>
      </c>
      <c r="R121" s="26">
        <f t="shared" si="2"/>
        <v>3147.75</v>
      </c>
      <c r="S121" s="9" t="s">
        <v>2348</v>
      </c>
    </row>
    <row r="122" spans="1:19">
      <c r="A122" t="s">
        <v>490</v>
      </c>
      <c r="B122" t="s">
        <v>34</v>
      </c>
      <c r="C122">
        <v>3717935569</v>
      </c>
      <c r="D122" t="s">
        <v>491</v>
      </c>
      <c r="E122" s="24">
        <v>8525</v>
      </c>
      <c r="F122" s="24">
        <v>5811</v>
      </c>
      <c r="G122" s="24">
        <v>6567</v>
      </c>
      <c r="H122" s="24">
        <v>5875</v>
      </c>
      <c r="I122" s="24">
        <v>5437</v>
      </c>
      <c r="J122" s="24">
        <v>6850</v>
      </c>
      <c r="K122" s="24">
        <v>6019</v>
      </c>
      <c r="L122" s="24">
        <v>6616</v>
      </c>
      <c r="M122" s="24">
        <v>4302</v>
      </c>
      <c r="N122" s="24">
        <v>3215</v>
      </c>
      <c r="O122" s="24">
        <v>4527</v>
      </c>
      <c r="P122" s="24">
        <v>7800</v>
      </c>
      <c r="Q122" s="25">
        <v>71544</v>
      </c>
      <c r="R122" s="26">
        <f t="shared" si="2"/>
        <v>5962</v>
      </c>
      <c r="S122" s="9" t="s">
        <v>2348</v>
      </c>
    </row>
    <row r="123" spans="1:19">
      <c r="A123" t="s">
        <v>492</v>
      </c>
      <c r="B123" t="s">
        <v>34</v>
      </c>
      <c r="C123">
        <v>3717935720</v>
      </c>
      <c r="D123" t="s">
        <v>493</v>
      </c>
      <c r="E123" s="24">
        <v>1626</v>
      </c>
      <c r="F123" s="24">
        <v>2031</v>
      </c>
      <c r="G123" s="24">
        <v>1999</v>
      </c>
      <c r="H123" s="24">
        <v>1833</v>
      </c>
      <c r="I123" s="24">
        <v>1578</v>
      </c>
      <c r="J123" s="24">
        <v>2224</v>
      </c>
      <c r="K123" s="24">
        <v>1505</v>
      </c>
      <c r="L123" s="24">
        <v>1424</v>
      </c>
      <c r="M123" s="24">
        <v>2509</v>
      </c>
      <c r="N123" s="24">
        <v>3257</v>
      </c>
      <c r="O123" s="24">
        <v>2325</v>
      </c>
      <c r="P123" s="24">
        <v>1635</v>
      </c>
      <c r="Q123" s="25">
        <v>23946</v>
      </c>
      <c r="R123" s="26">
        <f t="shared" si="2"/>
        <v>1995.5</v>
      </c>
      <c r="S123" s="9" t="s">
        <v>2348</v>
      </c>
    </row>
    <row r="124" spans="1:19">
      <c r="A124" t="s">
        <v>494</v>
      </c>
      <c r="B124" t="s">
        <v>34</v>
      </c>
      <c r="C124">
        <v>3717935615</v>
      </c>
      <c r="D124" t="s">
        <v>495</v>
      </c>
      <c r="E124" s="24">
        <v>9442</v>
      </c>
      <c r="F124" s="24">
        <v>6909</v>
      </c>
      <c r="G124" s="24">
        <v>7461</v>
      </c>
      <c r="H124" s="24">
        <v>9155</v>
      </c>
      <c r="I124" s="24">
        <v>10317</v>
      </c>
      <c r="J124" s="24">
        <v>11280</v>
      </c>
      <c r="K124" s="24">
        <v>6013</v>
      </c>
      <c r="L124" s="24">
        <v>13339</v>
      </c>
      <c r="M124" s="24">
        <v>10279</v>
      </c>
      <c r="N124" s="24">
        <v>8775</v>
      </c>
      <c r="O124" s="24">
        <v>10088</v>
      </c>
      <c r="P124" s="24">
        <v>11092</v>
      </c>
      <c r="Q124" s="25">
        <v>114150</v>
      </c>
      <c r="R124" s="26">
        <f t="shared" si="2"/>
        <v>9512.5</v>
      </c>
      <c r="S124" s="9" t="s">
        <v>2348</v>
      </c>
    </row>
    <row r="125" spans="1:19">
      <c r="A125" t="s">
        <v>496</v>
      </c>
      <c r="B125" t="s">
        <v>34</v>
      </c>
      <c r="C125">
        <v>3717935585</v>
      </c>
      <c r="D125" t="s">
        <v>497</v>
      </c>
      <c r="E125" s="24">
        <v>4025</v>
      </c>
      <c r="F125" s="24">
        <v>2415</v>
      </c>
      <c r="G125" s="24">
        <v>4871</v>
      </c>
      <c r="H125" s="24">
        <v>4114</v>
      </c>
      <c r="I125" s="24">
        <v>2728</v>
      </c>
      <c r="J125" s="24">
        <v>3427</v>
      </c>
      <c r="K125" s="24">
        <v>1690</v>
      </c>
      <c r="L125" s="24">
        <v>3522</v>
      </c>
      <c r="M125" s="24">
        <v>2916</v>
      </c>
      <c r="N125" s="24">
        <v>2637</v>
      </c>
      <c r="O125" s="24">
        <v>4059</v>
      </c>
      <c r="P125" s="24">
        <v>3091</v>
      </c>
      <c r="Q125" s="25">
        <v>39495</v>
      </c>
      <c r="R125" s="26">
        <f t="shared" si="2"/>
        <v>3291.25</v>
      </c>
      <c r="S125" s="9" t="s">
        <v>2348</v>
      </c>
    </row>
    <row r="126" spans="1:19">
      <c r="A126" t="s">
        <v>498</v>
      </c>
      <c r="B126" t="s">
        <v>18</v>
      </c>
      <c r="C126">
        <v>3712492006</v>
      </c>
      <c r="D126" t="s">
        <v>499</v>
      </c>
      <c r="E126" s="24">
        <v>236</v>
      </c>
      <c r="F126" s="24">
        <v>1244</v>
      </c>
      <c r="G126" s="24">
        <v>460</v>
      </c>
      <c r="H126" s="24">
        <v>122</v>
      </c>
      <c r="I126" s="24">
        <v>843</v>
      </c>
      <c r="J126" s="24">
        <v>109</v>
      </c>
      <c r="K126" s="24">
        <v>494</v>
      </c>
      <c r="L126" s="24">
        <v>157</v>
      </c>
      <c r="M126" s="24">
        <v>299</v>
      </c>
      <c r="N126" s="24">
        <v>184</v>
      </c>
      <c r="O126" s="24">
        <v>342</v>
      </c>
      <c r="P126" s="24">
        <v>341</v>
      </c>
      <c r="Q126" s="25">
        <v>4831</v>
      </c>
      <c r="R126" s="26">
        <f t="shared" si="2"/>
        <v>402.58333333333331</v>
      </c>
      <c r="S126" s="12" t="s">
        <v>2342</v>
      </c>
    </row>
    <row r="127" spans="1:19">
      <c r="A127" t="s">
        <v>500</v>
      </c>
      <c r="B127" t="s">
        <v>18</v>
      </c>
      <c r="C127">
        <v>3712491948</v>
      </c>
      <c r="D127" t="s">
        <v>501</v>
      </c>
      <c r="E127" s="24">
        <v>1637</v>
      </c>
      <c r="F127" s="24">
        <v>1549</v>
      </c>
      <c r="G127" s="24">
        <v>1144</v>
      </c>
      <c r="H127" s="24">
        <v>1603</v>
      </c>
      <c r="I127" s="24">
        <v>1901</v>
      </c>
      <c r="J127" s="24">
        <v>2292</v>
      </c>
      <c r="K127" s="24">
        <v>1470</v>
      </c>
      <c r="L127" s="24">
        <v>1794</v>
      </c>
      <c r="M127" s="24">
        <v>1893</v>
      </c>
      <c r="N127" s="24">
        <v>1755</v>
      </c>
      <c r="O127" s="24">
        <v>1634</v>
      </c>
      <c r="P127" s="24">
        <v>1565</v>
      </c>
      <c r="Q127" s="25">
        <v>20237</v>
      </c>
      <c r="R127" s="26">
        <f t="shared" si="2"/>
        <v>1686.4166666666667</v>
      </c>
      <c r="S127" s="9" t="s">
        <v>2348</v>
      </c>
    </row>
    <row r="128" spans="1:19">
      <c r="A128" t="s">
        <v>502</v>
      </c>
      <c r="B128" t="s">
        <v>18</v>
      </c>
      <c r="C128">
        <v>3712492197</v>
      </c>
      <c r="D128" t="s">
        <v>503</v>
      </c>
      <c r="E128" s="24">
        <v>3527</v>
      </c>
      <c r="F128" s="24">
        <v>1574</v>
      </c>
      <c r="G128" s="24">
        <v>2545</v>
      </c>
      <c r="H128" s="24">
        <v>1702</v>
      </c>
      <c r="I128" s="24">
        <v>2020</v>
      </c>
      <c r="J128" s="24">
        <v>3125</v>
      </c>
      <c r="K128" s="24">
        <v>1542</v>
      </c>
      <c r="L128" s="24">
        <v>2307</v>
      </c>
      <c r="M128" s="24">
        <v>3747</v>
      </c>
      <c r="N128" s="24">
        <v>3406</v>
      </c>
      <c r="O128" s="24">
        <v>3370</v>
      </c>
      <c r="P128" s="24">
        <v>2922</v>
      </c>
      <c r="Q128" s="25">
        <v>31787</v>
      </c>
      <c r="R128" s="26">
        <f t="shared" si="2"/>
        <v>2648.9166666666665</v>
      </c>
      <c r="S128" s="9" t="s">
        <v>2348</v>
      </c>
    </row>
    <row r="129" spans="1:19">
      <c r="A129" t="s">
        <v>504</v>
      </c>
      <c r="B129" t="s">
        <v>18</v>
      </c>
      <c r="C129">
        <v>3712493118</v>
      </c>
      <c r="D129" t="s">
        <v>505</v>
      </c>
      <c r="E129" s="24">
        <v>6443</v>
      </c>
      <c r="F129" s="24">
        <v>5577</v>
      </c>
      <c r="G129" s="24">
        <v>7733</v>
      </c>
      <c r="H129" s="24">
        <v>10363</v>
      </c>
      <c r="I129" s="24">
        <v>11697</v>
      </c>
      <c r="J129" s="24">
        <v>9396</v>
      </c>
      <c r="K129" s="24">
        <v>7789</v>
      </c>
      <c r="L129" s="24">
        <v>10561</v>
      </c>
      <c r="M129" s="24">
        <v>9937</v>
      </c>
      <c r="N129" s="24">
        <v>10177</v>
      </c>
      <c r="O129" s="24">
        <v>9449</v>
      </c>
      <c r="P129" s="24">
        <v>9836</v>
      </c>
      <c r="Q129" s="25">
        <v>108958</v>
      </c>
      <c r="R129" s="26">
        <f t="shared" si="2"/>
        <v>9079.8333333333339</v>
      </c>
      <c r="S129" s="9" t="s">
        <v>2348</v>
      </c>
    </row>
    <row r="130" spans="1:19">
      <c r="A130" t="s">
        <v>506</v>
      </c>
      <c r="B130" t="s">
        <v>18</v>
      </c>
      <c r="C130">
        <v>3712491786</v>
      </c>
      <c r="D130" t="s">
        <v>505</v>
      </c>
      <c r="E130" s="24">
        <v>8894</v>
      </c>
      <c r="F130" s="24">
        <v>5498</v>
      </c>
      <c r="G130" s="24">
        <v>5534</v>
      </c>
      <c r="H130" s="24">
        <v>3732</v>
      </c>
      <c r="I130" s="24">
        <v>4013</v>
      </c>
      <c r="J130" s="24">
        <v>5576</v>
      </c>
      <c r="K130" s="24">
        <v>4216</v>
      </c>
      <c r="L130" s="24">
        <v>4498</v>
      </c>
      <c r="M130" s="24">
        <v>4447</v>
      </c>
      <c r="N130" s="24">
        <v>3548</v>
      </c>
      <c r="O130" s="24">
        <v>3827</v>
      </c>
      <c r="P130" s="24">
        <v>4777</v>
      </c>
      <c r="Q130" s="25">
        <v>58560</v>
      </c>
      <c r="R130" s="26">
        <f t="shared" si="2"/>
        <v>4880</v>
      </c>
      <c r="S130" s="9" t="s">
        <v>2348</v>
      </c>
    </row>
    <row r="131" spans="1:19">
      <c r="A131" t="s">
        <v>507</v>
      </c>
      <c r="B131" t="s">
        <v>18</v>
      </c>
      <c r="C131">
        <v>3712491603</v>
      </c>
      <c r="D131" t="s">
        <v>508</v>
      </c>
      <c r="E131" s="24">
        <v>16669</v>
      </c>
      <c r="F131" s="24">
        <v>15308</v>
      </c>
      <c r="G131" s="24">
        <v>16137</v>
      </c>
      <c r="H131" s="24">
        <v>18645</v>
      </c>
      <c r="I131" s="24">
        <v>16459</v>
      </c>
      <c r="J131" s="24">
        <v>19099</v>
      </c>
      <c r="K131" s="24">
        <v>16350</v>
      </c>
      <c r="L131" s="24">
        <v>18956</v>
      </c>
      <c r="M131" s="24">
        <v>15540</v>
      </c>
      <c r="N131" s="24">
        <v>17936</v>
      </c>
      <c r="O131" s="24">
        <v>16687</v>
      </c>
      <c r="P131" s="24">
        <v>16606</v>
      </c>
      <c r="Q131" s="25">
        <v>204392</v>
      </c>
      <c r="R131" s="26">
        <f t="shared" si="2"/>
        <v>17032.666666666668</v>
      </c>
      <c r="S131" s="9" t="s">
        <v>2349</v>
      </c>
    </row>
    <row r="132" spans="1:19">
      <c r="A132" t="s">
        <v>509</v>
      </c>
      <c r="B132" t="s">
        <v>18</v>
      </c>
      <c r="C132">
        <v>3712492251</v>
      </c>
      <c r="D132" t="s">
        <v>510</v>
      </c>
      <c r="E132" s="24">
        <v>8102</v>
      </c>
      <c r="F132" s="24">
        <v>8226</v>
      </c>
      <c r="G132" s="24">
        <v>9472</v>
      </c>
      <c r="H132" s="24">
        <v>6687</v>
      </c>
      <c r="I132" s="24">
        <v>9790</v>
      </c>
      <c r="J132" s="24">
        <v>8334</v>
      </c>
      <c r="K132" s="24">
        <v>9976</v>
      </c>
      <c r="L132" s="24">
        <v>10259</v>
      </c>
      <c r="M132" s="24">
        <v>7865</v>
      </c>
      <c r="N132" s="24">
        <v>8731</v>
      </c>
      <c r="O132" s="24">
        <v>8606</v>
      </c>
      <c r="P132" s="24">
        <v>6372</v>
      </c>
      <c r="Q132" s="25">
        <v>102420</v>
      </c>
      <c r="R132" s="26">
        <f t="shared" si="2"/>
        <v>8535</v>
      </c>
      <c r="S132" s="9" t="s">
        <v>2348</v>
      </c>
    </row>
    <row r="133" spans="1:19">
      <c r="A133" t="s">
        <v>511</v>
      </c>
      <c r="B133" t="s">
        <v>18</v>
      </c>
      <c r="C133">
        <v>3712493037</v>
      </c>
      <c r="D133" t="s">
        <v>512</v>
      </c>
      <c r="E133" s="24">
        <v>3951</v>
      </c>
      <c r="F133" s="24">
        <v>4855</v>
      </c>
      <c r="G133" s="24">
        <v>4891</v>
      </c>
      <c r="H133" s="24">
        <v>4138</v>
      </c>
      <c r="I133" s="24">
        <v>5257</v>
      </c>
      <c r="J133" s="24">
        <v>4735</v>
      </c>
      <c r="K133" s="24">
        <v>2783</v>
      </c>
      <c r="L133" s="24">
        <v>3995</v>
      </c>
      <c r="M133" s="24">
        <v>4778</v>
      </c>
      <c r="N133" s="24">
        <v>4938</v>
      </c>
      <c r="O133" s="24">
        <v>5815</v>
      </c>
      <c r="P133" s="24">
        <v>4057</v>
      </c>
      <c r="Q133" s="25">
        <v>54193</v>
      </c>
      <c r="R133" s="26">
        <f t="shared" si="2"/>
        <v>4516.083333333333</v>
      </c>
      <c r="S133" s="9" t="s">
        <v>2348</v>
      </c>
    </row>
    <row r="134" spans="1:19">
      <c r="A134" t="s">
        <v>513</v>
      </c>
      <c r="B134" t="s">
        <v>18</v>
      </c>
      <c r="C134">
        <v>3712492219</v>
      </c>
      <c r="D134" t="s">
        <v>512</v>
      </c>
      <c r="E134" s="24">
        <v>12243</v>
      </c>
      <c r="F134" s="24">
        <v>13675</v>
      </c>
      <c r="G134" s="24">
        <v>10518</v>
      </c>
      <c r="H134" s="24">
        <v>10892</v>
      </c>
      <c r="I134" s="24">
        <v>11823</v>
      </c>
      <c r="J134" s="24">
        <v>10293</v>
      </c>
      <c r="K134" s="24">
        <v>8445</v>
      </c>
      <c r="L134" s="24">
        <v>11052</v>
      </c>
      <c r="M134" s="24">
        <v>11961</v>
      </c>
      <c r="N134" s="24">
        <v>12507</v>
      </c>
      <c r="O134" s="24">
        <v>13554</v>
      </c>
      <c r="P134" s="24">
        <v>10627</v>
      </c>
      <c r="Q134" s="25">
        <v>137590</v>
      </c>
      <c r="R134" s="26">
        <f t="shared" si="2"/>
        <v>11465.833333333334</v>
      </c>
      <c r="S134" s="9" t="s">
        <v>2348</v>
      </c>
    </row>
    <row r="135" spans="1:19">
      <c r="A135" t="s">
        <v>514</v>
      </c>
      <c r="B135" t="s">
        <v>18</v>
      </c>
      <c r="C135">
        <v>3712492030</v>
      </c>
      <c r="D135" t="s">
        <v>515</v>
      </c>
      <c r="E135" s="24">
        <v>5136</v>
      </c>
      <c r="F135" s="24">
        <v>5534</v>
      </c>
      <c r="G135" s="24">
        <v>5485</v>
      </c>
      <c r="H135" s="24">
        <v>5014</v>
      </c>
      <c r="I135" s="24">
        <v>11303</v>
      </c>
      <c r="J135" s="24">
        <v>8281</v>
      </c>
      <c r="K135" s="24">
        <v>6931</v>
      </c>
      <c r="L135" s="24">
        <v>3600</v>
      </c>
      <c r="M135" s="24">
        <v>1834</v>
      </c>
      <c r="N135" s="24">
        <v>724</v>
      </c>
      <c r="O135" s="24">
        <v>1285</v>
      </c>
      <c r="P135" s="24">
        <v>3108</v>
      </c>
      <c r="Q135" s="25">
        <v>58235</v>
      </c>
      <c r="R135" s="26">
        <f t="shared" si="2"/>
        <v>4852.916666666667</v>
      </c>
      <c r="S135" s="9" t="s">
        <v>2348</v>
      </c>
    </row>
    <row r="136" spans="1:19">
      <c r="A136" t="s">
        <v>516</v>
      </c>
      <c r="B136" t="s">
        <v>18</v>
      </c>
      <c r="C136">
        <v>3712463529</v>
      </c>
      <c r="D136" t="s">
        <v>517</v>
      </c>
      <c r="E136" s="24">
        <v>18963</v>
      </c>
      <c r="F136" s="24">
        <v>19093</v>
      </c>
      <c r="G136" s="24">
        <v>18445</v>
      </c>
      <c r="H136" s="24">
        <v>19247</v>
      </c>
      <c r="I136" s="24">
        <v>18527</v>
      </c>
      <c r="J136" s="24">
        <v>23188</v>
      </c>
      <c r="K136" s="24">
        <v>19133</v>
      </c>
      <c r="L136" s="24">
        <v>25606</v>
      </c>
      <c r="M136" s="24">
        <v>22279</v>
      </c>
      <c r="N136" s="24">
        <v>25264</v>
      </c>
      <c r="O136" s="24">
        <v>23656</v>
      </c>
      <c r="P136" s="24">
        <v>25996</v>
      </c>
      <c r="Q136" s="25">
        <v>259397</v>
      </c>
      <c r="R136" s="26">
        <f t="shared" si="2"/>
        <v>21616.416666666668</v>
      </c>
      <c r="S136" s="9" t="s">
        <v>2349</v>
      </c>
    </row>
    <row r="137" spans="1:19">
      <c r="A137" t="s">
        <v>518</v>
      </c>
      <c r="B137" t="s">
        <v>18</v>
      </c>
      <c r="C137">
        <v>3712463740</v>
      </c>
      <c r="D137" t="s">
        <v>519</v>
      </c>
      <c r="E137" s="24">
        <v>4762</v>
      </c>
      <c r="F137" s="24">
        <v>3092</v>
      </c>
      <c r="G137" s="24">
        <v>2187</v>
      </c>
      <c r="H137" s="24">
        <v>1917</v>
      </c>
      <c r="I137" s="24">
        <v>3474</v>
      </c>
      <c r="J137" s="24">
        <v>3502</v>
      </c>
      <c r="K137" s="24">
        <v>4075</v>
      </c>
      <c r="L137" s="24">
        <v>4394</v>
      </c>
      <c r="M137" s="24">
        <v>4916</v>
      </c>
      <c r="N137" s="24">
        <v>3945</v>
      </c>
      <c r="O137" s="24">
        <v>4918</v>
      </c>
      <c r="P137" s="24">
        <v>2876</v>
      </c>
      <c r="Q137" s="25">
        <v>44058</v>
      </c>
      <c r="R137" s="26">
        <f t="shared" si="2"/>
        <v>3671.5</v>
      </c>
      <c r="S137" s="9" t="s">
        <v>2348</v>
      </c>
    </row>
    <row r="138" spans="1:19">
      <c r="A138" t="s">
        <v>520</v>
      </c>
      <c r="B138" t="s">
        <v>39</v>
      </c>
      <c r="C138">
        <v>3713014256</v>
      </c>
      <c r="D138" t="s">
        <v>521</v>
      </c>
      <c r="E138" s="24">
        <v>4335</v>
      </c>
      <c r="F138" s="24">
        <v>4376</v>
      </c>
      <c r="G138" s="24">
        <v>2808</v>
      </c>
      <c r="H138" s="24">
        <v>5346</v>
      </c>
      <c r="I138" s="24">
        <v>5132</v>
      </c>
      <c r="J138" s="24">
        <v>7194</v>
      </c>
      <c r="K138" s="24">
        <v>4271</v>
      </c>
      <c r="L138" s="24">
        <v>6113</v>
      </c>
      <c r="M138" s="24">
        <v>5584</v>
      </c>
      <c r="N138" s="24">
        <v>6644</v>
      </c>
      <c r="O138" s="24">
        <v>6492</v>
      </c>
      <c r="P138" s="24">
        <v>7729</v>
      </c>
      <c r="Q138" s="25">
        <v>66024</v>
      </c>
      <c r="R138" s="26">
        <f t="shared" si="2"/>
        <v>5502</v>
      </c>
      <c r="S138" s="9" t="s">
        <v>2348</v>
      </c>
    </row>
    <row r="139" spans="1:19">
      <c r="A139" t="s">
        <v>522</v>
      </c>
      <c r="B139" t="s">
        <v>39</v>
      </c>
      <c r="C139">
        <v>3713014191</v>
      </c>
      <c r="D139" t="s">
        <v>523</v>
      </c>
      <c r="E139" s="24">
        <v>6547</v>
      </c>
      <c r="F139" s="24">
        <v>6293</v>
      </c>
      <c r="G139" s="24">
        <v>6908</v>
      </c>
      <c r="H139" s="24">
        <v>6078</v>
      </c>
      <c r="I139" s="24">
        <v>7004</v>
      </c>
      <c r="J139" s="24">
        <v>7182</v>
      </c>
      <c r="K139" s="24">
        <v>5412</v>
      </c>
      <c r="L139" s="24">
        <v>8434</v>
      </c>
      <c r="M139" s="24">
        <v>9083</v>
      </c>
      <c r="N139" s="24">
        <v>8578</v>
      </c>
      <c r="O139" s="24">
        <v>9410</v>
      </c>
      <c r="P139" s="24">
        <v>8919</v>
      </c>
      <c r="Q139" s="25">
        <v>89848</v>
      </c>
      <c r="R139" s="26">
        <f t="shared" si="2"/>
        <v>7487.333333333333</v>
      </c>
      <c r="S139" s="9" t="s">
        <v>2348</v>
      </c>
    </row>
    <row r="140" spans="1:19">
      <c r="A140" t="s">
        <v>524</v>
      </c>
      <c r="B140" t="s">
        <v>39</v>
      </c>
      <c r="C140">
        <v>3713014540</v>
      </c>
      <c r="D140" t="s">
        <v>525</v>
      </c>
      <c r="E140" s="24">
        <v>8527</v>
      </c>
      <c r="F140" s="24">
        <v>5468</v>
      </c>
      <c r="G140" s="24">
        <v>6858</v>
      </c>
      <c r="H140" s="24">
        <v>5860</v>
      </c>
      <c r="I140" s="24">
        <v>9678</v>
      </c>
      <c r="J140" s="24">
        <v>10576</v>
      </c>
      <c r="K140" s="24">
        <v>4538</v>
      </c>
      <c r="L140" s="24">
        <v>5313</v>
      </c>
      <c r="M140" s="24">
        <v>4801</v>
      </c>
      <c r="N140" s="24">
        <v>3862</v>
      </c>
      <c r="O140" s="24">
        <v>5148</v>
      </c>
      <c r="P140" s="24">
        <v>2485</v>
      </c>
      <c r="Q140" s="25">
        <v>73114</v>
      </c>
      <c r="R140" s="26">
        <f t="shared" si="2"/>
        <v>6092.833333333333</v>
      </c>
      <c r="S140" s="9" t="s">
        <v>2348</v>
      </c>
    </row>
    <row r="141" spans="1:19">
      <c r="A141" t="s">
        <v>526</v>
      </c>
      <c r="B141" t="s">
        <v>39</v>
      </c>
      <c r="C141">
        <v>3713014094</v>
      </c>
      <c r="D141" t="s">
        <v>527</v>
      </c>
      <c r="E141" s="24">
        <v>7030</v>
      </c>
      <c r="F141" s="24">
        <v>9612</v>
      </c>
      <c r="G141" s="24">
        <v>12589</v>
      </c>
      <c r="H141" s="24">
        <v>6660</v>
      </c>
      <c r="I141" s="24">
        <v>6681</v>
      </c>
      <c r="J141" s="24">
        <v>5530</v>
      </c>
      <c r="K141" s="24">
        <v>7639</v>
      </c>
      <c r="L141" s="24">
        <v>6766</v>
      </c>
      <c r="M141" s="24">
        <v>6189</v>
      </c>
      <c r="N141" s="24">
        <v>10258</v>
      </c>
      <c r="O141" s="24">
        <v>16146</v>
      </c>
      <c r="P141" s="24">
        <v>10677</v>
      </c>
      <c r="Q141" s="25">
        <v>105777</v>
      </c>
      <c r="R141" s="26">
        <f t="shared" si="2"/>
        <v>8814.75</v>
      </c>
      <c r="S141" s="9" t="s">
        <v>2348</v>
      </c>
    </row>
    <row r="142" spans="1:19">
      <c r="A142" t="s">
        <v>528</v>
      </c>
      <c r="B142" t="s">
        <v>39</v>
      </c>
      <c r="C142">
        <v>3713014167</v>
      </c>
      <c r="D142" t="s">
        <v>529</v>
      </c>
      <c r="E142" s="24">
        <v>48176</v>
      </c>
      <c r="F142" s="24">
        <v>38318</v>
      </c>
      <c r="G142" s="24">
        <v>40249</v>
      </c>
      <c r="H142" s="24">
        <v>40674</v>
      </c>
      <c r="I142" s="24">
        <v>47805</v>
      </c>
      <c r="J142" s="24">
        <v>38213</v>
      </c>
      <c r="K142" s="24">
        <v>38140</v>
      </c>
      <c r="L142" s="24">
        <v>43828</v>
      </c>
      <c r="M142" s="24">
        <v>46818</v>
      </c>
      <c r="N142" s="24">
        <v>45274</v>
      </c>
      <c r="O142" s="24">
        <v>43333</v>
      </c>
      <c r="P142" s="24">
        <v>38937</v>
      </c>
      <c r="Q142" s="25">
        <v>509765</v>
      </c>
      <c r="R142" s="26">
        <f t="shared" si="2"/>
        <v>42480.416666666664</v>
      </c>
      <c r="S142" s="9" t="s">
        <v>2349</v>
      </c>
    </row>
    <row r="143" spans="1:19">
      <c r="A143" t="s">
        <v>530</v>
      </c>
      <c r="B143" t="s">
        <v>39</v>
      </c>
      <c r="C143">
        <v>3713013950</v>
      </c>
      <c r="D143" t="s">
        <v>531</v>
      </c>
      <c r="E143" s="24">
        <v>12774</v>
      </c>
      <c r="F143" s="24">
        <v>8367</v>
      </c>
      <c r="G143" s="24">
        <v>5179</v>
      </c>
      <c r="H143" s="24">
        <v>3758</v>
      </c>
      <c r="I143" s="24">
        <v>6013</v>
      </c>
      <c r="J143" s="24">
        <v>9224</v>
      </c>
      <c r="K143" s="24">
        <v>6584</v>
      </c>
      <c r="L143" s="24">
        <v>5103</v>
      </c>
      <c r="M143" s="24">
        <v>9878</v>
      </c>
      <c r="N143" s="24">
        <v>8570</v>
      </c>
      <c r="O143" s="24">
        <v>6641</v>
      </c>
      <c r="P143" s="24">
        <v>5592</v>
      </c>
      <c r="Q143" s="25">
        <v>87683</v>
      </c>
      <c r="R143" s="26">
        <f t="shared" si="2"/>
        <v>7306.916666666667</v>
      </c>
      <c r="S143" s="9" t="s">
        <v>2348</v>
      </c>
    </row>
    <row r="144" spans="1:19">
      <c r="A144" t="s">
        <v>532</v>
      </c>
      <c r="B144" t="s">
        <v>39</v>
      </c>
      <c r="C144">
        <v>3713014175</v>
      </c>
      <c r="D144" t="s">
        <v>533</v>
      </c>
      <c r="E144" s="24">
        <v>5789</v>
      </c>
      <c r="F144" s="24">
        <v>3233</v>
      </c>
      <c r="G144" s="24">
        <v>2889</v>
      </c>
      <c r="H144" s="24">
        <v>3225</v>
      </c>
      <c r="I144" s="24">
        <v>1998</v>
      </c>
      <c r="J144" s="24">
        <v>3523</v>
      </c>
      <c r="K144" s="24">
        <v>1368</v>
      </c>
      <c r="L144" s="24">
        <v>934</v>
      </c>
      <c r="M144" s="24">
        <v>1726</v>
      </c>
      <c r="N144" s="24">
        <v>4229</v>
      </c>
      <c r="O144" s="24">
        <v>4411</v>
      </c>
      <c r="P144" s="24">
        <v>3222</v>
      </c>
      <c r="Q144" s="25">
        <v>36547</v>
      </c>
      <c r="R144" s="26">
        <f t="shared" si="2"/>
        <v>3045.5833333333335</v>
      </c>
      <c r="S144" s="9" t="s">
        <v>2348</v>
      </c>
    </row>
    <row r="145" spans="1:19">
      <c r="A145" t="s">
        <v>534</v>
      </c>
      <c r="B145" t="s">
        <v>39</v>
      </c>
      <c r="C145">
        <v>3713013926</v>
      </c>
      <c r="D145" t="s">
        <v>535</v>
      </c>
      <c r="E145" s="24">
        <v>8053</v>
      </c>
      <c r="F145" s="24">
        <v>4633</v>
      </c>
      <c r="G145" s="24">
        <v>2625</v>
      </c>
      <c r="H145" s="24">
        <v>7002</v>
      </c>
      <c r="I145" s="24">
        <v>4525</v>
      </c>
      <c r="J145" s="24">
        <v>7177</v>
      </c>
      <c r="K145" s="24">
        <v>7770</v>
      </c>
      <c r="L145" s="24">
        <v>9720</v>
      </c>
      <c r="M145" s="24">
        <v>9611</v>
      </c>
      <c r="N145" s="24">
        <v>8891</v>
      </c>
      <c r="O145" s="24">
        <v>11087</v>
      </c>
      <c r="P145" s="24">
        <v>11840</v>
      </c>
      <c r="Q145" s="25">
        <v>92934</v>
      </c>
      <c r="R145" s="26">
        <f t="shared" si="2"/>
        <v>7744.5</v>
      </c>
      <c r="S145" s="9" t="s">
        <v>2348</v>
      </c>
    </row>
    <row r="146" spans="1:19">
      <c r="A146" t="s">
        <v>536</v>
      </c>
      <c r="B146" t="s">
        <v>39</v>
      </c>
      <c r="C146">
        <v>3713014078</v>
      </c>
      <c r="D146" t="s">
        <v>533</v>
      </c>
      <c r="E146" s="24">
        <v>14764</v>
      </c>
      <c r="F146" s="24">
        <v>8774</v>
      </c>
      <c r="G146" s="24">
        <v>15919</v>
      </c>
      <c r="H146" s="24">
        <v>10195</v>
      </c>
      <c r="I146" s="24">
        <v>8828</v>
      </c>
      <c r="J146" s="24">
        <v>16007</v>
      </c>
      <c r="K146" s="24">
        <v>5849</v>
      </c>
      <c r="L146" s="24">
        <v>7215</v>
      </c>
      <c r="M146" s="24">
        <v>7716</v>
      </c>
      <c r="N146" s="24">
        <v>5929</v>
      </c>
      <c r="O146" s="24">
        <v>5728</v>
      </c>
      <c r="P146" s="24">
        <v>5612</v>
      </c>
      <c r="Q146" s="25">
        <v>112536</v>
      </c>
      <c r="R146" s="26">
        <f t="shared" si="2"/>
        <v>9378</v>
      </c>
      <c r="S146" s="9" t="s">
        <v>2348</v>
      </c>
    </row>
    <row r="147" spans="1:19">
      <c r="A147" t="s">
        <v>537</v>
      </c>
      <c r="B147" t="s">
        <v>39</v>
      </c>
      <c r="C147">
        <v>3713014604</v>
      </c>
      <c r="D147" t="s">
        <v>533</v>
      </c>
      <c r="E147" s="24">
        <v>19037</v>
      </c>
      <c r="F147" s="24">
        <v>13867</v>
      </c>
      <c r="G147" s="24">
        <v>13122</v>
      </c>
      <c r="H147" s="24">
        <v>12782</v>
      </c>
      <c r="I147" s="24">
        <v>11340</v>
      </c>
      <c r="J147" s="24">
        <v>19287</v>
      </c>
      <c r="K147" s="24">
        <v>6763</v>
      </c>
      <c r="L147" s="24">
        <v>8385</v>
      </c>
      <c r="M147" s="24">
        <v>8291</v>
      </c>
      <c r="N147" s="24">
        <v>8954</v>
      </c>
      <c r="O147" s="24">
        <v>7733</v>
      </c>
      <c r="P147" s="24">
        <v>15821</v>
      </c>
      <c r="Q147" s="25">
        <v>145382</v>
      </c>
      <c r="R147" s="26">
        <f t="shared" si="2"/>
        <v>12115.166666666666</v>
      </c>
      <c r="S147" s="9" t="s">
        <v>2348</v>
      </c>
    </row>
    <row r="148" spans="1:19">
      <c r="A148" t="s">
        <v>538</v>
      </c>
      <c r="B148" t="s">
        <v>39</v>
      </c>
      <c r="C148">
        <v>3713014353</v>
      </c>
      <c r="D148" t="s">
        <v>539</v>
      </c>
      <c r="E148" s="24">
        <v>1557</v>
      </c>
      <c r="F148" s="24">
        <v>2005</v>
      </c>
      <c r="G148" s="24">
        <v>1805</v>
      </c>
      <c r="H148" s="24">
        <v>3102</v>
      </c>
      <c r="I148" s="24">
        <v>3478</v>
      </c>
      <c r="J148" s="24">
        <v>4307</v>
      </c>
      <c r="K148" s="24">
        <v>2518</v>
      </c>
      <c r="L148" s="24">
        <v>2888</v>
      </c>
      <c r="M148" s="24">
        <v>4426</v>
      </c>
      <c r="N148" s="24">
        <v>1784</v>
      </c>
      <c r="O148" s="24">
        <v>1726</v>
      </c>
      <c r="P148" s="24">
        <v>2552</v>
      </c>
      <c r="Q148" s="25">
        <v>32148</v>
      </c>
      <c r="R148" s="26">
        <f t="shared" si="2"/>
        <v>2679</v>
      </c>
      <c r="S148" s="9" t="s">
        <v>2348</v>
      </c>
    </row>
    <row r="149" spans="1:19">
      <c r="A149" t="s">
        <v>540</v>
      </c>
      <c r="B149" t="s">
        <v>39</v>
      </c>
      <c r="C149">
        <v>3713014558</v>
      </c>
      <c r="D149" t="s">
        <v>541</v>
      </c>
      <c r="E149" s="24">
        <v>20101</v>
      </c>
      <c r="F149" s="24">
        <v>19772</v>
      </c>
      <c r="G149" s="24">
        <v>20153</v>
      </c>
      <c r="H149" s="24">
        <v>25036</v>
      </c>
      <c r="I149" s="24">
        <v>28970</v>
      </c>
      <c r="J149" s="24">
        <v>27220</v>
      </c>
      <c r="K149" s="24">
        <v>29144</v>
      </c>
      <c r="L149" s="24">
        <v>19371</v>
      </c>
      <c r="M149" s="24">
        <v>28203</v>
      </c>
      <c r="N149" s="24">
        <v>23448</v>
      </c>
      <c r="O149" s="24">
        <v>30826</v>
      </c>
      <c r="P149" s="24">
        <v>25859</v>
      </c>
      <c r="Q149" s="25">
        <v>298103</v>
      </c>
      <c r="R149" s="26">
        <f t="shared" si="2"/>
        <v>24841.916666666668</v>
      </c>
      <c r="S149" s="9" t="s">
        <v>2349</v>
      </c>
    </row>
    <row r="150" spans="1:19">
      <c r="A150" t="s">
        <v>542</v>
      </c>
      <c r="B150" t="s">
        <v>39</v>
      </c>
      <c r="C150">
        <v>3713014531</v>
      </c>
      <c r="D150" t="s">
        <v>543</v>
      </c>
      <c r="E150" s="24">
        <v>27333</v>
      </c>
      <c r="F150" s="24">
        <v>31926</v>
      </c>
      <c r="G150" s="24">
        <v>19798</v>
      </c>
      <c r="H150" s="24">
        <v>23812</v>
      </c>
      <c r="I150" s="24">
        <v>32434</v>
      </c>
      <c r="J150" s="24">
        <v>17416</v>
      </c>
      <c r="K150" s="24">
        <v>15227</v>
      </c>
      <c r="L150" s="24">
        <v>13728</v>
      </c>
      <c r="M150" s="24">
        <v>17170</v>
      </c>
      <c r="N150" s="24">
        <v>20104</v>
      </c>
      <c r="O150" s="24">
        <v>19976</v>
      </c>
      <c r="P150" s="24">
        <v>22921</v>
      </c>
      <c r="Q150" s="25">
        <v>261845</v>
      </c>
      <c r="R150" s="26">
        <f t="shared" si="2"/>
        <v>21820.416666666668</v>
      </c>
      <c r="S150" s="9" t="s">
        <v>2349</v>
      </c>
    </row>
    <row r="151" spans="1:19">
      <c r="A151" t="s">
        <v>544</v>
      </c>
      <c r="B151" t="s">
        <v>39</v>
      </c>
      <c r="C151">
        <v>3713014140</v>
      </c>
      <c r="D151" t="s">
        <v>543</v>
      </c>
      <c r="E151" s="24">
        <v>2837</v>
      </c>
      <c r="F151" s="24">
        <v>2311</v>
      </c>
      <c r="G151" s="24">
        <v>3201</v>
      </c>
      <c r="H151" s="24">
        <v>5000</v>
      </c>
      <c r="I151" s="24">
        <v>4887</v>
      </c>
      <c r="J151" s="24">
        <v>3566</v>
      </c>
      <c r="K151" s="24">
        <v>4898</v>
      </c>
      <c r="L151" s="24">
        <v>6131</v>
      </c>
      <c r="M151" s="24">
        <v>2349</v>
      </c>
      <c r="N151" s="24">
        <v>2678</v>
      </c>
      <c r="O151" s="24">
        <v>1716</v>
      </c>
      <c r="P151" s="24">
        <v>3944</v>
      </c>
      <c r="Q151" s="25">
        <v>43518</v>
      </c>
      <c r="R151" s="26">
        <f t="shared" si="2"/>
        <v>3626.5</v>
      </c>
      <c r="S151" s="9" t="s">
        <v>2348</v>
      </c>
    </row>
    <row r="152" spans="1:19">
      <c r="A152" t="s">
        <v>545</v>
      </c>
      <c r="B152" t="s">
        <v>39</v>
      </c>
      <c r="C152">
        <v>3713017085</v>
      </c>
      <c r="D152" t="s">
        <v>546</v>
      </c>
      <c r="E152" s="24">
        <v>11121</v>
      </c>
      <c r="F152" s="24">
        <v>6106</v>
      </c>
      <c r="G152" s="24">
        <v>8174</v>
      </c>
      <c r="H152" s="24">
        <v>9087</v>
      </c>
      <c r="I152" s="24">
        <v>11324</v>
      </c>
      <c r="J152" s="24">
        <v>12554</v>
      </c>
      <c r="K152" s="24">
        <v>7972</v>
      </c>
      <c r="L152" s="24">
        <v>9459</v>
      </c>
      <c r="M152" s="24">
        <v>9177</v>
      </c>
      <c r="N152" s="24">
        <v>11639</v>
      </c>
      <c r="O152" s="24">
        <v>12167</v>
      </c>
      <c r="P152" s="24">
        <v>7154</v>
      </c>
      <c r="Q152" s="25">
        <v>115934</v>
      </c>
      <c r="R152" s="26">
        <f t="shared" si="2"/>
        <v>9661.1666666666661</v>
      </c>
      <c r="S152" s="9" t="s">
        <v>2348</v>
      </c>
    </row>
    <row r="153" spans="1:19">
      <c r="A153" t="s">
        <v>547</v>
      </c>
      <c r="B153" t="s">
        <v>39</v>
      </c>
      <c r="C153">
        <v>3713017093</v>
      </c>
      <c r="D153" t="s">
        <v>548</v>
      </c>
      <c r="E153" s="24">
        <v>14604</v>
      </c>
      <c r="F153" s="24">
        <v>9996</v>
      </c>
      <c r="G153" s="24">
        <v>16179</v>
      </c>
      <c r="H153" s="24">
        <v>13988</v>
      </c>
      <c r="I153" s="24">
        <v>13465</v>
      </c>
      <c r="J153" s="24">
        <v>13677</v>
      </c>
      <c r="K153" s="24">
        <v>10620</v>
      </c>
      <c r="L153" s="24">
        <v>15337</v>
      </c>
      <c r="M153" s="24">
        <v>14055</v>
      </c>
      <c r="N153" s="24">
        <v>11485</v>
      </c>
      <c r="O153" s="24">
        <v>16875</v>
      </c>
      <c r="P153" s="24">
        <v>12703</v>
      </c>
      <c r="Q153" s="25">
        <v>162984</v>
      </c>
      <c r="R153" s="26">
        <f t="shared" si="2"/>
        <v>13582</v>
      </c>
      <c r="S153" s="9" t="s">
        <v>2348</v>
      </c>
    </row>
    <row r="154" spans="1:19">
      <c r="A154" t="s">
        <v>549</v>
      </c>
      <c r="B154" t="s">
        <v>39</v>
      </c>
      <c r="C154">
        <v>3713017077</v>
      </c>
      <c r="D154" t="s">
        <v>550</v>
      </c>
      <c r="E154" s="24">
        <v>10080</v>
      </c>
      <c r="F154" s="24">
        <v>10490</v>
      </c>
      <c r="G154" s="24">
        <v>9938</v>
      </c>
      <c r="H154" s="24">
        <v>9954</v>
      </c>
      <c r="I154" s="24">
        <v>5926</v>
      </c>
      <c r="J154" s="24">
        <v>13937</v>
      </c>
      <c r="K154" s="24">
        <v>9365</v>
      </c>
      <c r="L154" s="24">
        <v>10248</v>
      </c>
      <c r="M154" s="24">
        <v>10105</v>
      </c>
      <c r="N154" s="24">
        <v>9124</v>
      </c>
      <c r="O154" s="24">
        <v>9423</v>
      </c>
      <c r="P154" s="24">
        <v>9857</v>
      </c>
      <c r="Q154" s="25">
        <v>118447</v>
      </c>
      <c r="R154" s="26">
        <f t="shared" si="2"/>
        <v>9870.5833333333339</v>
      </c>
      <c r="S154" s="9" t="s">
        <v>2348</v>
      </c>
    </row>
    <row r="155" spans="1:19">
      <c r="A155" t="s">
        <v>551</v>
      </c>
      <c r="B155" t="s">
        <v>39</v>
      </c>
      <c r="C155">
        <v>3713016747</v>
      </c>
      <c r="D155" t="s">
        <v>552</v>
      </c>
      <c r="E155" s="24">
        <v>11039</v>
      </c>
      <c r="F155" s="24">
        <v>6302</v>
      </c>
      <c r="G155" s="24">
        <v>14156</v>
      </c>
      <c r="H155" s="24">
        <v>10293</v>
      </c>
      <c r="I155" s="24">
        <v>13636</v>
      </c>
      <c r="J155" s="24">
        <v>9339</v>
      </c>
      <c r="K155" s="24">
        <v>9393</v>
      </c>
      <c r="L155" s="24">
        <v>13339</v>
      </c>
      <c r="M155" s="24">
        <v>11037</v>
      </c>
      <c r="N155" s="24">
        <v>13323</v>
      </c>
      <c r="O155" s="24">
        <v>16761</v>
      </c>
      <c r="P155" s="24">
        <v>11325</v>
      </c>
      <c r="Q155" s="25">
        <v>139943</v>
      </c>
      <c r="R155" s="26">
        <f t="shared" si="2"/>
        <v>11661.916666666666</v>
      </c>
      <c r="S155" s="9" t="s">
        <v>2348</v>
      </c>
    </row>
    <row r="156" spans="1:19">
      <c r="A156" t="s">
        <v>553</v>
      </c>
      <c r="B156" t="s">
        <v>39</v>
      </c>
      <c r="C156">
        <v>3713016780</v>
      </c>
      <c r="D156" t="s">
        <v>554</v>
      </c>
      <c r="E156" s="24">
        <v>10701</v>
      </c>
      <c r="F156" s="24">
        <v>5091</v>
      </c>
      <c r="G156" s="24">
        <v>6174</v>
      </c>
      <c r="H156" s="24">
        <v>401</v>
      </c>
      <c r="I156" s="24">
        <v>1904</v>
      </c>
      <c r="J156" s="24">
        <v>2873</v>
      </c>
      <c r="K156" s="24">
        <v>4131</v>
      </c>
      <c r="L156" s="24">
        <v>5074</v>
      </c>
      <c r="M156" s="24">
        <v>6687</v>
      </c>
      <c r="N156" s="24">
        <v>3504</v>
      </c>
      <c r="O156" s="24">
        <v>2417</v>
      </c>
      <c r="P156" s="24">
        <v>1400</v>
      </c>
      <c r="Q156" s="25">
        <v>50357</v>
      </c>
      <c r="R156" s="26">
        <f t="shared" si="2"/>
        <v>4196.416666666667</v>
      </c>
      <c r="S156" s="9" t="s">
        <v>2348</v>
      </c>
    </row>
    <row r="157" spans="1:19">
      <c r="A157" t="s">
        <v>555</v>
      </c>
      <c r="B157" t="s">
        <v>39</v>
      </c>
      <c r="C157">
        <v>3713016720</v>
      </c>
      <c r="D157" t="s">
        <v>552</v>
      </c>
      <c r="E157" s="24">
        <v>18828</v>
      </c>
      <c r="F157" s="24">
        <v>22865</v>
      </c>
      <c r="G157" s="24">
        <v>16983</v>
      </c>
      <c r="H157" s="24">
        <v>19986</v>
      </c>
      <c r="I157" s="24">
        <v>21903</v>
      </c>
      <c r="J157" s="24">
        <v>19578</v>
      </c>
      <c r="K157" s="24">
        <v>19001</v>
      </c>
      <c r="L157" s="24">
        <v>14079</v>
      </c>
      <c r="M157" s="24">
        <v>22204</v>
      </c>
      <c r="N157" s="24">
        <v>18839</v>
      </c>
      <c r="O157" s="24">
        <v>15984</v>
      </c>
      <c r="P157" s="24">
        <v>22149</v>
      </c>
      <c r="Q157" s="25">
        <v>232399</v>
      </c>
      <c r="R157" s="26">
        <f t="shared" si="2"/>
        <v>19366.583333333332</v>
      </c>
      <c r="S157" s="9" t="s">
        <v>2349</v>
      </c>
    </row>
    <row r="158" spans="1:19">
      <c r="A158" t="s">
        <v>556</v>
      </c>
      <c r="B158" t="s">
        <v>39</v>
      </c>
      <c r="C158">
        <v>3713016534</v>
      </c>
      <c r="D158" t="s">
        <v>557</v>
      </c>
      <c r="E158" s="24">
        <v>10347</v>
      </c>
      <c r="F158" s="24">
        <v>10278</v>
      </c>
      <c r="G158" s="24">
        <v>6676</v>
      </c>
      <c r="H158" s="24">
        <v>7145</v>
      </c>
      <c r="I158" s="24">
        <v>12312</v>
      </c>
      <c r="J158" s="24">
        <v>10941</v>
      </c>
      <c r="K158" s="24">
        <v>5919</v>
      </c>
      <c r="L158" s="24">
        <v>6915</v>
      </c>
      <c r="M158" s="24">
        <v>4893</v>
      </c>
      <c r="N158" s="24">
        <v>5875</v>
      </c>
      <c r="O158" s="24">
        <v>10084</v>
      </c>
      <c r="P158" s="24">
        <v>7326</v>
      </c>
      <c r="Q158" s="25">
        <v>98711</v>
      </c>
      <c r="R158" s="26">
        <f t="shared" si="2"/>
        <v>8225.9166666666661</v>
      </c>
      <c r="S158" s="9" t="s">
        <v>2348</v>
      </c>
    </row>
    <row r="159" spans="1:19">
      <c r="A159" t="s">
        <v>558</v>
      </c>
      <c r="B159" t="s">
        <v>39</v>
      </c>
      <c r="C159">
        <v>3713016984</v>
      </c>
      <c r="D159" t="s">
        <v>559</v>
      </c>
      <c r="E159" s="24">
        <v>9700</v>
      </c>
      <c r="F159" s="24">
        <v>7908</v>
      </c>
      <c r="G159" s="24">
        <v>6549</v>
      </c>
      <c r="H159" s="24">
        <v>7925</v>
      </c>
      <c r="I159" s="24">
        <v>9374</v>
      </c>
      <c r="J159" s="24">
        <v>7675</v>
      </c>
      <c r="K159" s="24">
        <v>7820</v>
      </c>
      <c r="L159" s="24">
        <v>8349</v>
      </c>
      <c r="M159" s="24">
        <v>14882</v>
      </c>
      <c r="N159" s="24">
        <v>14953</v>
      </c>
      <c r="O159" s="24">
        <v>17167</v>
      </c>
      <c r="P159" s="24">
        <v>13578</v>
      </c>
      <c r="Q159" s="25">
        <v>125880</v>
      </c>
      <c r="R159" s="26">
        <f t="shared" si="2"/>
        <v>10490</v>
      </c>
      <c r="S159" s="9" t="s">
        <v>2348</v>
      </c>
    </row>
    <row r="160" spans="1:19">
      <c r="A160" t="s">
        <v>560</v>
      </c>
      <c r="B160" t="s">
        <v>39</v>
      </c>
      <c r="C160">
        <v>3713016526</v>
      </c>
      <c r="D160" t="s">
        <v>561</v>
      </c>
      <c r="E160" s="24">
        <v>2227</v>
      </c>
      <c r="F160" s="24">
        <v>1283</v>
      </c>
      <c r="G160" s="24">
        <v>2113</v>
      </c>
      <c r="H160" s="24">
        <v>2247</v>
      </c>
      <c r="I160" s="24">
        <v>4339</v>
      </c>
      <c r="J160" s="24">
        <v>2993</v>
      </c>
      <c r="K160" s="24">
        <v>2388</v>
      </c>
      <c r="L160" s="24">
        <v>2640</v>
      </c>
      <c r="M160" s="24">
        <v>1565</v>
      </c>
      <c r="N160" s="24">
        <v>1697</v>
      </c>
      <c r="O160" s="24">
        <v>1506</v>
      </c>
      <c r="P160" s="24">
        <v>3204</v>
      </c>
      <c r="Q160" s="25">
        <v>28202</v>
      </c>
      <c r="R160" s="26">
        <f t="shared" si="2"/>
        <v>2350.1666666666665</v>
      </c>
      <c r="S160" s="9" t="s">
        <v>2348</v>
      </c>
    </row>
    <row r="161" spans="1:19">
      <c r="A161" t="s">
        <v>562</v>
      </c>
      <c r="B161" t="s">
        <v>39</v>
      </c>
      <c r="C161">
        <v>3713016968</v>
      </c>
      <c r="D161" t="s">
        <v>563</v>
      </c>
      <c r="E161" s="24">
        <v>5416</v>
      </c>
      <c r="F161" s="24">
        <v>1548</v>
      </c>
      <c r="G161" s="24">
        <v>1352</v>
      </c>
      <c r="H161" s="24">
        <v>480</v>
      </c>
      <c r="I161" s="24">
        <v>10745</v>
      </c>
      <c r="J161" s="24">
        <v>1806</v>
      </c>
      <c r="K161" s="24">
        <v>8882</v>
      </c>
      <c r="L161" s="24">
        <v>1480</v>
      </c>
      <c r="M161" s="24">
        <v>1907</v>
      </c>
      <c r="N161" s="24">
        <v>0</v>
      </c>
      <c r="O161" s="24">
        <v>0</v>
      </c>
      <c r="P161" s="24">
        <v>0</v>
      </c>
      <c r="Q161" s="25">
        <v>33616</v>
      </c>
      <c r="R161" s="26">
        <f t="shared" si="2"/>
        <v>2801.3333333333335</v>
      </c>
      <c r="S161" s="9" t="s">
        <v>2348</v>
      </c>
    </row>
    <row r="162" spans="1:19">
      <c r="A162" t="s">
        <v>564</v>
      </c>
      <c r="B162" t="s">
        <v>39</v>
      </c>
      <c r="C162">
        <v>3713016909</v>
      </c>
      <c r="D162" t="s">
        <v>565</v>
      </c>
      <c r="E162" s="24">
        <v>10355</v>
      </c>
      <c r="F162" s="24">
        <v>6029</v>
      </c>
      <c r="G162" s="24">
        <v>5990</v>
      </c>
      <c r="H162" s="24">
        <v>7059</v>
      </c>
      <c r="I162" s="24">
        <v>7388</v>
      </c>
      <c r="J162" s="24">
        <v>6871</v>
      </c>
      <c r="K162" s="24">
        <v>6348</v>
      </c>
      <c r="L162" s="24">
        <v>3925</v>
      </c>
      <c r="M162" s="24">
        <v>6223</v>
      </c>
      <c r="N162" s="24">
        <v>7563</v>
      </c>
      <c r="O162" s="24">
        <v>7075</v>
      </c>
      <c r="P162" s="24">
        <v>11508</v>
      </c>
      <c r="Q162" s="25">
        <v>86334</v>
      </c>
      <c r="R162" s="26">
        <f t="shared" si="2"/>
        <v>7194.5</v>
      </c>
      <c r="S162" s="9" t="s">
        <v>2348</v>
      </c>
    </row>
    <row r="163" spans="1:19">
      <c r="A163" t="s">
        <v>566</v>
      </c>
      <c r="B163" t="s">
        <v>39</v>
      </c>
      <c r="C163">
        <v>3713016895</v>
      </c>
      <c r="D163" t="s">
        <v>567</v>
      </c>
      <c r="E163" s="24">
        <v>6132</v>
      </c>
      <c r="F163" s="24">
        <v>4204</v>
      </c>
      <c r="G163" s="24">
        <v>5061</v>
      </c>
      <c r="H163" s="24">
        <v>4139</v>
      </c>
      <c r="I163" s="24">
        <v>5037</v>
      </c>
      <c r="J163" s="24">
        <v>8821</v>
      </c>
      <c r="K163" s="24">
        <v>5617</v>
      </c>
      <c r="L163" s="24">
        <v>10089</v>
      </c>
      <c r="M163" s="24">
        <v>7184</v>
      </c>
      <c r="N163" s="24">
        <v>7470</v>
      </c>
      <c r="O163" s="24">
        <v>6958</v>
      </c>
      <c r="P163" s="24">
        <v>8381</v>
      </c>
      <c r="Q163" s="25">
        <v>79093</v>
      </c>
      <c r="R163" s="26">
        <f t="shared" si="2"/>
        <v>6591.083333333333</v>
      </c>
      <c r="S163" s="9" t="s">
        <v>2348</v>
      </c>
    </row>
    <row r="164" spans="1:19">
      <c r="A164" t="s">
        <v>568</v>
      </c>
      <c r="B164" t="s">
        <v>39</v>
      </c>
      <c r="C164">
        <v>3713016429</v>
      </c>
      <c r="D164" t="s">
        <v>569</v>
      </c>
      <c r="E164" s="24">
        <v>8132</v>
      </c>
      <c r="F164" s="24">
        <v>5426</v>
      </c>
      <c r="G164" s="24">
        <v>5550</v>
      </c>
      <c r="H164" s="24">
        <v>8741</v>
      </c>
      <c r="I164" s="24">
        <v>9087</v>
      </c>
      <c r="J164" s="24">
        <v>8301</v>
      </c>
      <c r="K164" s="24">
        <v>6632</v>
      </c>
      <c r="L164" s="24">
        <v>9522</v>
      </c>
      <c r="M164" s="24">
        <v>8316</v>
      </c>
      <c r="N164" s="24">
        <v>8737</v>
      </c>
      <c r="O164" s="24">
        <v>8169</v>
      </c>
      <c r="P164" s="24">
        <v>8607</v>
      </c>
      <c r="Q164" s="25">
        <v>95220</v>
      </c>
      <c r="R164" s="26">
        <f t="shared" si="2"/>
        <v>7935</v>
      </c>
      <c r="S164" s="9" t="s">
        <v>2348</v>
      </c>
    </row>
    <row r="165" spans="1:19">
      <c r="A165" t="s">
        <v>570</v>
      </c>
      <c r="B165" t="s">
        <v>39</v>
      </c>
      <c r="C165">
        <v>3713044600</v>
      </c>
      <c r="D165" t="s">
        <v>571</v>
      </c>
      <c r="E165" s="24">
        <v>9331</v>
      </c>
      <c r="F165" s="24">
        <v>9347</v>
      </c>
      <c r="G165" s="24">
        <v>10892</v>
      </c>
      <c r="H165" s="24">
        <v>14674</v>
      </c>
      <c r="I165" s="24">
        <v>13931</v>
      </c>
      <c r="J165" s="24">
        <v>16373</v>
      </c>
      <c r="K165" s="24">
        <v>9297</v>
      </c>
      <c r="L165" s="24">
        <v>15606</v>
      </c>
      <c r="M165" s="24">
        <v>14391</v>
      </c>
      <c r="N165" s="24">
        <v>12299</v>
      </c>
      <c r="O165" s="24">
        <v>11973</v>
      </c>
      <c r="P165" s="24">
        <v>11001</v>
      </c>
      <c r="Q165" s="25">
        <v>149115</v>
      </c>
      <c r="R165" s="26">
        <f t="shared" ref="R165:R228" si="3">Q165/12</f>
        <v>12426.25</v>
      </c>
      <c r="S165" s="9" t="s">
        <v>2348</v>
      </c>
    </row>
    <row r="166" spans="1:19">
      <c r="A166" t="s">
        <v>572</v>
      </c>
      <c r="B166" t="s">
        <v>39</v>
      </c>
      <c r="C166">
        <v>3713015970</v>
      </c>
      <c r="D166" t="s">
        <v>573</v>
      </c>
      <c r="E166" s="24">
        <v>32670</v>
      </c>
      <c r="F166" s="24">
        <v>21863</v>
      </c>
      <c r="G166" s="24">
        <v>28090</v>
      </c>
      <c r="H166" s="24">
        <v>32649</v>
      </c>
      <c r="I166" s="24">
        <v>27452</v>
      </c>
      <c r="J166" s="24">
        <v>25430</v>
      </c>
      <c r="K166" s="24">
        <v>25892</v>
      </c>
      <c r="L166" s="24">
        <v>27449</v>
      </c>
      <c r="M166" s="24">
        <v>23531</v>
      </c>
      <c r="N166" s="24">
        <v>22626</v>
      </c>
      <c r="O166" s="24">
        <v>20921</v>
      </c>
      <c r="P166" s="24">
        <v>21016</v>
      </c>
      <c r="Q166" s="25">
        <v>309589</v>
      </c>
      <c r="R166" s="26">
        <f t="shared" si="3"/>
        <v>25799.083333333332</v>
      </c>
      <c r="S166" s="9" t="s">
        <v>2349</v>
      </c>
    </row>
    <row r="167" spans="1:19">
      <c r="A167" t="s">
        <v>574</v>
      </c>
      <c r="B167" t="s">
        <v>39</v>
      </c>
      <c r="C167">
        <v>3713016771</v>
      </c>
      <c r="D167" t="s">
        <v>575</v>
      </c>
      <c r="E167" s="24">
        <v>26411</v>
      </c>
      <c r="F167" s="24">
        <v>35579</v>
      </c>
      <c r="G167" s="24">
        <v>44286</v>
      </c>
      <c r="H167" s="24">
        <v>42537</v>
      </c>
      <c r="I167" s="24">
        <v>40527</v>
      </c>
      <c r="J167" s="24">
        <v>31231</v>
      </c>
      <c r="K167" s="24">
        <v>38350</v>
      </c>
      <c r="L167" s="24">
        <v>42191</v>
      </c>
      <c r="M167" s="24">
        <v>39209</v>
      </c>
      <c r="N167" s="24">
        <v>40650</v>
      </c>
      <c r="O167" s="24">
        <v>30890</v>
      </c>
      <c r="P167" s="24">
        <v>43685</v>
      </c>
      <c r="Q167" s="25">
        <v>455546</v>
      </c>
      <c r="R167" s="26">
        <f t="shared" si="3"/>
        <v>37962.166666666664</v>
      </c>
      <c r="S167" s="9" t="s">
        <v>2349</v>
      </c>
    </row>
    <row r="168" spans="1:19">
      <c r="A168" t="s">
        <v>576</v>
      </c>
      <c r="B168" t="s">
        <v>39</v>
      </c>
      <c r="C168">
        <v>3713016950</v>
      </c>
      <c r="D168" t="s">
        <v>577</v>
      </c>
      <c r="E168" s="24">
        <v>19905</v>
      </c>
      <c r="F168" s="24">
        <v>16948</v>
      </c>
      <c r="G168" s="24">
        <v>14247</v>
      </c>
      <c r="H168" s="24">
        <v>18138</v>
      </c>
      <c r="I168" s="24">
        <v>37283</v>
      </c>
      <c r="J168" s="24">
        <v>35822</v>
      </c>
      <c r="K168" s="24">
        <v>20227</v>
      </c>
      <c r="L168" s="24">
        <v>38835</v>
      </c>
      <c r="M168" s="24">
        <v>39493</v>
      </c>
      <c r="N168" s="24">
        <v>26762</v>
      </c>
      <c r="O168" s="24">
        <v>28706</v>
      </c>
      <c r="P168" s="24">
        <v>33633</v>
      </c>
      <c r="Q168" s="25">
        <v>329999</v>
      </c>
      <c r="R168" s="26">
        <f t="shared" si="3"/>
        <v>27499.916666666668</v>
      </c>
      <c r="S168" s="9" t="s">
        <v>2349</v>
      </c>
    </row>
    <row r="169" spans="1:19">
      <c r="A169" t="s">
        <v>578</v>
      </c>
      <c r="B169" t="s">
        <v>39</v>
      </c>
      <c r="C169">
        <v>3713016798</v>
      </c>
      <c r="D169" t="s">
        <v>579</v>
      </c>
      <c r="E169" s="24">
        <v>20548</v>
      </c>
      <c r="F169" s="24">
        <v>29769</v>
      </c>
      <c r="G169" s="24">
        <v>30331</v>
      </c>
      <c r="H169" s="24">
        <v>12099</v>
      </c>
      <c r="I169" s="24">
        <v>5297</v>
      </c>
      <c r="J169" s="24">
        <v>798</v>
      </c>
      <c r="K169" s="24">
        <v>698</v>
      </c>
      <c r="L169" s="24">
        <v>4772</v>
      </c>
      <c r="M169" s="24">
        <v>1241</v>
      </c>
      <c r="N169" s="24">
        <v>5642</v>
      </c>
      <c r="O169" s="24">
        <v>3795</v>
      </c>
      <c r="P169" s="24">
        <v>6944</v>
      </c>
      <c r="Q169" s="25">
        <v>121934</v>
      </c>
      <c r="R169" s="26">
        <f t="shared" si="3"/>
        <v>10161.166666666666</v>
      </c>
      <c r="S169" s="9" t="s">
        <v>2348</v>
      </c>
    </row>
    <row r="170" spans="1:19">
      <c r="A170" t="s">
        <v>580</v>
      </c>
      <c r="B170" t="s">
        <v>39</v>
      </c>
      <c r="C170">
        <v>3713016445</v>
      </c>
      <c r="D170" t="s">
        <v>581</v>
      </c>
      <c r="E170" s="24">
        <v>22020</v>
      </c>
      <c r="F170" s="24">
        <v>16374</v>
      </c>
      <c r="G170" s="24">
        <v>9958</v>
      </c>
      <c r="H170" s="24">
        <v>17887</v>
      </c>
      <c r="I170" s="24">
        <v>21580</v>
      </c>
      <c r="J170" s="24">
        <v>11901</v>
      </c>
      <c r="K170" s="24">
        <v>12018</v>
      </c>
      <c r="L170" s="24">
        <v>9985</v>
      </c>
      <c r="M170" s="24">
        <v>15292</v>
      </c>
      <c r="N170" s="24">
        <v>16561</v>
      </c>
      <c r="O170" s="24">
        <v>16523</v>
      </c>
      <c r="P170" s="24">
        <v>22624</v>
      </c>
      <c r="Q170" s="25">
        <v>192723</v>
      </c>
      <c r="R170" s="26">
        <f t="shared" si="3"/>
        <v>16060.25</v>
      </c>
      <c r="S170" s="9" t="s">
        <v>2349</v>
      </c>
    </row>
    <row r="171" spans="1:19">
      <c r="A171" t="s">
        <v>582</v>
      </c>
      <c r="B171" t="s">
        <v>39</v>
      </c>
      <c r="C171">
        <v>3713016712</v>
      </c>
      <c r="D171" t="s">
        <v>581</v>
      </c>
      <c r="E171" s="24">
        <v>27967</v>
      </c>
      <c r="F171" s="24">
        <v>25459</v>
      </c>
      <c r="G171" s="24">
        <v>23260</v>
      </c>
      <c r="H171" s="24">
        <v>15431</v>
      </c>
      <c r="I171" s="24">
        <v>20369</v>
      </c>
      <c r="J171" s="24">
        <v>33556</v>
      </c>
      <c r="K171" s="24">
        <v>32265</v>
      </c>
      <c r="L171" s="24">
        <v>26169</v>
      </c>
      <c r="M171" s="24">
        <v>24767</v>
      </c>
      <c r="N171" s="24">
        <v>20648</v>
      </c>
      <c r="O171" s="24">
        <v>27254</v>
      </c>
      <c r="P171" s="24">
        <v>18287</v>
      </c>
      <c r="Q171" s="25">
        <v>295432</v>
      </c>
      <c r="R171" s="26">
        <f t="shared" si="3"/>
        <v>24619.333333333332</v>
      </c>
      <c r="S171" s="9" t="s">
        <v>2349</v>
      </c>
    </row>
    <row r="172" spans="1:19">
      <c r="A172" t="s">
        <v>583</v>
      </c>
      <c r="B172" t="s">
        <v>39</v>
      </c>
      <c r="C172">
        <v>3713015694</v>
      </c>
      <c r="D172" t="s">
        <v>584</v>
      </c>
      <c r="E172" s="24">
        <v>30696</v>
      </c>
      <c r="F172" s="24">
        <v>30498</v>
      </c>
      <c r="G172" s="24">
        <v>23608</v>
      </c>
      <c r="H172" s="24">
        <v>19290</v>
      </c>
      <c r="I172" s="24">
        <v>19616</v>
      </c>
      <c r="J172" s="24">
        <v>35147</v>
      </c>
      <c r="K172" s="24">
        <v>14922</v>
      </c>
      <c r="L172" s="24">
        <v>19321</v>
      </c>
      <c r="M172" s="24">
        <v>18422</v>
      </c>
      <c r="N172" s="24">
        <v>25340</v>
      </c>
      <c r="O172" s="24">
        <v>28867</v>
      </c>
      <c r="P172" s="24">
        <v>18204</v>
      </c>
      <c r="Q172" s="25">
        <v>283931</v>
      </c>
      <c r="R172" s="26">
        <f t="shared" si="3"/>
        <v>23660.916666666668</v>
      </c>
      <c r="S172" s="9" t="s">
        <v>2349</v>
      </c>
    </row>
    <row r="173" spans="1:19">
      <c r="A173" t="s">
        <v>585</v>
      </c>
      <c r="B173" t="s">
        <v>39</v>
      </c>
      <c r="C173">
        <v>3713016500</v>
      </c>
      <c r="D173" t="s">
        <v>579</v>
      </c>
      <c r="E173" s="24">
        <v>11542</v>
      </c>
      <c r="F173" s="24">
        <v>9630</v>
      </c>
      <c r="G173" s="24">
        <v>13977</v>
      </c>
      <c r="H173" s="24">
        <v>20724</v>
      </c>
      <c r="I173" s="24">
        <v>11390</v>
      </c>
      <c r="J173" s="24">
        <v>21503</v>
      </c>
      <c r="K173" s="24">
        <v>18071</v>
      </c>
      <c r="L173" s="24">
        <v>17688</v>
      </c>
      <c r="M173" s="24">
        <v>19329</v>
      </c>
      <c r="N173" s="24">
        <v>32063</v>
      </c>
      <c r="O173" s="24">
        <v>22641</v>
      </c>
      <c r="P173" s="24">
        <v>21275</v>
      </c>
      <c r="Q173" s="25">
        <v>219833</v>
      </c>
      <c r="R173" s="26">
        <f t="shared" si="3"/>
        <v>18319.416666666668</v>
      </c>
      <c r="S173" s="9" t="s">
        <v>2349</v>
      </c>
    </row>
    <row r="174" spans="1:19">
      <c r="A174" t="s">
        <v>586</v>
      </c>
      <c r="B174" t="s">
        <v>39</v>
      </c>
      <c r="C174">
        <v>3713016356</v>
      </c>
      <c r="D174" t="s">
        <v>587</v>
      </c>
      <c r="E174" s="24">
        <v>8914</v>
      </c>
      <c r="F174" s="24">
        <v>13757</v>
      </c>
      <c r="G174" s="24">
        <v>11057</v>
      </c>
      <c r="H174" s="24">
        <v>10831</v>
      </c>
      <c r="I174" s="24">
        <v>13060</v>
      </c>
      <c r="J174" s="24">
        <v>10659</v>
      </c>
      <c r="K174" s="24">
        <v>12058</v>
      </c>
      <c r="L174" s="24">
        <v>17002</v>
      </c>
      <c r="M174" s="24">
        <v>12235</v>
      </c>
      <c r="N174" s="24">
        <v>12357</v>
      </c>
      <c r="O174" s="24">
        <v>12288</v>
      </c>
      <c r="P174" s="24">
        <v>9775</v>
      </c>
      <c r="Q174" s="25">
        <v>143993</v>
      </c>
      <c r="R174" s="26">
        <f t="shared" si="3"/>
        <v>11999.416666666666</v>
      </c>
      <c r="S174" s="9" t="s">
        <v>2348</v>
      </c>
    </row>
    <row r="175" spans="1:19">
      <c r="A175" t="s">
        <v>588</v>
      </c>
      <c r="B175" t="s">
        <v>39</v>
      </c>
      <c r="C175">
        <v>3713016364</v>
      </c>
      <c r="D175" t="s">
        <v>589</v>
      </c>
      <c r="E175" s="24">
        <v>33186</v>
      </c>
      <c r="F175" s="24">
        <v>22790</v>
      </c>
      <c r="G175" s="24">
        <v>27800</v>
      </c>
      <c r="H175" s="24">
        <v>22277</v>
      </c>
      <c r="I175" s="24">
        <v>29904</v>
      </c>
      <c r="J175" s="24">
        <v>28626</v>
      </c>
      <c r="K175" s="24">
        <v>19112</v>
      </c>
      <c r="L175" s="24">
        <v>27655</v>
      </c>
      <c r="M175" s="24">
        <v>34221</v>
      </c>
      <c r="N175" s="24">
        <v>32290</v>
      </c>
      <c r="O175" s="24">
        <v>28235</v>
      </c>
      <c r="P175" s="24">
        <v>35019</v>
      </c>
      <c r="Q175" s="25">
        <v>341115</v>
      </c>
      <c r="R175" s="26">
        <f t="shared" si="3"/>
        <v>28426.25</v>
      </c>
      <c r="S175" s="9" t="s">
        <v>2349</v>
      </c>
    </row>
    <row r="176" spans="1:19">
      <c r="A176" t="s">
        <v>590</v>
      </c>
      <c r="B176" t="s">
        <v>39</v>
      </c>
      <c r="C176">
        <v>3713016488</v>
      </c>
      <c r="D176" t="s">
        <v>591</v>
      </c>
      <c r="E176" s="24">
        <v>5964</v>
      </c>
      <c r="F176" s="24">
        <v>4769</v>
      </c>
      <c r="G176" s="24">
        <v>3724</v>
      </c>
      <c r="H176" s="24">
        <v>3307</v>
      </c>
      <c r="I176" s="24">
        <v>3305</v>
      </c>
      <c r="J176" s="24">
        <v>6623</v>
      </c>
      <c r="K176" s="24">
        <v>2795</v>
      </c>
      <c r="L176" s="24">
        <v>4148</v>
      </c>
      <c r="M176" s="24">
        <v>5186</v>
      </c>
      <c r="N176" s="24">
        <v>6263</v>
      </c>
      <c r="O176" s="24">
        <v>5699</v>
      </c>
      <c r="P176" s="24">
        <v>4072</v>
      </c>
      <c r="Q176" s="25">
        <v>55855</v>
      </c>
      <c r="R176" s="26">
        <f t="shared" si="3"/>
        <v>4654.583333333333</v>
      </c>
      <c r="S176" s="9" t="s">
        <v>2348</v>
      </c>
    </row>
    <row r="177" spans="1:19">
      <c r="A177" t="s">
        <v>592</v>
      </c>
      <c r="B177" t="s">
        <v>39</v>
      </c>
      <c r="C177">
        <v>3713016046</v>
      </c>
      <c r="D177" t="s">
        <v>593</v>
      </c>
      <c r="E177" s="24">
        <v>4971</v>
      </c>
      <c r="F177" s="24">
        <v>2914</v>
      </c>
      <c r="G177" s="24">
        <v>3554</v>
      </c>
      <c r="H177" s="24">
        <v>4502</v>
      </c>
      <c r="I177" s="24">
        <v>6674</v>
      </c>
      <c r="J177" s="24">
        <v>5118</v>
      </c>
      <c r="K177" s="24">
        <v>3854</v>
      </c>
      <c r="L177" s="24">
        <v>4945</v>
      </c>
      <c r="M177" s="24">
        <v>4789</v>
      </c>
      <c r="N177" s="24">
        <v>5152</v>
      </c>
      <c r="O177" s="24">
        <v>5607</v>
      </c>
      <c r="P177" s="24">
        <v>6572</v>
      </c>
      <c r="Q177" s="25">
        <v>58652</v>
      </c>
      <c r="R177" s="26">
        <f t="shared" si="3"/>
        <v>4887.666666666667</v>
      </c>
      <c r="S177" s="9" t="s">
        <v>2348</v>
      </c>
    </row>
    <row r="178" spans="1:19">
      <c r="A178" t="s">
        <v>594</v>
      </c>
      <c r="B178" t="s">
        <v>39</v>
      </c>
      <c r="C178">
        <v>3713016054</v>
      </c>
      <c r="D178" t="s">
        <v>595</v>
      </c>
      <c r="E178" s="24">
        <v>15402</v>
      </c>
      <c r="F178" s="24">
        <v>14739</v>
      </c>
      <c r="G178" s="24">
        <v>13941</v>
      </c>
      <c r="H178" s="24">
        <v>14260</v>
      </c>
      <c r="I178" s="24">
        <v>18188</v>
      </c>
      <c r="J178" s="24">
        <v>15760</v>
      </c>
      <c r="K178" s="24">
        <v>12846</v>
      </c>
      <c r="L178" s="24">
        <v>15723</v>
      </c>
      <c r="M178" s="24">
        <v>16453</v>
      </c>
      <c r="N178" s="24">
        <v>13758</v>
      </c>
      <c r="O178" s="24">
        <v>17646</v>
      </c>
      <c r="P178" s="24">
        <v>14204</v>
      </c>
      <c r="Q178" s="25">
        <v>182920</v>
      </c>
      <c r="R178" s="26">
        <f t="shared" si="3"/>
        <v>15243.333333333334</v>
      </c>
      <c r="S178" s="9" t="s">
        <v>2348</v>
      </c>
    </row>
    <row r="179" spans="1:19">
      <c r="A179" t="s">
        <v>596</v>
      </c>
      <c r="B179" t="s">
        <v>39</v>
      </c>
      <c r="C179">
        <v>3713016097</v>
      </c>
      <c r="D179" t="s">
        <v>597</v>
      </c>
      <c r="E179" s="24">
        <v>33664</v>
      </c>
      <c r="F179" s="24">
        <v>33586</v>
      </c>
      <c r="G179" s="24">
        <v>26262</v>
      </c>
      <c r="H179" s="24">
        <v>35108</v>
      </c>
      <c r="I179" s="24">
        <v>36349</v>
      </c>
      <c r="J179" s="24">
        <v>27513</v>
      </c>
      <c r="K179" s="24">
        <v>26595</v>
      </c>
      <c r="L179" s="24">
        <v>41370</v>
      </c>
      <c r="M179" s="24">
        <v>42085</v>
      </c>
      <c r="N179" s="24">
        <v>39007</v>
      </c>
      <c r="O179" s="24">
        <v>37919</v>
      </c>
      <c r="P179" s="24">
        <v>31757</v>
      </c>
      <c r="Q179" s="25">
        <v>411215</v>
      </c>
      <c r="R179" s="26">
        <f t="shared" si="3"/>
        <v>34267.916666666664</v>
      </c>
      <c r="S179" s="9" t="s">
        <v>2349</v>
      </c>
    </row>
    <row r="180" spans="1:19">
      <c r="A180" t="s">
        <v>598</v>
      </c>
      <c r="B180" t="s">
        <v>39</v>
      </c>
      <c r="C180">
        <v>3713016208</v>
      </c>
      <c r="D180" t="s">
        <v>599</v>
      </c>
      <c r="E180" s="24">
        <v>8919</v>
      </c>
      <c r="F180" s="24">
        <v>7367</v>
      </c>
      <c r="G180" s="24">
        <v>8637</v>
      </c>
      <c r="H180" s="24">
        <v>7210</v>
      </c>
      <c r="I180" s="24">
        <v>8434</v>
      </c>
      <c r="J180" s="24">
        <v>9245</v>
      </c>
      <c r="K180" s="24">
        <v>4898</v>
      </c>
      <c r="L180" s="24">
        <v>6663</v>
      </c>
      <c r="M180" s="24">
        <v>8078</v>
      </c>
      <c r="N180" s="24">
        <v>7188</v>
      </c>
      <c r="O180" s="24">
        <v>7217</v>
      </c>
      <c r="P180" s="24">
        <v>10220</v>
      </c>
      <c r="Q180" s="25">
        <v>94076</v>
      </c>
      <c r="R180" s="26">
        <f t="shared" si="3"/>
        <v>7839.666666666667</v>
      </c>
      <c r="S180" s="9" t="s">
        <v>2348</v>
      </c>
    </row>
    <row r="181" spans="1:19">
      <c r="A181" t="s">
        <v>600</v>
      </c>
      <c r="B181" t="s">
        <v>39</v>
      </c>
      <c r="C181">
        <v>3713015864</v>
      </c>
      <c r="D181" t="s">
        <v>601</v>
      </c>
      <c r="E181" s="24">
        <v>5733</v>
      </c>
      <c r="F181" s="24">
        <v>3483</v>
      </c>
      <c r="G181" s="24">
        <v>4844</v>
      </c>
      <c r="H181" s="24">
        <v>4832</v>
      </c>
      <c r="I181" s="24">
        <v>4107</v>
      </c>
      <c r="J181" s="24">
        <v>3391</v>
      </c>
      <c r="K181" s="24">
        <v>2396</v>
      </c>
      <c r="L181" s="24">
        <v>4739</v>
      </c>
      <c r="M181" s="24">
        <v>3958</v>
      </c>
      <c r="N181" s="24">
        <v>4280</v>
      </c>
      <c r="O181" s="24">
        <v>4872</v>
      </c>
      <c r="P181" s="24">
        <v>4338</v>
      </c>
      <c r="Q181" s="25">
        <v>50973</v>
      </c>
      <c r="R181" s="26">
        <f t="shared" si="3"/>
        <v>4247.75</v>
      </c>
      <c r="S181" s="9" t="s">
        <v>2348</v>
      </c>
    </row>
    <row r="182" spans="1:19">
      <c r="A182" t="s">
        <v>602</v>
      </c>
      <c r="B182" t="s">
        <v>39</v>
      </c>
      <c r="C182">
        <v>3713017026</v>
      </c>
      <c r="D182" t="s">
        <v>597</v>
      </c>
      <c r="E182" s="24">
        <v>4993</v>
      </c>
      <c r="F182" s="24">
        <v>4403</v>
      </c>
      <c r="G182" s="24">
        <v>4459</v>
      </c>
      <c r="H182" s="24">
        <v>3413</v>
      </c>
      <c r="I182" s="24">
        <v>3272</v>
      </c>
      <c r="J182" s="24">
        <v>4803</v>
      </c>
      <c r="K182" s="24">
        <v>3993</v>
      </c>
      <c r="L182" s="24">
        <v>4830</v>
      </c>
      <c r="M182" s="24">
        <v>6164</v>
      </c>
      <c r="N182" s="24">
        <v>5860</v>
      </c>
      <c r="O182" s="24">
        <v>6415</v>
      </c>
      <c r="P182" s="24">
        <v>6228</v>
      </c>
      <c r="Q182" s="25">
        <v>58833</v>
      </c>
      <c r="R182" s="26">
        <f t="shared" si="3"/>
        <v>4902.75</v>
      </c>
      <c r="S182" s="9" t="s">
        <v>2348</v>
      </c>
    </row>
    <row r="183" spans="1:19">
      <c r="A183" t="s">
        <v>603</v>
      </c>
      <c r="B183" t="s">
        <v>39</v>
      </c>
      <c r="C183">
        <v>3713016860</v>
      </c>
      <c r="D183" t="s">
        <v>604</v>
      </c>
      <c r="E183" s="24">
        <v>6494</v>
      </c>
      <c r="F183" s="24">
        <v>5075</v>
      </c>
      <c r="G183" s="24">
        <v>6735</v>
      </c>
      <c r="H183" s="24">
        <v>4393</v>
      </c>
      <c r="I183" s="24">
        <v>7936</v>
      </c>
      <c r="J183" s="24">
        <v>5874</v>
      </c>
      <c r="K183" s="24">
        <v>5127</v>
      </c>
      <c r="L183" s="24">
        <v>6044</v>
      </c>
      <c r="M183" s="24">
        <v>5935</v>
      </c>
      <c r="N183" s="24">
        <v>5100</v>
      </c>
      <c r="O183" s="24">
        <v>7396</v>
      </c>
      <c r="P183" s="24">
        <v>5466</v>
      </c>
      <c r="Q183" s="25">
        <v>71575</v>
      </c>
      <c r="R183" s="26">
        <f t="shared" si="3"/>
        <v>5964.583333333333</v>
      </c>
      <c r="S183" s="9" t="s">
        <v>2348</v>
      </c>
    </row>
    <row r="184" spans="1:19">
      <c r="A184" t="s">
        <v>605</v>
      </c>
      <c r="B184" t="s">
        <v>39</v>
      </c>
      <c r="C184">
        <v>3713017018</v>
      </c>
      <c r="D184" t="s">
        <v>606</v>
      </c>
      <c r="E184" s="24">
        <v>23122</v>
      </c>
      <c r="F184" s="24">
        <v>22943</v>
      </c>
      <c r="G184" s="24">
        <v>28130</v>
      </c>
      <c r="H184" s="24">
        <v>24288</v>
      </c>
      <c r="I184" s="24">
        <v>27052</v>
      </c>
      <c r="J184" s="24">
        <v>22733</v>
      </c>
      <c r="K184" s="24">
        <v>17500</v>
      </c>
      <c r="L184" s="24">
        <v>11731</v>
      </c>
      <c r="M184" s="24">
        <v>12038</v>
      </c>
      <c r="N184" s="24">
        <v>13599</v>
      </c>
      <c r="O184" s="24">
        <v>12857</v>
      </c>
      <c r="P184" s="24">
        <v>9922</v>
      </c>
      <c r="Q184" s="25">
        <v>225915</v>
      </c>
      <c r="R184" s="26">
        <f t="shared" si="3"/>
        <v>18826.25</v>
      </c>
      <c r="S184" s="9" t="s">
        <v>2349</v>
      </c>
    </row>
    <row r="185" spans="1:19">
      <c r="A185" t="s">
        <v>607</v>
      </c>
      <c r="B185" t="s">
        <v>39</v>
      </c>
      <c r="C185">
        <v>3713018570</v>
      </c>
      <c r="D185" t="s">
        <v>608</v>
      </c>
      <c r="E185" s="24">
        <v>8275</v>
      </c>
      <c r="F185" s="24">
        <v>8181</v>
      </c>
      <c r="G185" s="24">
        <v>6025</v>
      </c>
      <c r="H185" s="24">
        <v>6778</v>
      </c>
      <c r="I185" s="24">
        <v>9592</v>
      </c>
      <c r="J185" s="24">
        <v>12225</v>
      </c>
      <c r="K185" s="24">
        <v>6144</v>
      </c>
      <c r="L185" s="24">
        <v>11369</v>
      </c>
      <c r="M185" s="24">
        <v>8065</v>
      </c>
      <c r="N185" s="24">
        <v>9515</v>
      </c>
      <c r="O185" s="24">
        <v>11303</v>
      </c>
      <c r="P185" s="24">
        <v>5849</v>
      </c>
      <c r="Q185" s="25">
        <v>103321</v>
      </c>
      <c r="R185" s="26">
        <f t="shared" si="3"/>
        <v>8610.0833333333339</v>
      </c>
      <c r="S185" s="9" t="s">
        <v>2348</v>
      </c>
    </row>
    <row r="186" spans="1:19">
      <c r="A186" t="s">
        <v>609</v>
      </c>
      <c r="B186" t="s">
        <v>39</v>
      </c>
      <c r="C186">
        <v>3713018170</v>
      </c>
      <c r="D186" t="s">
        <v>610</v>
      </c>
      <c r="E186" s="24">
        <v>6342</v>
      </c>
      <c r="F186" s="24">
        <v>5437</v>
      </c>
      <c r="G186" s="24">
        <v>5204</v>
      </c>
      <c r="H186" s="24">
        <v>5194</v>
      </c>
      <c r="I186" s="24">
        <v>5794</v>
      </c>
      <c r="J186" s="24">
        <v>5868</v>
      </c>
      <c r="K186" s="24">
        <v>4117</v>
      </c>
      <c r="L186" s="24">
        <v>5827</v>
      </c>
      <c r="M186" s="24">
        <v>6675</v>
      </c>
      <c r="N186" s="24">
        <v>9227</v>
      </c>
      <c r="O186" s="24">
        <v>6116</v>
      </c>
      <c r="P186" s="24">
        <v>5468</v>
      </c>
      <c r="Q186" s="25">
        <v>71269</v>
      </c>
      <c r="R186" s="26">
        <f t="shared" si="3"/>
        <v>5939.083333333333</v>
      </c>
      <c r="S186" s="9" t="s">
        <v>2348</v>
      </c>
    </row>
    <row r="187" spans="1:19">
      <c r="A187" t="s">
        <v>611</v>
      </c>
      <c r="B187" t="s">
        <v>612</v>
      </c>
      <c r="C187">
        <v>3746991796</v>
      </c>
      <c r="D187" t="s">
        <v>613</v>
      </c>
      <c r="E187" s="24">
        <v>275</v>
      </c>
      <c r="F187" s="24">
        <v>143</v>
      </c>
      <c r="G187" s="24">
        <v>216</v>
      </c>
      <c r="H187" s="24">
        <v>219</v>
      </c>
      <c r="I187" s="24">
        <v>245</v>
      </c>
      <c r="J187" s="24">
        <v>189</v>
      </c>
      <c r="K187" s="24">
        <v>801</v>
      </c>
      <c r="L187" s="24">
        <v>95</v>
      </c>
      <c r="M187" s="24">
        <v>122</v>
      </c>
      <c r="N187" s="24">
        <v>107</v>
      </c>
      <c r="O187" s="24">
        <v>223</v>
      </c>
      <c r="P187" s="24">
        <v>168</v>
      </c>
      <c r="Q187" s="25">
        <v>2803</v>
      </c>
      <c r="R187" s="26">
        <f t="shared" si="3"/>
        <v>233.58333333333334</v>
      </c>
      <c r="S187" s="12" t="s">
        <v>2342</v>
      </c>
    </row>
    <row r="188" spans="1:19">
      <c r="A188" t="s">
        <v>614</v>
      </c>
      <c r="B188" t="s">
        <v>612</v>
      </c>
      <c r="C188">
        <v>3746991133</v>
      </c>
      <c r="D188" t="s">
        <v>615</v>
      </c>
      <c r="E188" s="24">
        <v>360</v>
      </c>
      <c r="F188" s="24">
        <v>186</v>
      </c>
      <c r="G188" s="24">
        <v>41</v>
      </c>
      <c r="H188" s="24">
        <v>307</v>
      </c>
      <c r="I188" s="24">
        <v>159</v>
      </c>
      <c r="J188" s="24">
        <v>198</v>
      </c>
      <c r="K188" s="24">
        <v>109</v>
      </c>
      <c r="L188" s="24">
        <v>503</v>
      </c>
      <c r="M188" s="24">
        <v>180</v>
      </c>
      <c r="N188" s="24">
        <v>161</v>
      </c>
      <c r="O188" s="24">
        <v>331</v>
      </c>
      <c r="P188" s="24">
        <v>185</v>
      </c>
      <c r="Q188" s="25">
        <v>2720</v>
      </c>
      <c r="R188" s="26">
        <f t="shared" si="3"/>
        <v>226.66666666666666</v>
      </c>
      <c r="S188" s="12" t="s">
        <v>2342</v>
      </c>
    </row>
    <row r="189" spans="1:19">
      <c r="A189" t="s">
        <v>616</v>
      </c>
      <c r="B189" t="s">
        <v>34</v>
      </c>
      <c r="C189">
        <v>3717294261</v>
      </c>
      <c r="D189" t="s">
        <v>617</v>
      </c>
      <c r="E189" s="24">
        <v>256</v>
      </c>
      <c r="F189" s="24">
        <v>45</v>
      </c>
      <c r="G189" s="24">
        <v>17</v>
      </c>
      <c r="H189" s="24">
        <v>47</v>
      </c>
      <c r="I189" s="24">
        <v>78</v>
      </c>
      <c r="J189" s="24">
        <v>117</v>
      </c>
      <c r="K189" s="24">
        <v>91</v>
      </c>
      <c r="L189" s="24">
        <v>150</v>
      </c>
      <c r="M189" s="24">
        <v>76</v>
      </c>
      <c r="N189" s="24">
        <v>274</v>
      </c>
      <c r="O189" s="24">
        <v>86</v>
      </c>
      <c r="P189" s="24">
        <v>529</v>
      </c>
      <c r="Q189" s="25">
        <v>1766</v>
      </c>
      <c r="R189" s="26">
        <f t="shared" si="3"/>
        <v>147.16666666666666</v>
      </c>
      <c r="S189" s="12" t="s">
        <v>2342</v>
      </c>
    </row>
    <row r="190" spans="1:19">
      <c r="A190" t="s">
        <v>618</v>
      </c>
      <c r="B190" t="s">
        <v>18</v>
      </c>
      <c r="C190">
        <v>3712516851</v>
      </c>
      <c r="D190" t="s">
        <v>619</v>
      </c>
      <c r="E190" s="24">
        <v>1204</v>
      </c>
      <c r="F190" s="24">
        <v>491</v>
      </c>
      <c r="G190" s="24">
        <v>653</v>
      </c>
      <c r="H190" s="24">
        <v>786</v>
      </c>
      <c r="I190" s="24">
        <v>563</v>
      </c>
      <c r="J190" s="24">
        <v>786</v>
      </c>
      <c r="K190" s="24">
        <v>496</v>
      </c>
      <c r="L190" s="24">
        <v>704</v>
      </c>
      <c r="M190" s="24">
        <v>756</v>
      </c>
      <c r="N190" s="24">
        <v>963</v>
      </c>
      <c r="O190" s="24">
        <v>928</v>
      </c>
      <c r="P190" s="24">
        <v>648</v>
      </c>
      <c r="Q190" s="25">
        <v>8978</v>
      </c>
      <c r="R190" s="26">
        <f t="shared" si="3"/>
        <v>748.16666666666663</v>
      </c>
      <c r="S190" s="9" t="s">
        <v>2348</v>
      </c>
    </row>
    <row r="191" spans="1:19">
      <c r="A191" t="s">
        <v>620</v>
      </c>
      <c r="B191" t="s">
        <v>18</v>
      </c>
      <c r="C191">
        <v>3712517084</v>
      </c>
      <c r="D191" t="s">
        <v>621</v>
      </c>
      <c r="E191" s="24">
        <v>4224</v>
      </c>
      <c r="F191" s="24">
        <v>4138</v>
      </c>
      <c r="G191" s="24">
        <v>3392</v>
      </c>
      <c r="H191" s="24">
        <v>4448</v>
      </c>
      <c r="I191" s="24">
        <v>3751</v>
      </c>
      <c r="J191" s="24">
        <v>5450</v>
      </c>
      <c r="K191" s="24">
        <v>4331</v>
      </c>
      <c r="L191" s="24">
        <v>4704</v>
      </c>
      <c r="M191" s="24">
        <v>4044</v>
      </c>
      <c r="N191" s="24">
        <v>4970</v>
      </c>
      <c r="O191" s="24">
        <v>3001</v>
      </c>
      <c r="P191" s="24">
        <v>2797</v>
      </c>
      <c r="Q191" s="25">
        <v>49250</v>
      </c>
      <c r="R191" s="26">
        <f t="shared" si="3"/>
        <v>4104.166666666667</v>
      </c>
      <c r="S191" s="9" t="s">
        <v>2348</v>
      </c>
    </row>
    <row r="192" spans="1:19">
      <c r="A192" t="s">
        <v>622</v>
      </c>
      <c r="B192" t="s">
        <v>18</v>
      </c>
      <c r="C192">
        <v>3712519613</v>
      </c>
      <c r="D192" t="s">
        <v>623</v>
      </c>
      <c r="E192" s="24">
        <v>433</v>
      </c>
      <c r="F192" s="24">
        <v>133</v>
      </c>
      <c r="G192" s="24">
        <v>132</v>
      </c>
      <c r="H192" s="24">
        <v>229</v>
      </c>
      <c r="I192" s="24">
        <v>102</v>
      </c>
      <c r="J192" s="24">
        <v>709</v>
      </c>
      <c r="K192" s="24">
        <v>241</v>
      </c>
      <c r="L192" s="24">
        <v>198</v>
      </c>
      <c r="M192" s="24">
        <v>208</v>
      </c>
      <c r="N192" s="24">
        <v>136</v>
      </c>
      <c r="O192" s="24">
        <v>283</v>
      </c>
      <c r="P192" s="24">
        <v>1154</v>
      </c>
      <c r="Q192" s="25">
        <v>3958</v>
      </c>
      <c r="R192" s="26">
        <f t="shared" si="3"/>
        <v>329.83333333333331</v>
      </c>
      <c r="S192" s="12" t="s">
        <v>2342</v>
      </c>
    </row>
    <row r="193" spans="1:19">
      <c r="A193" t="s">
        <v>624</v>
      </c>
      <c r="B193" t="s">
        <v>18</v>
      </c>
      <c r="C193">
        <v>3712516827</v>
      </c>
      <c r="D193" t="s">
        <v>625</v>
      </c>
      <c r="E193" s="24">
        <v>107</v>
      </c>
      <c r="F193" s="24">
        <v>53</v>
      </c>
      <c r="G193" s="24">
        <v>417</v>
      </c>
      <c r="H193" s="24">
        <v>736</v>
      </c>
      <c r="I193" s="24">
        <v>193</v>
      </c>
      <c r="J193" s="24">
        <v>736</v>
      </c>
      <c r="K193" s="24">
        <v>169</v>
      </c>
      <c r="L193" s="24">
        <v>225</v>
      </c>
      <c r="M193" s="24">
        <v>86</v>
      </c>
      <c r="N193" s="24">
        <v>52</v>
      </c>
      <c r="O193" s="24">
        <v>874</v>
      </c>
      <c r="P193" s="24">
        <v>449</v>
      </c>
      <c r="Q193" s="25">
        <v>4097</v>
      </c>
      <c r="R193" s="26">
        <f t="shared" si="3"/>
        <v>341.41666666666669</v>
      </c>
      <c r="S193" s="12" t="s">
        <v>2342</v>
      </c>
    </row>
    <row r="194" spans="1:19">
      <c r="A194" t="s">
        <v>626</v>
      </c>
      <c r="B194" t="s">
        <v>77</v>
      </c>
      <c r="C194">
        <v>3996949949</v>
      </c>
      <c r="D194" t="s">
        <v>627</v>
      </c>
      <c r="E194" s="24">
        <v>619</v>
      </c>
      <c r="F194" s="24">
        <v>821</v>
      </c>
      <c r="G194" s="24">
        <v>1047</v>
      </c>
      <c r="H194" s="24">
        <v>1470</v>
      </c>
      <c r="I194" s="24">
        <v>1849</v>
      </c>
      <c r="J194" s="24">
        <v>2239</v>
      </c>
      <c r="K194" s="24">
        <v>2531</v>
      </c>
      <c r="L194" s="24">
        <v>2531</v>
      </c>
      <c r="M194" s="24"/>
      <c r="N194" s="24"/>
      <c r="O194" s="24"/>
      <c r="P194" s="24"/>
      <c r="Q194" s="25">
        <v>13296</v>
      </c>
      <c r="R194" s="26">
        <f t="shared" si="3"/>
        <v>1108</v>
      </c>
      <c r="S194" s="9" t="s">
        <v>2351</v>
      </c>
    </row>
    <row r="195" spans="1:19">
      <c r="A195" t="s">
        <v>628</v>
      </c>
      <c r="B195" t="s">
        <v>77</v>
      </c>
      <c r="C195">
        <v>3996960969</v>
      </c>
      <c r="D195" t="s">
        <v>629</v>
      </c>
      <c r="E195" s="24">
        <v>560</v>
      </c>
      <c r="F195" s="24">
        <v>470</v>
      </c>
      <c r="G195" s="24">
        <v>555</v>
      </c>
      <c r="H195" s="24">
        <v>510</v>
      </c>
      <c r="I195" s="24">
        <v>572</v>
      </c>
      <c r="J195" s="24">
        <v>664</v>
      </c>
      <c r="K195" s="24">
        <v>561</v>
      </c>
      <c r="L195" s="24">
        <v>557</v>
      </c>
      <c r="M195" s="24">
        <v>657</v>
      </c>
      <c r="N195" s="24">
        <v>782</v>
      </c>
      <c r="O195" s="24">
        <v>1379</v>
      </c>
      <c r="P195" s="24">
        <v>1214</v>
      </c>
      <c r="Q195" s="25">
        <v>8481</v>
      </c>
      <c r="R195" s="26">
        <f t="shared" si="3"/>
        <v>706.75</v>
      </c>
      <c r="S195" s="9" t="s">
        <v>2351</v>
      </c>
    </row>
    <row r="196" spans="1:19">
      <c r="A196" t="s">
        <v>630</v>
      </c>
      <c r="B196" t="s">
        <v>77</v>
      </c>
      <c r="C196">
        <v>3996959200</v>
      </c>
      <c r="D196" t="s">
        <v>631</v>
      </c>
      <c r="E196" s="24">
        <v>80</v>
      </c>
      <c r="F196" s="24">
        <v>155</v>
      </c>
      <c r="G196" s="24">
        <v>80</v>
      </c>
      <c r="H196" s="24">
        <v>92</v>
      </c>
      <c r="I196" s="24">
        <v>33</v>
      </c>
      <c r="J196" s="24">
        <v>141</v>
      </c>
      <c r="K196" s="24">
        <v>37</v>
      </c>
      <c r="L196" s="24">
        <v>88</v>
      </c>
      <c r="M196" s="24">
        <v>71</v>
      </c>
      <c r="N196" s="24">
        <v>241</v>
      </c>
      <c r="O196" s="24">
        <v>44</v>
      </c>
      <c r="P196" s="24">
        <v>96</v>
      </c>
      <c r="Q196" s="25">
        <v>1158</v>
      </c>
      <c r="R196" s="26">
        <f t="shared" si="3"/>
        <v>96.5</v>
      </c>
      <c r="S196" s="9" t="s">
        <v>2351</v>
      </c>
    </row>
    <row r="197" spans="1:19">
      <c r="A197" t="s">
        <v>632</v>
      </c>
      <c r="B197" t="s">
        <v>77</v>
      </c>
      <c r="C197">
        <v>3996936251</v>
      </c>
      <c r="D197" t="s">
        <v>633</v>
      </c>
      <c r="E197" s="24">
        <v>296</v>
      </c>
      <c r="F197" s="24">
        <v>243</v>
      </c>
      <c r="G197" s="24">
        <v>109</v>
      </c>
      <c r="H197" s="24">
        <v>260</v>
      </c>
      <c r="I197" s="24">
        <v>171</v>
      </c>
      <c r="J197" s="24">
        <v>259</v>
      </c>
      <c r="K197" s="24">
        <v>301</v>
      </c>
      <c r="L197" s="24">
        <v>356</v>
      </c>
      <c r="M197" s="24">
        <v>208</v>
      </c>
      <c r="N197" s="24">
        <v>432</v>
      </c>
      <c r="O197" s="24">
        <v>313</v>
      </c>
      <c r="P197" s="24">
        <v>389</v>
      </c>
      <c r="Q197" s="25">
        <v>3337</v>
      </c>
      <c r="R197" s="26">
        <f t="shared" si="3"/>
        <v>278.08333333333331</v>
      </c>
      <c r="S197" s="9" t="s">
        <v>2351</v>
      </c>
    </row>
    <row r="198" spans="1:19">
      <c r="A198" t="s">
        <v>634</v>
      </c>
      <c r="B198" t="s">
        <v>77</v>
      </c>
      <c r="C198">
        <v>3996936146</v>
      </c>
      <c r="D198" t="s">
        <v>635</v>
      </c>
      <c r="E198" s="24">
        <v>120</v>
      </c>
      <c r="F198" s="24">
        <v>154</v>
      </c>
      <c r="G198" s="24">
        <v>89</v>
      </c>
      <c r="H198" s="24">
        <v>85</v>
      </c>
      <c r="I198" s="24">
        <v>76</v>
      </c>
      <c r="J198" s="24">
        <v>55</v>
      </c>
      <c r="K198" s="24">
        <v>55</v>
      </c>
      <c r="L198" s="24">
        <v>165</v>
      </c>
      <c r="M198" s="24">
        <v>125</v>
      </c>
      <c r="N198" s="24">
        <v>53</v>
      </c>
      <c r="O198" s="24">
        <v>81</v>
      </c>
      <c r="P198" s="24">
        <v>105</v>
      </c>
      <c r="Q198" s="25">
        <v>1163</v>
      </c>
      <c r="R198" s="26">
        <f t="shared" si="3"/>
        <v>96.916666666666671</v>
      </c>
      <c r="S198" s="9" t="s">
        <v>2351</v>
      </c>
    </row>
    <row r="199" spans="1:19">
      <c r="A199" t="s">
        <v>636</v>
      </c>
      <c r="B199" t="s">
        <v>77</v>
      </c>
      <c r="C199">
        <v>3996936120</v>
      </c>
      <c r="D199" t="s">
        <v>637</v>
      </c>
      <c r="E199" s="24">
        <v>759</v>
      </c>
      <c r="F199" s="24">
        <v>489</v>
      </c>
      <c r="G199" s="24">
        <v>950</v>
      </c>
      <c r="H199" s="24">
        <v>730</v>
      </c>
      <c r="I199" s="24">
        <v>1251</v>
      </c>
      <c r="J199" s="24">
        <v>985</v>
      </c>
      <c r="K199" s="24">
        <v>411</v>
      </c>
      <c r="L199" s="24">
        <v>1010</v>
      </c>
      <c r="M199" s="24">
        <v>940</v>
      </c>
      <c r="N199" s="24">
        <v>788</v>
      </c>
      <c r="O199" s="24">
        <v>841</v>
      </c>
      <c r="P199" s="24">
        <v>761</v>
      </c>
      <c r="Q199" s="25">
        <v>9915</v>
      </c>
      <c r="R199" s="26">
        <f t="shared" si="3"/>
        <v>826.25</v>
      </c>
      <c r="S199" s="9" t="s">
        <v>2351</v>
      </c>
    </row>
    <row r="200" spans="1:19">
      <c r="A200" t="s">
        <v>638</v>
      </c>
      <c r="B200" t="s">
        <v>77</v>
      </c>
      <c r="C200">
        <v>3996965707</v>
      </c>
      <c r="D200" t="s">
        <v>639</v>
      </c>
      <c r="E200" s="24"/>
      <c r="F200" s="24">
        <v>4254</v>
      </c>
      <c r="G200" s="24">
        <v>3023</v>
      </c>
      <c r="H200" s="24">
        <v>2639</v>
      </c>
      <c r="I200" s="24">
        <v>1928</v>
      </c>
      <c r="J200" s="24">
        <v>2281</v>
      </c>
      <c r="K200" s="24">
        <v>2403</v>
      </c>
      <c r="L200" s="24">
        <v>2422</v>
      </c>
      <c r="M200" s="24">
        <v>2242</v>
      </c>
      <c r="N200" s="24">
        <v>1298</v>
      </c>
      <c r="O200" s="24">
        <v>1484</v>
      </c>
      <c r="P200" s="24">
        <v>1029</v>
      </c>
      <c r="Q200" s="25">
        <v>25003</v>
      </c>
      <c r="R200" s="26">
        <f>Q200/11</f>
        <v>2273</v>
      </c>
      <c r="S200" s="9" t="s">
        <v>2351</v>
      </c>
    </row>
    <row r="201" spans="1:19">
      <c r="A201" t="s">
        <v>640</v>
      </c>
      <c r="B201" t="s">
        <v>77</v>
      </c>
      <c r="C201">
        <v>3996937231</v>
      </c>
      <c r="D201" t="s">
        <v>641</v>
      </c>
      <c r="E201" s="24">
        <v>106</v>
      </c>
      <c r="F201" s="24">
        <v>151</v>
      </c>
      <c r="G201" s="24">
        <v>28</v>
      </c>
      <c r="H201" s="24">
        <v>31</v>
      </c>
      <c r="I201" s="24">
        <v>41</v>
      </c>
      <c r="J201" s="24">
        <v>81</v>
      </c>
      <c r="K201" s="24">
        <v>71</v>
      </c>
      <c r="L201" s="24">
        <v>76</v>
      </c>
      <c r="M201" s="24">
        <v>168</v>
      </c>
      <c r="N201" s="24">
        <v>128</v>
      </c>
      <c r="O201" s="24">
        <v>95</v>
      </c>
      <c r="P201" s="24">
        <v>113</v>
      </c>
      <c r="Q201" s="25">
        <v>1089</v>
      </c>
      <c r="R201" s="26">
        <f t="shared" si="3"/>
        <v>90.75</v>
      </c>
      <c r="S201" s="9" t="s">
        <v>2351</v>
      </c>
    </row>
    <row r="202" spans="1:19">
      <c r="A202" t="s">
        <v>642</v>
      </c>
      <c r="B202" t="s">
        <v>77</v>
      </c>
      <c r="C202">
        <v>3996936111</v>
      </c>
      <c r="D202" t="s">
        <v>641</v>
      </c>
      <c r="E202" s="24">
        <v>0</v>
      </c>
      <c r="F202" s="24">
        <v>12</v>
      </c>
      <c r="G202" s="24">
        <v>36</v>
      </c>
      <c r="H202" s="24">
        <v>74</v>
      </c>
      <c r="I202" s="24">
        <v>5</v>
      </c>
      <c r="J202" s="24">
        <v>17</v>
      </c>
      <c r="K202" s="24">
        <v>24</v>
      </c>
      <c r="L202" s="24">
        <v>0</v>
      </c>
      <c r="M202" s="24">
        <v>3</v>
      </c>
      <c r="N202" s="24">
        <v>104</v>
      </c>
      <c r="O202" s="24">
        <v>77</v>
      </c>
      <c r="P202" s="24">
        <v>8</v>
      </c>
      <c r="Q202" s="25">
        <v>360</v>
      </c>
      <c r="R202" s="26">
        <f t="shared" si="3"/>
        <v>30</v>
      </c>
      <c r="S202" s="12" t="s">
        <v>2342</v>
      </c>
    </row>
    <row r="203" spans="1:19">
      <c r="A203" t="s">
        <v>643</v>
      </c>
      <c r="B203" t="s">
        <v>77</v>
      </c>
      <c r="C203">
        <v>3996936103</v>
      </c>
      <c r="D203" t="s">
        <v>644</v>
      </c>
      <c r="E203" s="24">
        <v>15</v>
      </c>
      <c r="F203" s="24">
        <v>7</v>
      </c>
      <c r="G203" s="24">
        <v>25</v>
      </c>
      <c r="H203" s="24">
        <v>0</v>
      </c>
      <c r="I203" s="24">
        <v>0</v>
      </c>
      <c r="J203" s="24">
        <v>0</v>
      </c>
      <c r="K203" s="24">
        <v>0</v>
      </c>
      <c r="L203" s="24">
        <v>0</v>
      </c>
      <c r="M203" s="24">
        <v>0</v>
      </c>
      <c r="N203" s="24">
        <v>13</v>
      </c>
      <c r="O203" s="24">
        <v>13</v>
      </c>
      <c r="P203" s="24">
        <v>0</v>
      </c>
      <c r="Q203" s="25">
        <v>73</v>
      </c>
      <c r="R203" s="26">
        <f t="shared" si="3"/>
        <v>6.083333333333333</v>
      </c>
      <c r="S203" s="12" t="s">
        <v>2342</v>
      </c>
    </row>
    <row r="204" spans="1:19">
      <c r="A204" t="s">
        <v>645</v>
      </c>
      <c r="B204" t="s">
        <v>77</v>
      </c>
      <c r="C204">
        <v>3996936154</v>
      </c>
      <c r="D204" t="s">
        <v>646</v>
      </c>
      <c r="E204" s="24">
        <v>256</v>
      </c>
      <c r="F204" s="24">
        <v>229</v>
      </c>
      <c r="G204" s="24">
        <v>248</v>
      </c>
      <c r="H204" s="24">
        <v>253</v>
      </c>
      <c r="I204" s="24">
        <v>290</v>
      </c>
      <c r="J204" s="24">
        <v>215</v>
      </c>
      <c r="K204" s="24">
        <v>164</v>
      </c>
      <c r="L204" s="24">
        <v>212</v>
      </c>
      <c r="M204" s="24">
        <v>172</v>
      </c>
      <c r="N204" s="24">
        <v>258</v>
      </c>
      <c r="O204" s="24">
        <v>185</v>
      </c>
      <c r="P204" s="24">
        <v>159</v>
      </c>
      <c r="Q204" s="25">
        <v>2641</v>
      </c>
      <c r="R204" s="26">
        <f t="shared" si="3"/>
        <v>220.08333333333334</v>
      </c>
      <c r="S204" s="9" t="s">
        <v>2351</v>
      </c>
    </row>
    <row r="205" spans="1:19">
      <c r="A205" t="s">
        <v>647</v>
      </c>
      <c r="B205" t="s">
        <v>77</v>
      </c>
      <c r="C205">
        <v>3996963224</v>
      </c>
      <c r="D205" t="s">
        <v>505</v>
      </c>
      <c r="E205" s="24">
        <v>122</v>
      </c>
      <c r="F205" s="24">
        <v>11</v>
      </c>
      <c r="G205" s="24">
        <v>220</v>
      </c>
      <c r="H205" s="24">
        <v>39</v>
      </c>
      <c r="I205" s="24">
        <v>373</v>
      </c>
      <c r="J205" s="24">
        <v>143</v>
      </c>
      <c r="K205" s="24">
        <v>121</v>
      </c>
      <c r="L205" s="24">
        <v>153</v>
      </c>
      <c r="M205" s="24">
        <v>163</v>
      </c>
      <c r="N205" s="24">
        <v>124</v>
      </c>
      <c r="O205" s="24">
        <v>178</v>
      </c>
      <c r="P205" s="24">
        <v>146</v>
      </c>
      <c r="Q205" s="25">
        <v>1793</v>
      </c>
      <c r="R205" s="26">
        <f t="shared" si="3"/>
        <v>149.41666666666666</v>
      </c>
      <c r="S205" s="9" t="s">
        <v>2351</v>
      </c>
    </row>
    <row r="206" spans="1:19">
      <c r="A206" t="s">
        <v>648</v>
      </c>
      <c r="B206" t="s">
        <v>77</v>
      </c>
      <c r="C206">
        <v>3996936022</v>
      </c>
      <c r="D206" t="s">
        <v>649</v>
      </c>
      <c r="E206" s="24">
        <v>617</v>
      </c>
      <c r="F206" s="24">
        <v>388</v>
      </c>
      <c r="G206" s="24">
        <v>410</v>
      </c>
      <c r="H206" s="24">
        <v>436</v>
      </c>
      <c r="I206" s="24">
        <v>607</v>
      </c>
      <c r="J206" s="24">
        <v>509</v>
      </c>
      <c r="K206" s="24">
        <v>436</v>
      </c>
      <c r="L206" s="24">
        <v>394</v>
      </c>
      <c r="M206" s="24">
        <v>529</v>
      </c>
      <c r="N206" s="24">
        <v>217</v>
      </c>
      <c r="O206" s="24">
        <v>0</v>
      </c>
      <c r="P206" s="24">
        <v>37</v>
      </c>
      <c r="Q206" s="25">
        <v>4580</v>
      </c>
      <c r="R206" s="26">
        <f t="shared" si="3"/>
        <v>381.66666666666669</v>
      </c>
      <c r="S206" s="9" t="s">
        <v>2351</v>
      </c>
    </row>
    <row r="207" spans="1:19">
      <c r="A207" t="s">
        <v>650</v>
      </c>
      <c r="B207" t="s">
        <v>77</v>
      </c>
      <c r="C207">
        <v>3358742938</v>
      </c>
      <c r="D207" t="s">
        <v>651</v>
      </c>
      <c r="E207" s="24">
        <v>47</v>
      </c>
      <c r="F207" s="24">
        <v>9</v>
      </c>
      <c r="G207" s="24">
        <v>21</v>
      </c>
      <c r="H207" s="24">
        <v>19</v>
      </c>
      <c r="I207" s="24">
        <v>42</v>
      </c>
      <c r="J207" s="24">
        <v>11</v>
      </c>
      <c r="K207" s="24">
        <v>16</v>
      </c>
      <c r="L207" s="24">
        <v>25</v>
      </c>
      <c r="M207" s="24">
        <v>49</v>
      </c>
      <c r="N207" s="24">
        <v>95</v>
      </c>
      <c r="O207" s="24">
        <v>71</v>
      </c>
      <c r="P207" s="24">
        <v>42</v>
      </c>
      <c r="Q207" s="25">
        <v>447</v>
      </c>
      <c r="R207" s="26">
        <f t="shared" si="3"/>
        <v>37.25</v>
      </c>
      <c r="S207" s="12" t="s">
        <v>2342</v>
      </c>
    </row>
    <row r="208" spans="1:19">
      <c r="A208" t="s">
        <v>652</v>
      </c>
      <c r="B208" t="s">
        <v>77</v>
      </c>
      <c r="C208">
        <v>3996936430</v>
      </c>
      <c r="D208" t="s">
        <v>653</v>
      </c>
      <c r="E208" s="24">
        <v>0</v>
      </c>
      <c r="F208" s="24">
        <v>0</v>
      </c>
      <c r="G208" s="24">
        <v>0</v>
      </c>
      <c r="H208" s="24">
        <v>0</v>
      </c>
      <c r="I208" s="24">
        <v>0</v>
      </c>
      <c r="J208" s="24">
        <v>0</v>
      </c>
      <c r="K208" s="24">
        <v>0</v>
      </c>
      <c r="L208" s="24">
        <v>0</v>
      </c>
      <c r="M208" s="24">
        <v>13</v>
      </c>
      <c r="N208" s="24">
        <v>28</v>
      </c>
      <c r="O208" s="24">
        <v>15</v>
      </c>
      <c r="P208" s="24">
        <v>0</v>
      </c>
      <c r="Q208" s="25">
        <v>56</v>
      </c>
      <c r="R208" s="26">
        <f t="shared" si="3"/>
        <v>4.666666666666667</v>
      </c>
      <c r="S208" s="12" t="s">
        <v>2342</v>
      </c>
    </row>
    <row r="209" spans="1:19">
      <c r="A209" t="s">
        <v>654</v>
      </c>
      <c r="B209" t="s">
        <v>77</v>
      </c>
      <c r="C209">
        <v>3358742920</v>
      </c>
      <c r="D209" t="s">
        <v>655</v>
      </c>
      <c r="E209" s="24"/>
      <c r="F209" s="24"/>
      <c r="G209" s="24"/>
      <c r="H209" s="24"/>
      <c r="I209" s="24"/>
      <c r="J209" s="24"/>
      <c r="K209" s="24"/>
      <c r="L209" s="24">
        <v>46</v>
      </c>
      <c r="M209" s="24">
        <v>13</v>
      </c>
      <c r="N209" s="24">
        <v>24</v>
      </c>
      <c r="O209" s="24">
        <v>82</v>
      </c>
      <c r="P209" s="24">
        <v>21</v>
      </c>
      <c r="Q209" s="25">
        <v>186</v>
      </c>
      <c r="R209" s="26">
        <f t="shared" si="3"/>
        <v>15.5</v>
      </c>
      <c r="S209" s="12" t="s">
        <v>2342</v>
      </c>
    </row>
    <row r="210" spans="1:19">
      <c r="A210" t="s">
        <v>656</v>
      </c>
      <c r="B210" t="s">
        <v>77</v>
      </c>
      <c r="C210">
        <v>3358742962</v>
      </c>
      <c r="D210" t="s">
        <v>657</v>
      </c>
      <c r="E210" s="24">
        <v>45</v>
      </c>
      <c r="F210" s="24">
        <v>116</v>
      </c>
      <c r="G210" s="24">
        <v>25</v>
      </c>
      <c r="H210" s="24">
        <v>19</v>
      </c>
      <c r="I210" s="24">
        <v>32</v>
      </c>
      <c r="J210" s="24">
        <v>36</v>
      </c>
      <c r="K210" s="24">
        <v>43</v>
      </c>
      <c r="L210" s="24">
        <v>4</v>
      </c>
      <c r="M210" s="24">
        <v>8</v>
      </c>
      <c r="N210" s="24">
        <v>7</v>
      </c>
      <c r="O210" s="24">
        <v>21</v>
      </c>
      <c r="P210" s="24">
        <v>67</v>
      </c>
      <c r="Q210" s="25">
        <v>423</v>
      </c>
      <c r="R210" s="26">
        <f t="shared" si="3"/>
        <v>35.25</v>
      </c>
      <c r="S210" s="12" t="s">
        <v>2342</v>
      </c>
    </row>
    <row r="211" spans="1:19">
      <c r="A211" t="s">
        <v>658</v>
      </c>
      <c r="B211" t="s">
        <v>77</v>
      </c>
      <c r="C211">
        <v>3358742059</v>
      </c>
      <c r="D211" t="s">
        <v>659</v>
      </c>
      <c r="E211" s="24">
        <v>0</v>
      </c>
      <c r="F211" s="24">
        <v>0</v>
      </c>
      <c r="G211" s="24">
        <v>7</v>
      </c>
      <c r="H211" s="24">
        <v>36</v>
      </c>
      <c r="I211" s="24">
        <v>42</v>
      </c>
      <c r="J211" s="24">
        <v>7</v>
      </c>
      <c r="K211" s="24">
        <v>7</v>
      </c>
      <c r="L211" s="24">
        <v>17</v>
      </c>
      <c r="M211" s="24">
        <v>0</v>
      </c>
      <c r="N211" s="24">
        <v>53</v>
      </c>
      <c r="O211" s="24">
        <v>10</v>
      </c>
      <c r="P211" s="24">
        <v>33</v>
      </c>
      <c r="Q211" s="25">
        <v>212</v>
      </c>
      <c r="R211" s="26">
        <f t="shared" si="3"/>
        <v>17.666666666666668</v>
      </c>
      <c r="S211" s="12" t="s">
        <v>2342</v>
      </c>
    </row>
    <row r="212" spans="1:19">
      <c r="A212" t="s">
        <v>660</v>
      </c>
      <c r="B212" t="s">
        <v>77</v>
      </c>
      <c r="C212">
        <v>3996936391</v>
      </c>
      <c r="D212" t="s">
        <v>661</v>
      </c>
      <c r="E212" s="24">
        <v>24</v>
      </c>
      <c r="F212" s="24">
        <v>1</v>
      </c>
      <c r="G212" s="24">
        <v>0</v>
      </c>
      <c r="H212" s="24">
        <v>31</v>
      </c>
      <c r="I212" s="24">
        <v>8</v>
      </c>
      <c r="J212" s="24">
        <v>15</v>
      </c>
      <c r="K212" s="24">
        <v>34</v>
      </c>
      <c r="L212" s="24">
        <v>23</v>
      </c>
      <c r="M212" s="24">
        <v>19</v>
      </c>
      <c r="N212" s="24">
        <v>40</v>
      </c>
      <c r="O212" s="24">
        <v>17</v>
      </c>
      <c r="P212" s="24">
        <v>33</v>
      </c>
      <c r="Q212" s="25">
        <v>245</v>
      </c>
      <c r="R212" s="26">
        <f t="shared" si="3"/>
        <v>20.416666666666668</v>
      </c>
      <c r="S212" s="12" t="s">
        <v>2342</v>
      </c>
    </row>
    <row r="213" spans="1:19">
      <c r="A213" t="s">
        <v>662</v>
      </c>
      <c r="B213" t="s">
        <v>77</v>
      </c>
      <c r="C213">
        <v>3996936421</v>
      </c>
      <c r="D213" t="s">
        <v>663</v>
      </c>
      <c r="E213" s="24">
        <v>82</v>
      </c>
      <c r="F213" s="24">
        <v>55</v>
      </c>
      <c r="G213" s="24">
        <v>14</v>
      </c>
      <c r="H213" s="24">
        <v>50</v>
      </c>
      <c r="I213" s="24">
        <v>78</v>
      </c>
      <c r="J213" s="24">
        <v>126</v>
      </c>
      <c r="K213" s="24">
        <v>38</v>
      </c>
      <c r="L213" s="24">
        <v>35</v>
      </c>
      <c r="M213" s="24">
        <v>68</v>
      </c>
      <c r="N213" s="24">
        <v>71</v>
      </c>
      <c r="O213" s="24">
        <v>102</v>
      </c>
      <c r="P213" s="24">
        <v>61</v>
      </c>
      <c r="Q213" s="25">
        <v>780</v>
      </c>
      <c r="R213" s="26">
        <f t="shared" si="3"/>
        <v>65</v>
      </c>
      <c r="S213" s="9" t="s">
        <v>2351</v>
      </c>
    </row>
    <row r="214" spans="1:19">
      <c r="A214" t="s">
        <v>664</v>
      </c>
      <c r="B214" t="s">
        <v>77</v>
      </c>
      <c r="C214">
        <v>3996937266</v>
      </c>
      <c r="D214" t="s">
        <v>665</v>
      </c>
      <c r="E214" s="24">
        <v>105</v>
      </c>
      <c r="F214" s="24">
        <v>2</v>
      </c>
      <c r="G214" s="24">
        <v>0</v>
      </c>
      <c r="H214" s="24">
        <v>7</v>
      </c>
      <c r="I214" s="24">
        <v>39</v>
      </c>
      <c r="J214" s="24">
        <v>51</v>
      </c>
      <c r="K214" s="24">
        <v>16</v>
      </c>
      <c r="L214" s="24">
        <v>18</v>
      </c>
      <c r="M214" s="24">
        <v>10</v>
      </c>
      <c r="N214" s="24">
        <v>6</v>
      </c>
      <c r="O214" s="24">
        <v>7</v>
      </c>
      <c r="P214" s="24">
        <v>0</v>
      </c>
      <c r="Q214" s="25">
        <v>261</v>
      </c>
      <c r="R214" s="26">
        <f t="shared" si="3"/>
        <v>21.75</v>
      </c>
      <c r="S214" s="12" t="s">
        <v>2342</v>
      </c>
    </row>
    <row r="215" spans="1:19">
      <c r="A215" t="s">
        <v>666</v>
      </c>
      <c r="B215" t="s">
        <v>77</v>
      </c>
      <c r="C215">
        <v>3996937274</v>
      </c>
      <c r="D215" t="s">
        <v>667</v>
      </c>
      <c r="E215" s="24">
        <v>0</v>
      </c>
      <c r="F215" s="24">
        <v>0</v>
      </c>
      <c r="G215" s="24">
        <v>11</v>
      </c>
      <c r="H215" s="24">
        <v>9</v>
      </c>
      <c r="I215" s="24">
        <v>83</v>
      </c>
      <c r="J215" s="24">
        <v>27</v>
      </c>
      <c r="K215" s="24">
        <v>9</v>
      </c>
      <c r="L215" s="24">
        <v>5</v>
      </c>
      <c r="M215" s="24">
        <v>115</v>
      </c>
      <c r="N215" s="24">
        <v>113</v>
      </c>
      <c r="O215" s="24">
        <v>4</v>
      </c>
      <c r="P215" s="24">
        <v>17</v>
      </c>
      <c r="Q215" s="25">
        <v>393</v>
      </c>
      <c r="R215" s="26">
        <f t="shared" si="3"/>
        <v>32.75</v>
      </c>
      <c r="S215" s="12" t="s">
        <v>2342</v>
      </c>
    </row>
    <row r="216" spans="1:19">
      <c r="A216" t="s">
        <v>668</v>
      </c>
      <c r="B216" t="s">
        <v>77</v>
      </c>
      <c r="C216">
        <v>3996936367</v>
      </c>
      <c r="D216" t="s">
        <v>669</v>
      </c>
      <c r="E216" s="24">
        <v>124</v>
      </c>
      <c r="F216" s="24">
        <v>39</v>
      </c>
      <c r="G216" s="24">
        <v>54</v>
      </c>
      <c r="H216" s="24">
        <v>130</v>
      </c>
      <c r="I216" s="24">
        <v>50</v>
      </c>
      <c r="J216" s="24">
        <v>28</v>
      </c>
      <c r="K216" s="24">
        <v>44</v>
      </c>
      <c r="L216" s="24">
        <v>47</v>
      </c>
      <c r="M216" s="24">
        <v>74</v>
      </c>
      <c r="N216" s="24">
        <v>95</v>
      </c>
      <c r="O216" s="24">
        <v>50</v>
      </c>
      <c r="P216" s="24">
        <v>42</v>
      </c>
      <c r="Q216" s="25">
        <v>777</v>
      </c>
      <c r="R216" s="26">
        <f t="shared" si="3"/>
        <v>64.75</v>
      </c>
      <c r="S216" s="9" t="s">
        <v>2351</v>
      </c>
    </row>
    <row r="217" spans="1:19">
      <c r="A217" t="s">
        <v>670</v>
      </c>
      <c r="B217" t="s">
        <v>77</v>
      </c>
      <c r="C217">
        <v>3996936448</v>
      </c>
      <c r="D217" t="s">
        <v>671</v>
      </c>
      <c r="E217" s="24">
        <v>0</v>
      </c>
      <c r="F217" s="24">
        <v>2</v>
      </c>
      <c r="G217" s="24">
        <v>0</v>
      </c>
      <c r="H217" s="24">
        <v>108</v>
      </c>
      <c r="I217" s="24">
        <v>46</v>
      </c>
      <c r="J217" s="24">
        <v>50</v>
      </c>
      <c r="K217" s="24">
        <v>4</v>
      </c>
      <c r="L217" s="24">
        <v>7</v>
      </c>
      <c r="M217" s="24">
        <v>12</v>
      </c>
      <c r="N217" s="24">
        <v>0</v>
      </c>
      <c r="O217" s="24">
        <v>17</v>
      </c>
      <c r="P217" s="24">
        <v>37</v>
      </c>
      <c r="Q217" s="25">
        <v>283</v>
      </c>
      <c r="R217" s="26">
        <f t="shared" si="3"/>
        <v>23.583333333333332</v>
      </c>
      <c r="S217" s="12" t="s">
        <v>2342</v>
      </c>
    </row>
    <row r="218" spans="1:19">
      <c r="A218" t="s">
        <v>672</v>
      </c>
      <c r="B218" t="s">
        <v>77</v>
      </c>
      <c r="C218">
        <v>3996936405</v>
      </c>
      <c r="D218" t="s">
        <v>673</v>
      </c>
      <c r="E218" s="24">
        <v>583</v>
      </c>
      <c r="F218" s="24">
        <v>265</v>
      </c>
      <c r="G218" s="24">
        <v>491</v>
      </c>
      <c r="H218" s="24">
        <v>476</v>
      </c>
      <c r="I218" s="24">
        <v>604</v>
      </c>
      <c r="J218" s="24">
        <v>352</v>
      </c>
      <c r="K218" s="24">
        <v>721</v>
      </c>
      <c r="L218" s="24">
        <v>488</v>
      </c>
      <c r="M218" s="24">
        <v>669</v>
      </c>
      <c r="N218" s="24">
        <v>623</v>
      </c>
      <c r="O218" s="24">
        <v>529</v>
      </c>
      <c r="P218" s="24">
        <v>690</v>
      </c>
      <c r="Q218" s="25">
        <v>6491</v>
      </c>
      <c r="R218" s="26">
        <f t="shared" si="3"/>
        <v>540.91666666666663</v>
      </c>
      <c r="S218" s="9" t="s">
        <v>2351</v>
      </c>
    </row>
    <row r="219" spans="1:19">
      <c r="A219" t="s">
        <v>674</v>
      </c>
      <c r="B219" t="s">
        <v>77</v>
      </c>
      <c r="C219">
        <v>3996936316</v>
      </c>
      <c r="D219" t="s">
        <v>675</v>
      </c>
      <c r="E219" s="24">
        <v>106</v>
      </c>
      <c r="F219" s="24">
        <v>101</v>
      </c>
      <c r="G219" s="24">
        <v>135</v>
      </c>
      <c r="H219" s="24">
        <v>57</v>
      </c>
      <c r="I219" s="24">
        <v>115</v>
      </c>
      <c r="J219" s="24">
        <v>206</v>
      </c>
      <c r="K219" s="24">
        <v>45</v>
      </c>
      <c r="L219" s="24">
        <v>203</v>
      </c>
      <c r="M219" s="24">
        <v>43</v>
      </c>
      <c r="N219" s="24">
        <v>4</v>
      </c>
      <c r="O219" s="24">
        <v>4</v>
      </c>
      <c r="P219" s="24">
        <v>81</v>
      </c>
      <c r="Q219" s="25">
        <v>1100</v>
      </c>
      <c r="R219" s="26">
        <f t="shared" si="3"/>
        <v>91.666666666666671</v>
      </c>
      <c r="S219" s="9" t="s">
        <v>2351</v>
      </c>
    </row>
    <row r="220" spans="1:19">
      <c r="A220" t="s">
        <v>676</v>
      </c>
      <c r="B220" t="s">
        <v>77</v>
      </c>
      <c r="C220">
        <v>3996936359</v>
      </c>
      <c r="D220" t="s">
        <v>677</v>
      </c>
      <c r="E220" s="24">
        <v>0</v>
      </c>
      <c r="F220" s="24">
        <v>0</v>
      </c>
      <c r="G220" s="24">
        <v>0</v>
      </c>
      <c r="H220" s="24">
        <v>0</v>
      </c>
      <c r="I220" s="24">
        <v>0</v>
      </c>
      <c r="J220" s="24">
        <v>0</v>
      </c>
      <c r="K220" s="24">
        <v>5</v>
      </c>
      <c r="L220" s="24">
        <v>36</v>
      </c>
      <c r="M220" s="24">
        <v>73</v>
      </c>
      <c r="N220" s="24">
        <v>37</v>
      </c>
      <c r="O220" s="24">
        <v>135</v>
      </c>
      <c r="P220" s="24">
        <v>48</v>
      </c>
      <c r="Q220" s="25">
        <v>334</v>
      </c>
      <c r="R220" s="26">
        <f t="shared" si="3"/>
        <v>27.833333333333332</v>
      </c>
      <c r="S220" s="12" t="s">
        <v>2342</v>
      </c>
    </row>
    <row r="221" spans="1:19">
      <c r="A221" t="s">
        <v>678</v>
      </c>
      <c r="B221" t="s">
        <v>77</v>
      </c>
      <c r="C221">
        <v>3358742067</v>
      </c>
      <c r="D221" t="s">
        <v>679</v>
      </c>
      <c r="E221" s="24">
        <v>51</v>
      </c>
      <c r="F221" s="24">
        <v>27</v>
      </c>
      <c r="G221" s="24">
        <v>72</v>
      </c>
      <c r="H221" s="24">
        <v>38</v>
      </c>
      <c r="I221" s="24">
        <v>72</v>
      </c>
      <c r="J221" s="24">
        <v>152</v>
      </c>
      <c r="K221" s="24">
        <v>34</v>
      </c>
      <c r="L221" s="24">
        <v>64</v>
      </c>
      <c r="M221" s="24">
        <v>96</v>
      </c>
      <c r="N221" s="24">
        <v>68</v>
      </c>
      <c r="O221" s="24">
        <v>62</v>
      </c>
      <c r="P221" s="24">
        <v>74</v>
      </c>
      <c r="Q221" s="25">
        <v>810</v>
      </c>
      <c r="R221" s="26">
        <f t="shared" si="3"/>
        <v>67.5</v>
      </c>
      <c r="S221" s="9" t="s">
        <v>2351</v>
      </c>
    </row>
    <row r="222" spans="1:19">
      <c r="A222" t="s">
        <v>680</v>
      </c>
      <c r="B222" t="s">
        <v>77</v>
      </c>
      <c r="C222">
        <v>3996936308</v>
      </c>
      <c r="D222" t="s">
        <v>681</v>
      </c>
      <c r="E222" s="24">
        <v>43</v>
      </c>
      <c r="F222" s="24">
        <v>25</v>
      </c>
      <c r="G222" s="24">
        <v>48</v>
      </c>
      <c r="H222" s="24">
        <v>36</v>
      </c>
      <c r="I222" s="24">
        <v>47</v>
      </c>
      <c r="J222" s="24">
        <v>70</v>
      </c>
      <c r="K222" s="24">
        <v>35</v>
      </c>
      <c r="L222" s="24">
        <v>74</v>
      </c>
      <c r="M222" s="24">
        <v>11</v>
      </c>
      <c r="N222" s="24">
        <v>38</v>
      </c>
      <c r="O222" s="24">
        <v>18</v>
      </c>
      <c r="P222" s="24">
        <v>31</v>
      </c>
      <c r="Q222" s="25">
        <v>476</v>
      </c>
      <c r="R222" s="26">
        <f t="shared" si="3"/>
        <v>39.666666666666664</v>
      </c>
      <c r="S222" s="9" t="s">
        <v>2351</v>
      </c>
    </row>
    <row r="223" spans="1:19">
      <c r="A223" t="s">
        <v>682</v>
      </c>
      <c r="B223" t="s">
        <v>77</v>
      </c>
      <c r="C223">
        <v>3996936243</v>
      </c>
      <c r="D223" t="s">
        <v>683</v>
      </c>
      <c r="E223" s="24">
        <v>4</v>
      </c>
      <c r="F223" s="24">
        <v>27</v>
      </c>
      <c r="G223" s="24">
        <v>13</v>
      </c>
      <c r="H223" s="24">
        <v>43</v>
      </c>
      <c r="I223" s="24">
        <v>39</v>
      </c>
      <c r="J223" s="24">
        <v>22</v>
      </c>
      <c r="K223" s="24">
        <v>16</v>
      </c>
      <c r="L223" s="24">
        <v>133</v>
      </c>
      <c r="M223" s="24">
        <v>30</v>
      </c>
      <c r="N223" s="24">
        <v>24</v>
      </c>
      <c r="O223" s="24">
        <v>0</v>
      </c>
      <c r="P223" s="24">
        <v>13</v>
      </c>
      <c r="Q223" s="25">
        <v>364</v>
      </c>
      <c r="R223" s="26">
        <f t="shared" si="3"/>
        <v>30.333333333333332</v>
      </c>
      <c r="S223" s="12" t="s">
        <v>2342</v>
      </c>
    </row>
    <row r="224" spans="1:19">
      <c r="A224" t="s">
        <v>684</v>
      </c>
      <c r="B224" t="s">
        <v>77</v>
      </c>
      <c r="C224">
        <v>3996936200</v>
      </c>
      <c r="D224" t="s">
        <v>685</v>
      </c>
      <c r="E224" s="24">
        <v>11</v>
      </c>
      <c r="F224" s="24">
        <v>5</v>
      </c>
      <c r="G224" s="24">
        <v>3</v>
      </c>
      <c r="H224" s="24">
        <v>3</v>
      </c>
      <c r="I224" s="24">
        <v>40</v>
      </c>
      <c r="J224" s="24">
        <v>8</v>
      </c>
      <c r="K224" s="24">
        <v>0</v>
      </c>
      <c r="L224" s="24">
        <v>59</v>
      </c>
      <c r="M224" s="24">
        <v>0</v>
      </c>
      <c r="N224" s="24">
        <v>43</v>
      </c>
      <c r="O224" s="24">
        <v>7</v>
      </c>
      <c r="P224" s="24">
        <v>2</v>
      </c>
      <c r="Q224" s="25">
        <v>181</v>
      </c>
      <c r="R224" s="26">
        <f t="shared" si="3"/>
        <v>15.083333333333334</v>
      </c>
      <c r="S224" s="12" t="s">
        <v>2342</v>
      </c>
    </row>
    <row r="225" spans="1:19">
      <c r="A225" t="s">
        <v>686</v>
      </c>
      <c r="B225" t="s">
        <v>77</v>
      </c>
      <c r="C225">
        <v>3996936340</v>
      </c>
      <c r="D225" t="s">
        <v>687</v>
      </c>
      <c r="E225" s="24">
        <v>75</v>
      </c>
      <c r="F225" s="24">
        <v>96</v>
      </c>
      <c r="G225" s="24">
        <v>86</v>
      </c>
      <c r="H225" s="24">
        <v>15</v>
      </c>
      <c r="I225" s="24">
        <v>31</v>
      </c>
      <c r="J225" s="24">
        <v>47</v>
      </c>
      <c r="K225" s="24">
        <v>111</v>
      </c>
      <c r="L225" s="24">
        <v>35</v>
      </c>
      <c r="M225" s="24">
        <v>106</v>
      </c>
      <c r="N225" s="24">
        <v>21</v>
      </c>
      <c r="O225" s="24">
        <v>72</v>
      </c>
      <c r="P225" s="24">
        <v>31</v>
      </c>
      <c r="Q225" s="25">
        <v>726</v>
      </c>
      <c r="R225" s="26">
        <f t="shared" si="3"/>
        <v>60.5</v>
      </c>
      <c r="S225" s="9" t="s">
        <v>2351</v>
      </c>
    </row>
    <row r="226" spans="1:19">
      <c r="A226" t="s">
        <v>688</v>
      </c>
      <c r="B226" t="s">
        <v>77</v>
      </c>
      <c r="C226">
        <v>3996936294</v>
      </c>
      <c r="D226" t="s">
        <v>689</v>
      </c>
      <c r="E226" s="24">
        <v>21</v>
      </c>
      <c r="F226" s="24">
        <v>25</v>
      </c>
      <c r="G226" s="24">
        <v>68</v>
      </c>
      <c r="H226" s="24">
        <v>49</v>
      </c>
      <c r="I226" s="24">
        <v>20</v>
      </c>
      <c r="J226" s="24">
        <v>51</v>
      </c>
      <c r="K226" s="24">
        <v>6</v>
      </c>
      <c r="L226" s="24">
        <v>109</v>
      </c>
      <c r="M226" s="24">
        <v>42</v>
      </c>
      <c r="N226" s="24">
        <v>63</v>
      </c>
      <c r="O226" s="24">
        <v>48</v>
      </c>
      <c r="P226" s="24">
        <v>33</v>
      </c>
      <c r="Q226" s="25">
        <v>535</v>
      </c>
      <c r="R226" s="26">
        <f t="shared" si="3"/>
        <v>44.583333333333336</v>
      </c>
      <c r="S226" s="9" t="s">
        <v>2351</v>
      </c>
    </row>
    <row r="227" spans="1:19">
      <c r="A227" t="s">
        <v>690</v>
      </c>
      <c r="B227" t="s">
        <v>77</v>
      </c>
      <c r="C227">
        <v>3996936286</v>
      </c>
      <c r="D227" t="s">
        <v>691</v>
      </c>
      <c r="E227" s="24">
        <v>38</v>
      </c>
      <c r="F227" s="24">
        <v>99</v>
      </c>
      <c r="G227" s="24">
        <v>19</v>
      </c>
      <c r="H227" s="24">
        <v>64</v>
      </c>
      <c r="I227" s="24">
        <v>43</v>
      </c>
      <c r="J227" s="24">
        <v>57</v>
      </c>
      <c r="K227" s="24">
        <v>34</v>
      </c>
      <c r="L227" s="24">
        <v>45</v>
      </c>
      <c r="M227" s="24">
        <v>64</v>
      </c>
      <c r="N227" s="24">
        <v>49</v>
      </c>
      <c r="O227" s="24">
        <v>3</v>
      </c>
      <c r="P227" s="24">
        <v>9</v>
      </c>
      <c r="Q227" s="25">
        <v>524</v>
      </c>
      <c r="R227" s="26">
        <f t="shared" si="3"/>
        <v>43.666666666666664</v>
      </c>
      <c r="S227" s="9" t="s">
        <v>2351</v>
      </c>
    </row>
    <row r="228" spans="1:19">
      <c r="A228" t="s">
        <v>692</v>
      </c>
      <c r="B228" t="s">
        <v>77</v>
      </c>
      <c r="C228">
        <v>3996936324</v>
      </c>
      <c r="D228" t="s">
        <v>693</v>
      </c>
      <c r="E228" s="24">
        <v>61</v>
      </c>
      <c r="F228" s="24">
        <v>87</v>
      </c>
      <c r="G228" s="24">
        <v>26</v>
      </c>
      <c r="H228" s="24">
        <v>20</v>
      </c>
      <c r="I228" s="24">
        <v>77</v>
      </c>
      <c r="J228" s="24">
        <v>36</v>
      </c>
      <c r="K228" s="24">
        <v>29</v>
      </c>
      <c r="L228" s="24">
        <v>11</v>
      </c>
      <c r="M228" s="24">
        <v>29</v>
      </c>
      <c r="N228" s="24">
        <v>25</v>
      </c>
      <c r="O228" s="24">
        <v>22</v>
      </c>
      <c r="P228" s="24">
        <v>52</v>
      </c>
      <c r="Q228" s="25">
        <v>475</v>
      </c>
      <c r="R228" s="26">
        <f t="shared" si="3"/>
        <v>39.583333333333336</v>
      </c>
      <c r="S228" s="9" t="s">
        <v>2351</v>
      </c>
    </row>
    <row r="229" spans="1:19">
      <c r="A229" t="s">
        <v>694</v>
      </c>
      <c r="B229" t="s">
        <v>77</v>
      </c>
      <c r="C229">
        <v>3996936332</v>
      </c>
      <c r="D229" t="s">
        <v>695</v>
      </c>
      <c r="E229" s="24">
        <v>18</v>
      </c>
      <c r="F229" s="24">
        <v>14</v>
      </c>
      <c r="G229" s="24">
        <v>12</v>
      </c>
      <c r="H229" s="24">
        <v>4</v>
      </c>
      <c r="I229" s="24">
        <v>70</v>
      </c>
      <c r="J229" s="24">
        <v>30</v>
      </c>
      <c r="K229" s="24">
        <v>27</v>
      </c>
      <c r="L229" s="24">
        <v>51</v>
      </c>
      <c r="M229" s="24">
        <v>17</v>
      </c>
      <c r="N229" s="24">
        <v>56</v>
      </c>
      <c r="O229" s="24">
        <v>86</v>
      </c>
      <c r="P229" s="24">
        <v>23</v>
      </c>
      <c r="Q229" s="25">
        <v>408</v>
      </c>
      <c r="R229" s="26">
        <f t="shared" ref="R229:R242" si="4">Q229/12</f>
        <v>34</v>
      </c>
      <c r="S229" s="12" t="s">
        <v>2342</v>
      </c>
    </row>
    <row r="230" spans="1:19">
      <c r="A230" t="s">
        <v>696</v>
      </c>
      <c r="B230" t="s">
        <v>77</v>
      </c>
      <c r="C230">
        <v>3358742989</v>
      </c>
      <c r="D230" t="s">
        <v>697</v>
      </c>
      <c r="E230" s="24">
        <v>246</v>
      </c>
      <c r="F230" s="24">
        <v>216</v>
      </c>
      <c r="G230" s="24">
        <v>329</v>
      </c>
      <c r="H230" s="24">
        <v>233</v>
      </c>
      <c r="I230" s="24">
        <v>245</v>
      </c>
      <c r="J230" s="24">
        <v>217</v>
      </c>
      <c r="K230" s="24">
        <v>261</v>
      </c>
      <c r="L230" s="24">
        <v>255</v>
      </c>
      <c r="M230" s="24">
        <v>285</v>
      </c>
      <c r="N230" s="24">
        <v>285</v>
      </c>
      <c r="O230" s="24">
        <v>239</v>
      </c>
      <c r="P230" s="24">
        <v>272</v>
      </c>
      <c r="Q230" s="25">
        <v>3083</v>
      </c>
      <c r="R230" s="26">
        <f t="shared" si="4"/>
        <v>256.91666666666669</v>
      </c>
      <c r="S230" s="9" t="s">
        <v>2351</v>
      </c>
    </row>
    <row r="231" spans="1:19">
      <c r="A231" t="s">
        <v>698</v>
      </c>
      <c r="B231" t="s">
        <v>77</v>
      </c>
      <c r="C231">
        <v>3996949957</v>
      </c>
      <c r="D231" t="s">
        <v>699</v>
      </c>
      <c r="E231" s="24">
        <v>72</v>
      </c>
      <c r="F231" s="24">
        <v>85</v>
      </c>
      <c r="G231" s="24">
        <v>100</v>
      </c>
      <c r="H231" s="24">
        <v>90</v>
      </c>
      <c r="I231" s="24">
        <v>238</v>
      </c>
      <c r="J231" s="24">
        <v>231</v>
      </c>
      <c r="K231" s="24">
        <v>113</v>
      </c>
      <c r="L231" s="24">
        <v>260</v>
      </c>
      <c r="M231" s="24">
        <v>336</v>
      </c>
      <c r="N231" s="24">
        <v>298</v>
      </c>
      <c r="O231" s="24">
        <v>106</v>
      </c>
      <c r="P231" s="24">
        <v>144</v>
      </c>
      <c r="Q231" s="25">
        <v>2073</v>
      </c>
      <c r="R231" s="26">
        <f t="shared" si="4"/>
        <v>172.75</v>
      </c>
      <c r="S231" s="9" t="s">
        <v>2351</v>
      </c>
    </row>
    <row r="232" spans="1:19">
      <c r="A232" t="s">
        <v>700</v>
      </c>
      <c r="B232" t="s">
        <v>77</v>
      </c>
      <c r="C232">
        <v>3996949809</v>
      </c>
      <c r="D232" t="s">
        <v>701</v>
      </c>
      <c r="E232" s="24">
        <v>55</v>
      </c>
      <c r="F232" s="24">
        <v>28</v>
      </c>
      <c r="G232" s="24">
        <v>11</v>
      </c>
      <c r="H232" s="24">
        <v>63</v>
      </c>
      <c r="I232" s="24">
        <v>14</v>
      </c>
      <c r="J232" s="24">
        <v>36</v>
      </c>
      <c r="K232" s="24">
        <v>63</v>
      </c>
      <c r="L232" s="24">
        <v>47</v>
      </c>
      <c r="M232" s="24">
        <v>6</v>
      </c>
      <c r="N232" s="24">
        <v>14</v>
      </c>
      <c r="O232" s="24">
        <v>67</v>
      </c>
      <c r="P232" s="24">
        <v>36</v>
      </c>
      <c r="Q232" s="25">
        <v>440</v>
      </c>
      <c r="R232" s="26">
        <f t="shared" si="4"/>
        <v>36.666666666666664</v>
      </c>
      <c r="S232" s="9" t="s">
        <v>2351</v>
      </c>
    </row>
    <row r="233" spans="1:19">
      <c r="A233" t="s">
        <v>702</v>
      </c>
      <c r="B233" t="s">
        <v>77</v>
      </c>
      <c r="C233">
        <v>3996949965</v>
      </c>
      <c r="D233" t="s">
        <v>703</v>
      </c>
      <c r="E233" s="24">
        <v>465</v>
      </c>
      <c r="F233" s="24">
        <v>434</v>
      </c>
      <c r="G233" s="24">
        <v>250</v>
      </c>
      <c r="H233" s="24">
        <v>352</v>
      </c>
      <c r="I233" s="24">
        <v>621</v>
      </c>
      <c r="J233" s="24">
        <v>463</v>
      </c>
      <c r="K233" s="24">
        <v>475</v>
      </c>
      <c r="L233" s="24">
        <v>539</v>
      </c>
      <c r="M233" s="24">
        <v>406</v>
      </c>
      <c r="N233" s="24">
        <v>360</v>
      </c>
      <c r="O233" s="24">
        <v>65</v>
      </c>
      <c r="P233" s="24">
        <v>0</v>
      </c>
      <c r="Q233" s="25">
        <v>4430</v>
      </c>
      <c r="R233" s="26">
        <f t="shared" si="4"/>
        <v>369.16666666666669</v>
      </c>
      <c r="S233" s="9" t="s">
        <v>2351</v>
      </c>
    </row>
    <row r="234" spans="1:19">
      <c r="A234" t="s">
        <v>704</v>
      </c>
      <c r="B234" t="s">
        <v>77</v>
      </c>
      <c r="C234">
        <v>3996949949</v>
      </c>
      <c r="D234" t="s">
        <v>627</v>
      </c>
      <c r="E234" s="24"/>
      <c r="F234" s="24"/>
      <c r="G234" s="24"/>
      <c r="H234" s="24"/>
      <c r="I234" s="24"/>
      <c r="J234" s="24"/>
      <c r="K234" s="24"/>
      <c r="L234" s="24"/>
      <c r="M234" s="24">
        <v>409</v>
      </c>
      <c r="N234" s="24">
        <v>346</v>
      </c>
      <c r="O234" s="24">
        <v>395</v>
      </c>
      <c r="P234" s="24">
        <v>355</v>
      </c>
      <c r="Q234" s="25">
        <v>1505</v>
      </c>
      <c r="R234" s="26">
        <f>Q234/4</f>
        <v>376.25</v>
      </c>
      <c r="S234" s="9" t="s">
        <v>2351</v>
      </c>
    </row>
    <row r="235" spans="1:19">
      <c r="A235" t="s">
        <v>705</v>
      </c>
      <c r="B235" t="s">
        <v>77</v>
      </c>
      <c r="C235">
        <v>3996949973</v>
      </c>
      <c r="D235" t="s">
        <v>706</v>
      </c>
      <c r="E235" s="24">
        <v>455</v>
      </c>
      <c r="F235" s="24">
        <v>0</v>
      </c>
      <c r="G235" s="24">
        <v>29</v>
      </c>
      <c r="H235" s="24">
        <v>82</v>
      </c>
      <c r="I235" s="24">
        <v>0</v>
      </c>
      <c r="J235" s="24">
        <v>78</v>
      </c>
      <c r="K235" s="24">
        <v>141</v>
      </c>
      <c r="L235" s="24">
        <v>73</v>
      </c>
      <c r="M235" s="24">
        <v>11</v>
      </c>
      <c r="N235" s="24">
        <v>95</v>
      </c>
      <c r="O235" s="24">
        <v>61</v>
      </c>
      <c r="P235" s="24">
        <v>16</v>
      </c>
      <c r="Q235" s="25">
        <v>1041</v>
      </c>
      <c r="R235" s="26">
        <f t="shared" si="4"/>
        <v>86.75</v>
      </c>
      <c r="S235" s="9" t="s">
        <v>2351</v>
      </c>
    </row>
    <row r="236" spans="1:19">
      <c r="A236" t="s">
        <v>707</v>
      </c>
      <c r="B236" t="s">
        <v>77</v>
      </c>
      <c r="C236">
        <v>3996950009</v>
      </c>
      <c r="D236" t="s">
        <v>708</v>
      </c>
      <c r="E236" s="24">
        <v>242</v>
      </c>
      <c r="F236" s="24">
        <v>411</v>
      </c>
      <c r="G236" s="24">
        <v>112</v>
      </c>
      <c r="H236" s="24">
        <v>170</v>
      </c>
      <c r="I236" s="24">
        <v>171</v>
      </c>
      <c r="J236" s="24">
        <v>80</v>
      </c>
      <c r="K236" s="24">
        <v>132</v>
      </c>
      <c r="L236" s="24">
        <v>19</v>
      </c>
      <c r="M236" s="24">
        <v>123</v>
      </c>
      <c r="N236" s="24">
        <v>80</v>
      </c>
      <c r="O236" s="24">
        <v>125</v>
      </c>
      <c r="P236" s="24">
        <v>110</v>
      </c>
      <c r="Q236" s="25">
        <v>1775</v>
      </c>
      <c r="R236" s="26">
        <f t="shared" si="4"/>
        <v>147.91666666666666</v>
      </c>
      <c r="S236" s="9" t="s">
        <v>2351</v>
      </c>
    </row>
    <row r="237" spans="1:19">
      <c r="A237" t="s">
        <v>709</v>
      </c>
      <c r="B237" t="s">
        <v>77</v>
      </c>
      <c r="C237">
        <v>3996949825</v>
      </c>
      <c r="D237" t="s">
        <v>710</v>
      </c>
      <c r="E237" s="24">
        <v>14</v>
      </c>
      <c r="F237" s="24">
        <v>2</v>
      </c>
      <c r="G237" s="24">
        <v>13</v>
      </c>
      <c r="H237" s="24">
        <v>13</v>
      </c>
      <c r="I237" s="24">
        <v>4</v>
      </c>
      <c r="J237" s="24">
        <v>36</v>
      </c>
      <c r="K237" s="24">
        <v>24</v>
      </c>
      <c r="L237" s="24">
        <v>5</v>
      </c>
      <c r="M237" s="24">
        <v>4</v>
      </c>
      <c r="N237" s="24">
        <v>22</v>
      </c>
      <c r="O237" s="24">
        <v>21</v>
      </c>
      <c r="P237" s="24">
        <v>121</v>
      </c>
      <c r="Q237" s="25">
        <v>279</v>
      </c>
      <c r="R237" s="26">
        <f t="shared" si="4"/>
        <v>23.25</v>
      </c>
      <c r="S237" s="9" t="s">
        <v>2351</v>
      </c>
    </row>
    <row r="238" spans="1:19">
      <c r="A238" t="s">
        <v>711</v>
      </c>
      <c r="B238" t="s">
        <v>77</v>
      </c>
      <c r="C238">
        <v>3996949990</v>
      </c>
      <c r="D238" t="s">
        <v>712</v>
      </c>
      <c r="E238" s="24">
        <v>235</v>
      </c>
      <c r="F238" s="24">
        <v>551</v>
      </c>
      <c r="G238" s="24">
        <v>408</v>
      </c>
      <c r="H238" s="24">
        <v>204</v>
      </c>
      <c r="I238" s="24">
        <v>447</v>
      </c>
      <c r="J238" s="24">
        <v>470</v>
      </c>
      <c r="K238" s="24">
        <v>284</v>
      </c>
      <c r="L238" s="24">
        <v>215</v>
      </c>
      <c r="M238" s="24">
        <v>7</v>
      </c>
      <c r="N238" s="24">
        <v>74</v>
      </c>
      <c r="O238" s="24">
        <v>416</v>
      </c>
      <c r="P238" s="24">
        <v>209</v>
      </c>
      <c r="Q238" s="25">
        <v>3520</v>
      </c>
      <c r="R238" s="26">
        <f t="shared" si="4"/>
        <v>293.33333333333331</v>
      </c>
      <c r="S238" s="9" t="s">
        <v>2351</v>
      </c>
    </row>
    <row r="239" spans="1:19">
      <c r="A239" t="s">
        <v>713</v>
      </c>
      <c r="B239" t="s">
        <v>77</v>
      </c>
      <c r="C239">
        <v>3996949981</v>
      </c>
      <c r="D239" t="s">
        <v>714</v>
      </c>
      <c r="E239" s="24">
        <v>87</v>
      </c>
      <c r="F239" s="24">
        <v>136</v>
      </c>
      <c r="G239" s="24">
        <v>255</v>
      </c>
      <c r="H239" s="24">
        <v>207</v>
      </c>
      <c r="I239" s="24">
        <v>457</v>
      </c>
      <c r="J239" s="24">
        <v>360</v>
      </c>
      <c r="K239" s="24">
        <v>28</v>
      </c>
      <c r="L239" s="24">
        <v>443</v>
      </c>
      <c r="M239" s="24">
        <v>425</v>
      </c>
      <c r="N239" s="24">
        <v>367</v>
      </c>
      <c r="O239" s="24">
        <v>503</v>
      </c>
      <c r="P239" s="24">
        <v>441</v>
      </c>
      <c r="Q239" s="25">
        <v>3709</v>
      </c>
      <c r="R239" s="26">
        <f t="shared" si="4"/>
        <v>309.08333333333331</v>
      </c>
      <c r="S239" s="9" t="s">
        <v>2351</v>
      </c>
    </row>
    <row r="240" spans="1:19">
      <c r="A240" t="s">
        <v>715</v>
      </c>
      <c r="B240" t="s">
        <v>77</v>
      </c>
      <c r="C240">
        <v>3996961051</v>
      </c>
      <c r="D240" t="s">
        <v>716</v>
      </c>
      <c r="E240" s="24">
        <v>39</v>
      </c>
      <c r="F240" s="24">
        <v>159</v>
      </c>
      <c r="G240" s="24">
        <v>162</v>
      </c>
      <c r="H240" s="24">
        <v>166</v>
      </c>
      <c r="I240" s="24">
        <v>179</v>
      </c>
      <c r="J240" s="24">
        <v>98</v>
      </c>
      <c r="K240" s="24">
        <v>62</v>
      </c>
      <c r="L240" s="24">
        <v>45</v>
      </c>
      <c r="M240" s="24">
        <v>62</v>
      </c>
      <c r="N240" s="24">
        <v>63</v>
      </c>
      <c r="O240" s="24">
        <v>124</v>
      </c>
      <c r="P240" s="24">
        <v>33</v>
      </c>
      <c r="Q240" s="25">
        <v>1192</v>
      </c>
      <c r="R240" s="26">
        <f t="shared" si="4"/>
        <v>99.333333333333329</v>
      </c>
      <c r="S240" s="9" t="s">
        <v>2351</v>
      </c>
    </row>
    <row r="241" spans="1:19">
      <c r="A241" t="s">
        <v>717</v>
      </c>
      <c r="B241" t="s">
        <v>77</v>
      </c>
      <c r="C241">
        <v>3996936138</v>
      </c>
      <c r="D241" t="s">
        <v>718</v>
      </c>
      <c r="E241" s="24">
        <v>297</v>
      </c>
      <c r="F241" s="24">
        <v>422</v>
      </c>
      <c r="G241" s="24">
        <v>410</v>
      </c>
      <c r="H241" s="24">
        <v>505</v>
      </c>
      <c r="I241" s="24">
        <v>80</v>
      </c>
      <c r="J241" s="24">
        <v>310</v>
      </c>
      <c r="K241" s="24">
        <v>460</v>
      </c>
      <c r="L241" s="24">
        <v>170</v>
      </c>
      <c r="M241" s="24">
        <v>286</v>
      </c>
      <c r="N241" s="24">
        <v>160</v>
      </c>
      <c r="O241" s="24">
        <v>272</v>
      </c>
      <c r="P241" s="24">
        <v>251</v>
      </c>
      <c r="Q241" s="25">
        <v>3623</v>
      </c>
      <c r="R241" s="26">
        <f t="shared" si="4"/>
        <v>301.91666666666669</v>
      </c>
      <c r="S241" s="9" t="s">
        <v>2351</v>
      </c>
    </row>
    <row r="242" spans="1:19">
      <c r="A242" t="s">
        <v>719</v>
      </c>
      <c r="B242" t="s">
        <v>77</v>
      </c>
      <c r="C242">
        <v>3996936278</v>
      </c>
      <c r="D242" t="s">
        <v>720</v>
      </c>
      <c r="E242" s="24">
        <v>1338</v>
      </c>
      <c r="F242" s="24">
        <v>743</v>
      </c>
      <c r="G242" s="24">
        <v>837</v>
      </c>
      <c r="H242" s="24">
        <v>1174</v>
      </c>
      <c r="I242" s="24">
        <v>714</v>
      </c>
      <c r="J242" s="24">
        <v>1189</v>
      </c>
      <c r="K242" s="24">
        <v>774</v>
      </c>
      <c r="L242" s="24">
        <v>1053</v>
      </c>
      <c r="M242" s="24">
        <v>739</v>
      </c>
      <c r="N242" s="24">
        <v>661</v>
      </c>
      <c r="O242" s="24">
        <v>633</v>
      </c>
      <c r="P242" s="24">
        <v>603</v>
      </c>
      <c r="Q242" s="25">
        <v>10458</v>
      </c>
      <c r="R242" s="26">
        <f t="shared" si="4"/>
        <v>871.5</v>
      </c>
      <c r="S242" s="9" t="s">
        <v>2351</v>
      </c>
    </row>
    <row r="243" spans="1:19">
      <c r="A243" t="s">
        <v>721</v>
      </c>
      <c r="B243" t="s">
        <v>39</v>
      </c>
      <c r="C243">
        <v>3713025541</v>
      </c>
      <c r="D243" t="s">
        <v>722</v>
      </c>
      <c r="E243" s="28">
        <v>4847</v>
      </c>
      <c r="F243" s="28">
        <v>6679</v>
      </c>
      <c r="G243" s="28">
        <v>5200</v>
      </c>
      <c r="H243" s="28">
        <v>218</v>
      </c>
      <c r="I243" s="28">
        <v>253</v>
      </c>
      <c r="J243" s="28">
        <v>1416</v>
      </c>
      <c r="K243" s="28">
        <v>480</v>
      </c>
      <c r="L243" s="28">
        <v>720</v>
      </c>
      <c r="M243" s="28">
        <v>276</v>
      </c>
      <c r="N243" s="28">
        <v>432</v>
      </c>
      <c r="O243" s="28">
        <v>509</v>
      </c>
      <c r="P243" s="28">
        <v>510</v>
      </c>
      <c r="Q243" s="29">
        <v>21540</v>
      </c>
      <c r="R243" s="26">
        <f>Q243/12</f>
        <v>1795</v>
      </c>
      <c r="S243" s="9" t="s">
        <v>2348</v>
      </c>
    </row>
    <row r="244" spans="1:19">
      <c r="A244" t="s">
        <v>723</v>
      </c>
      <c r="B244" t="s">
        <v>18</v>
      </c>
      <c r="C244">
        <v>3712533993</v>
      </c>
      <c r="D244" t="s">
        <v>724</v>
      </c>
      <c r="E244" s="24">
        <v>3841</v>
      </c>
      <c r="F244" s="24">
        <v>2418</v>
      </c>
      <c r="G244" s="24">
        <v>2248</v>
      </c>
      <c r="H244" s="24">
        <v>3105</v>
      </c>
      <c r="I244" s="24">
        <v>2970</v>
      </c>
      <c r="J244" s="24">
        <v>3892</v>
      </c>
      <c r="K244" s="24">
        <v>2893</v>
      </c>
      <c r="L244" s="24">
        <v>3136</v>
      </c>
      <c r="M244" s="24">
        <v>2907</v>
      </c>
      <c r="N244" s="24">
        <v>2965</v>
      </c>
      <c r="O244" s="24">
        <v>3507</v>
      </c>
      <c r="P244" s="24">
        <v>2586</v>
      </c>
      <c r="Q244" s="25">
        <v>36468</v>
      </c>
      <c r="R244" s="26">
        <f t="shared" ref="R244:R307" si="5">Q244/12</f>
        <v>3039</v>
      </c>
      <c r="S244" s="9" t="s">
        <v>2348</v>
      </c>
    </row>
    <row r="245" spans="1:19">
      <c r="A245" t="s">
        <v>725</v>
      </c>
      <c r="B245" t="s">
        <v>82</v>
      </c>
      <c r="C245">
        <v>3397795259</v>
      </c>
      <c r="D245" t="s">
        <v>726</v>
      </c>
      <c r="E245" s="24">
        <v>524</v>
      </c>
      <c r="F245" s="24">
        <v>97</v>
      </c>
      <c r="G245" s="24">
        <v>196</v>
      </c>
      <c r="H245" s="24">
        <v>432</v>
      </c>
      <c r="I245" s="24">
        <v>107</v>
      </c>
      <c r="J245" s="24">
        <v>308</v>
      </c>
      <c r="K245" s="24">
        <v>240</v>
      </c>
      <c r="L245" s="24">
        <v>326</v>
      </c>
      <c r="M245" s="24">
        <v>233</v>
      </c>
      <c r="N245" s="24">
        <v>256</v>
      </c>
      <c r="O245" s="24">
        <v>152</v>
      </c>
      <c r="P245" s="24">
        <v>165</v>
      </c>
      <c r="Q245" s="25">
        <v>3036</v>
      </c>
      <c r="R245" s="26">
        <f t="shared" si="5"/>
        <v>253</v>
      </c>
      <c r="S245" s="9" t="s">
        <v>2351</v>
      </c>
    </row>
    <row r="246" spans="1:19">
      <c r="A246" t="s">
        <v>727</v>
      </c>
      <c r="B246" t="s">
        <v>18</v>
      </c>
      <c r="C246">
        <v>3712472072</v>
      </c>
      <c r="D246" t="s">
        <v>728</v>
      </c>
      <c r="E246" s="24">
        <v>12514</v>
      </c>
      <c r="F246" s="24">
        <v>14346</v>
      </c>
      <c r="G246" s="24">
        <v>13146</v>
      </c>
      <c r="H246" s="24">
        <v>16217</v>
      </c>
      <c r="I246" s="24">
        <v>20369</v>
      </c>
      <c r="J246" s="24">
        <v>19231</v>
      </c>
      <c r="K246" s="24">
        <v>13066</v>
      </c>
      <c r="L246" s="24">
        <v>18521</v>
      </c>
      <c r="M246" s="24">
        <v>17271</v>
      </c>
      <c r="N246" s="24">
        <v>18312</v>
      </c>
      <c r="O246" s="24">
        <v>17923</v>
      </c>
      <c r="P246" s="24">
        <v>12982</v>
      </c>
      <c r="Q246" s="25">
        <v>193898</v>
      </c>
      <c r="R246" s="26">
        <f t="shared" si="5"/>
        <v>16158.166666666666</v>
      </c>
      <c r="S246" s="9" t="s">
        <v>2349</v>
      </c>
    </row>
    <row r="247" spans="1:19">
      <c r="A247" t="s">
        <v>729</v>
      </c>
      <c r="B247" t="s">
        <v>18</v>
      </c>
      <c r="C247">
        <v>3712594810</v>
      </c>
      <c r="D247" t="s">
        <v>730</v>
      </c>
      <c r="E247" s="24">
        <v>23359</v>
      </c>
      <c r="F247" s="24">
        <v>25966</v>
      </c>
      <c r="G247" s="24">
        <v>16092</v>
      </c>
      <c r="H247" s="24">
        <v>14511</v>
      </c>
      <c r="I247" s="24">
        <v>17517</v>
      </c>
      <c r="J247" s="24">
        <v>21699</v>
      </c>
      <c r="K247" s="24">
        <v>18393</v>
      </c>
      <c r="L247" s="24">
        <v>19538</v>
      </c>
      <c r="M247" s="24">
        <v>17359</v>
      </c>
      <c r="N247" s="24">
        <v>17696</v>
      </c>
      <c r="O247" s="24">
        <v>13225</v>
      </c>
      <c r="P247" s="24">
        <v>20104</v>
      </c>
      <c r="Q247" s="25">
        <v>225459</v>
      </c>
      <c r="R247" s="26">
        <f t="shared" si="5"/>
        <v>18788.25</v>
      </c>
      <c r="S247" s="9" t="s">
        <v>2349</v>
      </c>
    </row>
    <row r="248" spans="1:19">
      <c r="A248" t="s">
        <v>731</v>
      </c>
      <c r="B248" t="s">
        <v>82</v>
      </c>
      <c r="C248">
        <v>3397795291</v>
      </c>
      <c r="D248" t="s">
        <v>732</v>
      </c>
      <c r="E248" s="24">
        <v>17</v>
      </c>
      <c r="F248" s="24">
        <v>33</v>
      </c>
      <c r="G248" s="24">
        <v>25</v>
      </c>
      <c r="H248" s="24">
        <v>107</v>
      </c>
      <c r="I248" s="24">
        <v>19</v>
      </c>
      <c r="J248" s="24">
        <v>49</v>
      </c>
      <c r="K248" s="24">
        <v>33</v>
      </c>
      <c r="L248" s="24">
        <v>18</v>
      </c>
      <c r="M248" s="24">
        <v>17</v>
      </c>
      <c r="N248" s="24">
        <v>46</v>
      </c>
      <c r="O248" s="24">
        <v>51</v>
      </c>
      <c r="P248" s="24">
        <v>42</v>
      </c>
      <c r="Q248" s="25">
        <v>457</v>
      </c>
      <c r="R248" s="26">
        <f t="shared" si="5"/>
        <v>38.083333333333336</v>
      </c>
      <c r="S248" s="12" t="s">
        <v>2342</v>
      </c>
    </row>
    <row r="249" spans="1:19">
      <c r="A249" t="s">
        <v>733</v>
      </c>
      <c r="B249" t="s">
        <v>82</v>
      </c>
      <c r="C249">
        <v>3397795283</v>
      </c>
      <c r="D249" t="s">
        <v>734</v>
      </c>
      <c r="E249" s="24">
        <v>691</v>
      </c>
      <c r="F249" s="24">
        <v>560</v>
      </c>
      <c r="G249" s="24">
        <v>708</v>
      </c>
      <c r="H249" s="24">
        <v>670</v>
      </c>
      <c r="I249" s="24">
        <v>704</v>
      </c>
      <c r="J249" s="24">
        <v>1057</v>
      </c>
      <c r="K249" s="24">
        <v>620</v>
      </c>
      <c r="L249" s="24">
        <v>851</v>
      </c>
      <c r="M249" s="24">
        <v>773</v>
      </c>
      <c r="N249" s="24">
        <v>708</v>
      </c>
      <c r="O249" s="24">
        <v>600</v>
      </c>
      <c r="P249" s="24">
        <v>664</v>
      </c>
      <c r="Q249" s="25">
        <v>8606</v>
      </c>
      <c r="R249" s="26">
        <f t="shared" si="5"/>
        <v>717.16666666666663</v>
      </c>
      <c r="S249" s="9" t="s">
        <v>2351</v>
      </c>
    </row>
    <row r="250" spans="1:19">
      <c r="A250" t="s">
        <v>735</v>
      </c>
      <c r="B250" t="s">
        <v>18</v>
      </c>
      <c r="C250">
        <v>3712472366</v>
      </c>
      <c r="D250" t="s">
        <v>736</v>
      </c>
      <c r="E250" s="24">
        <v>5497</v>
      </c>
      <c r="F250" s="24">
        <v>5753</v>
      </c>
      <c r="G250" s="24">
        <v>5656</v>
      </c>
      <c r="H250" s="24">
        <v>5275</v>
      </c>
      <c r="I250" s="24">
        <v>5315</v>
      </c>
      <c r="J250" s="24">
        <v>5739</v>
      </c>
      <c r="K250" s="24">
        <v>3097</v>
      </c>
      <c r="L250" s="24">
        <v>4660</v>
      </c>
      <c r="M250" s="24">
        <v>4602</v>
      </c>
      <c r="N250" s="24">
        <v>3991</v>
      </c>
      <c r="O250" s="24">
        <v>3337</v>
      </c>
      <c r="P250" s="24">
        <v>3579</v>
      </c>
      <c r="Q250" s="25">
        <v>56501</v>
      </c>
      <c r="R250" s="26">
        <f t="shared" si="5"/>
        <v>4708.416666666667</v>
      </c>
      <c r="S250" s="9" t="s">
        <v>2348</v>
      </c>
    </row>
    <row r="251" spans="1:19">
      <c r="A251" t="s">
        <v>737</v>
      </c>
      <c r="B251" t="s">
        <v>39</v>
      </c>
      <c r="C251">
        <v>3713018359</v>
      </c>
      <c r="D251" t="s">
        <v>738</v>
      </c>
      <c r="E251" s="24">
        <v>1041</v>
      </c>
      <c r="F251" s="24">
        <v>1253</v>
      </c>
      <c r="G251" s="24">
        <v>15310</v>
      </c>
      <c r="H251" s="24">
        <v>26004</v>
      </c>
      <c r="I251" s="24">
        <v>32335</v>
      </c>
      <c r="J251" s="24">
        <v>33527</v>
      </c>
      <c r="K251" s="24">
        <v>29093</v>
      </c>
      <c r="L251" s="24">
        <v>26511</v>
      </c>
      <c r="M251" s="24">
        <v>29007</v>
      </c>
      <c r="N251" s="24">
        <v>30868</v>
      </c>
      <c r="O251" s="24">
        <v>24981</v>
      </c>
      <c r="P251" s="24">
        <v>25127</v>
      </c>
      <c r="Q251" s="25">
        <v>275057</v>
      </c>
      <c r="R251" s="26">
        <f t="shared" si="5"/>
        <v>22921.416666666668</v>
      </c>
      <c r="S251" s="9" t="s">
        <v>2348</v>
      </c>
    </row>
    <row r="252" spans="1:19">
      <c r="A252" t="s">
        <v>739</v>
      </c>
      <c r="B252" t="s">
        <v>82</v>
      </c>
      <c r="C252">
        <v>3397795313</v>
      </c>
      <c r="D252" t="s">
        <v>740</v>
      </c>
      <c r="E252" s="24">
        <v>952</v>
      </c>
      <c r="F252" s="24">
        <v>1092</v>
      </c>
      <c r="G252" s="24">
        <v>764</v>
      </c>
      <c r="H252" s="24">
        <v>957</v>
      </c>
      <c r="I252" s="24">
        <v>893</v>
      </c>
      <c r="J252" s="24">
        <v>1037</v>
      </c>
      <c r="K252" s="24">
        <v>768</v>
      </c>
      <c r="L252" s="24">
        <v>705</v>
      </c>
      <c r="M252" s="24">
        <v>936</v>
      </c>
      <c r="N252" s="24">
        <v>1209</v>
      </c>
      <c r="O252" s="24">
        <v>1618</v>
      </c>
      <c r="P252" s="24">
        <v>1310</v>
      </c>
      <c r="Q252" s="25">
        <v>12241</v>
      </c>
      <c r="R252" s="26">
        <f t="shared" si="5"/>
        <v>1020.0833333333334</v>
      </c>
      <c r="S252" s="9" t="s">
        <v>2348</v>
      </c>
    </row>
    <row r="253" spans="1:19">
      <c r="A253" t="s">
        <v>741</v>
      </c>
      <c r="B253" t="s">
        <v>18</v>
      </c>
      <c r="C253">
        <v>3712556705</v>
      </c>
      <c r="D253" t="s">
        <v>742</v>
      </c>
      <c r="E253" s="24">
        <v>39062</v>
      </c>
      <c r="F253" s="24">
        <v>39356</v>
      </c>
      <c r="G253" s="24">
        <v>34179</v>
      </c>
      <c r="H253" s="24">
        <v>27289</v>
      </c>
      <c r="I253" s="24">
        <v>24442</v>
      </c>
      <c r="J253" s="24">
        <v>32204</v>
      </c>
      <c r="K253" s="24">
        <v>25774</v>
      </c>
      <c r="L253" s="24">
        <v>38910</v>
      </c>
      <c r="M253" s="24">
        <v>31358</v>
      </c>
      <c r="N253" s="24">
        <v>32912</v>
      </c>
      <c r="O253" s="24">
        <v>35826</v>
      </c>
      <c r="P253" s="24">
        <v>38554</v>
      </c>
      <c r="Q253" s="25">
        <v>399866</v>
      </c>
      <c r="R253" s="26">
        <f t="shared" si="5"/>
        <v>33322.166666666664</v>
      </c>
      <c r="S253" s="9" t="s">
        <v>2349</v>
      </c>
    </row>
    <row r="254" spans="1:19">
      <c r="A254" t="s">
        <v>743</v>
      </c>
      <c r="B254" t="s">
        <v>34</v>
      </c>
      <c r="C254">
        <v>3717968246</v>
      </c>
      <c r="D254" t="s">
        <v>744</v>
      </c>
      <c r="E254" s="24">
        <v>4799</v>
      </c>
      <c r="F254" s="24">
        <v>4480</v>
      </c>
      <c r="G254" s="24">
        <v>4284</v>
      </c>
      <c r="H254" s="24">
        <v>4128</v>
      </c>
      <c r="I254" s="24">
        <v>3200</v>
      </c>
      <c r="J254" s="24">
        <v>5552</v>
      </c>
      <c r="K254" s="24">
        <v>3614</v>
      </c>
      <c r="L254" s="24">
        <v>6064</v>
      </c>
      <c r="M254" s="24">
        <v>5675</v>
      </c>
      <c r="N254" s="24">
        <v>5243</v>
      </c>
      <c r="O254" s="24">
        <v>5354</v>
      </c>
      <c r="P254" s="24">
        <v>5767</v>
      </c>
      <c r="Q254" s="25">
        <v>58160</v>
      </c>
      <c r="R254" s="26">
        <f t="shared" si="5"/>
        <v>4846.666666666667</v>
      </c>
      <c r="S254" s="9" t="s">
        <v>2348</v>
      </c>
    </row>
    <row r="255" spans="1:19">
      <c r="A255" t="s">
        <v>745</v>
      </c>
      <c r="B255" t="s">
        <v>82</v>
      </c>
      <c r="C255">
        <v>3397795321</v>
      </c>
      <c r="D255" t="s">
        <v>746</v>
      </c>
      <c r="E255" s="24">
        <v>116</v>
      </c>
      <c r="F255" s="24">
        <v>356</v>
      </c>
      <c r="G255" s="24">
        <v>148</v>
      </c>
      <c r="H255" s="24">
        <v>116</v>
      </c>
      <c r="I255" s="24">
        <v>43</v>
      </c>
      <c r="J255" s="24">
        <v>203</v>
      </c>
      <c r="K255" s="24">
        <v>227</v>
      </c>
      <c r="L255" s="24">
        <v>140</v>
      </c>
      <c r="M255" s="24">
        <v>105</v>
      </c>
      <c r="N255" s="24">
        <v>185</v>
      </c>
      <c r="O255" s="24">
        <v>1222</v>
      </c>
      <c r="P255" s="24">
        <v>280</v>
      </c>
      <c r="Q255" s="25">
        <v>3141</v>
      </c>
      <c r="R255" s="26">
        <f t="shared" si="5"/>
        <v>261.75</v>
      </c>
      <c r="S255" s="9" t="s">
        <v>2351</v>
      </c>
    </row>
    <row r="256" spans="1:19">
      <c r="A256" t="s">
        <v>747</v>
      </c>
      <c r="B256" t="s">
        <v>18</v>
      </c>
      <c r="C256">
        <v>3712603088</v>
      </c>
      <c r="D256" t="s">
        <v>748</v>
      </c>
      <c r="E256" s="24">
        <v>6475</v>
      </c>
      <c r="F256" s="24">
        <v>7054</v>
      </c>
      <c r="G256" s="24">
        <v>7913</v>
      </c>
      <c r="H256" s="24">
        <v>7732</v>
      </c>
      <c r="I256" s="24">
        <v>7806</v>
      </c>
      <c r="J256" s="24">
        <v>6874</v>
      </c>
      <c r="K256" s="24">
        <v>6114</v>
      </c>
      <c r="L256" s="24">
        <v>7027</v>
      </c>
      <c r="M256" s="24">
        <v>6878</v>
      </c>
      <c r="N256" s="24">
        <v>7020</v>
      </c>
      <c r="O256" s="24">
        <v>6556</v>
      </c>
      <c r="P256" s="24">
        <v>6612</v>
      </c>
      <c r="Q256" s="25">
        <v>84061</v>
      </c>
      <c r="R256" s="26">
        <f t="shared" si="5"/>
        <v>7005.083333333333</v>
      </c>
      <c r="S256" s="9" t="s">
        <v>2348</v>
      </c>
    </row>
    <row r="257" spans="1:19">
      <c r="A257" t="s">
        <v>749</v>
      </c>
      <c r="B257" t="s">
        <v>18</v>
      </c>
      <c r="C257">
        <v>3712472382</v>
      </c>
      <c r="D257" t="s">
        <v>750</v>
      </c>
      <c r="E257" s="24">
        <v>12783</v>
      </c>
      <c r="F257" s="24">
        <v>6596</v>
      </c>
      <c r="G257" s="24">
        <v>3523</v>
      </c>
      <c r="H257" s="24">
        <v>5737</v>
      </c>
      <c r="I257" s="24">
        <v>5693</v>
      </c>
      <c r="J257" s="24">
        <v>4161</v>
      </c>
      <c r="K257" s="24">
        <v>2339</v>
      </c>
      <c r="L257" s="24">
        <v>3911</v>
      </c>
      <c r="M257" s="24">
        <v>6843</v>
      </c>
      <c r="N257" s="24">
        <v>3597</v>
      </c>
      <c r="O257" s="24">
        <v>3996</v>
      </c>
      <c r="P257" s="24">
        <v>4055</v>
      </c>
      <c r="Q257" s="25">
        <v>63234</v>
      </c>
      <c r="R257" s="26">
        <f t="shared" si="5"/>
        <v>5269.5</v>
      </c>
      <c r="S257" s="9" t="s">
        <v>2348</v>
      </c>
    </row>
    <row r="258" spans="1:19">
      <c r="A258" t="s">
        <v>751</v>
      </c>
      <c r="B258" t="s">
        <v>34</v>
      </c>
      <c r="C258">
        <v>3717967444</v>
      </c>
      <c r="D258" t="s">
        <v>752</v>
      </c>
      <c r="E258" s="24">
        <v>1748</v>
      </c>
      <c r="F258" s="24">
        <v>1662</v>
      </c>
      <c r="G258" s="24">
        <v>1493</v>
      </c>
      <c r="H258" s="24">
        <v>1981</v>
      </c>
      <c r="I258" s="24">
        <v>1989</v>
      </c>
      <c r="J258" s="24">
        <v>1750</v>
      </c>
      <c r="K258" s="24">
        <v>1427</v>
      </c>
      <c r="L258" s="24">
        <v>1892</v>
      </c>
      <c r="M258" s="24">
        <v>1303</v>
      </c>
      <c r="N258" s="24">
        <v>1938</v>
      </c>
      <c r="O258" s="24">
        <v>1582</v>
      </c>
      <c r="P258" s="24">
        <v>1441</v>
      </c>
      <c r="Q258" s="25">
        <v>20206</v>
      </c>
      <c r="R258" s="26">
        <f t="shared" si="5"/>
        <v>1683.8333333333333</v>
      </c>
      <c r="S258" s="9" t="s">
        <v>2348</v>
      </c>
    </row>
    <row r="259" spans="1:19">
      <c r="A259" t="s">
        <v>753</v>
      </c>
      <c r="B259" t="s">
        <v>18</v>
      </c>
      <c r="C259">
        <v>3712472439</v>
      </c>
      <c r="D259" t="s">
        <v>754</v>
      </c>
      <c r="E259" s="24">
        <v>3217</v>
      </c>
      <c r="F259" s="24">
        <v>6393</v>
      </c>
      <c r="G259" s="24">
        <v>7222</v>
      </c>
      <c r="H259" s="24">
        <v>5646</v>
      </c>
      <c r="I259" s="24">
        <v>6943</v>
      </c>
      <c r="J259" s="24">
        <v>6797</v>
      </c>
      <c r="K259" s="24">
        <v>7987</v>
      </c>
      <c r="L259" s="24">
        <v>12947</v>
      </c>
      <c r="M259" s="24">
        <v>15422</v>
      </c>
      <c r="N259" s="24">
        <v>10834</v>
      </c>
      <c r="O259" s="24">
        <v>10802</v>
      </c>
      <c r="P259" s="24">
        <v>10749</v>
      </c>
      <c r="Q259" s="25">
        <v>104959</v>
      </c>
      <c r="R259" s="26">
        <f t="shared" si="5"/>
        <v>8746.5833333333339</v>
      </c>
      <c r="S259" s="9" t="s">
        <v>2348</v>
      </c>
    </row>
    <row r="260" spans="1:19">
      <c r="A260" t="s">
        <v>755</v>
      </c>
      <c r="B260" t="s">
        <v>18</v>
      </c>
      <c r="C260">
        <v>3712472498</v>
      </c>
      <c r="D260" t="s">
        <v>756</v>
      </c>
      <c r="E260" s="24">
        <v>33920</v>
      </c>
      <c r="F260" s="24">
        <v>28148</v>
      </c>
      <c r="G260" s="24">
        <v>24833</v>
      </c>
      <c r="H260" s="24">
        <v>23993</v>
      </c>
      <c r="I260" s="24">
        <v>27833</v>
      </c>
      <c r="J260" s="24">
        <v>27669</v>
      </c>
      <c r="K260" s="24">
        <v>18354</v>
      </c>
      <c r="L260" s="24">
        <v>23482</v>
      </c>
      <c r="M260" s="24">
        <v>26888</v>
      </c>
      <c r="N260" s="24">
        <v>25215</v>
      </c>
      <c r="O260" s="24">
        <v>28206</v>
      </c>
      <c r="P260" s="24">
        <v>25551</v>
      </c>
      <c r="Q260" s="25">
        <v>314092</v>
      </c>
      <c r="R260" s="26">
        <f t="shared" si="5"/>
        <v>26174.333333333332</v>
      </c>
      <c r="S260" s="9" t="s">
        <v>2349</v>
      </c>
    </row>
    <row r="261" spans="1:19">
      <c r="A261" t="s">
        <v>757</v>
      </c>
      <c r="B261" t="s">
        <v>18</v>
      </c>
      <c r="C261">
        <v>3712472684</v>
      </c>
      <c r="D261" t="s">
        <v>758</v>
      </c>
      <c r="E261" s="24">
        <v>12922</v>
      </c>
      <c r="F261" s="24">
        <v>9108</v>
      </c>
      <c r="G261" s="24">
        <v>9906</v>
      </c>
      <c r="H261" s="24">
        <v>9467</v>
      </c>
      <c r="I261" s="24">
        <v>13118</v>
      </c>
      <c r="J261" s="24">
        <v>12537</v>
      </c>
      <c r="K261" s="24">
        <v>10268</v>
      </c>
      <c r="L261" s="24">
        <v>11726</v>
      </c>
      <c r="M261" s="24">
        <v>11329</v>
      </c>
      <c r="N261" s="24">
        <v>12356</v>
      </c>
      <c r="O261" s="24">
        <v>16432</v>
      </c>
      <c r="P261" s="24">
        <v>14403</v>
      </c>
      <c r="Q261" s="25">
        <v>143572</v>
      </c>
      <c r="R261" s="26">
        <f t="shared" si="5"/>
        <v>11964.333333333334</v>
      </c>
      <c r="S261" s="9" t="s">
        <v>2348</v>
      </c>
    </row>
    <row r="262" spans="1:19">
      <c r="A262" t="s">
        <v>759</v>
      </c>
      <c r="B262" t="s">
        <v>18</v>
      </c>
      <c r="C262">
        <v>3712472552</v>
      </c>
      <c r="D262" t="s">
        <v>760</v>
      </c>
      <c r="E262" s="24">
        <v>31817</v>
      </c>
      <c r="F262" s="24">
        <v>24118</v>
      </c>
      <c r="G262" s="24">
        <v>25706</v>
      </c>
      <c r="H262" s="24">
        <v>22499</v>
      </c>
      <c r="I262" s="24">
        <v>21185</v>
      </c>
      <c r="J262" s="24">
        <v>19951</v>
      </c>
      <c r="K262" s="24">
        <v>18317</v>
      </c>
      <c r="L262" s="24">
        <v>24469</v>
      </c>
      <c r="M262" s="24">
        <v>25949</v>
      </c>
      <c r="N262" s="24">
        <v>25077</v>
      </c>
      <c r="O262" s="24">
        <v>29430</v>
      </c>
      <c r="P262" s="24">
        <v>19206</v>
      </c>
      <c r="Q262" s="25">
        <v>287724</v>
      </c>
      <c r="R262" s="26">
        <f t="shared" si="5"/>
        <v>23977</v>
      </c>
      <c r="S262" s="9" t="s">
        <v>2349</v>
      </c>
    </row>
    <row r="263" spans="1:19">
      <c r="A263" t="s">
        <v>761</v>
      </c>
      <c r="B263" t="s">
        <v>18</v>
      </c>
      <c r="C263">
        <v>3712472528</v>
      </c>
      <c r="D263" t="s">
        <v>762</v>
      </c>
      <c r="E263" s="24">
        <v>12666</v>
      </c>
      <c r="F263" s="24">
        <v>13326</v>
      </c>
      <c r="G263" s="24">
        <v>16656</v>
      </c>
      <c r="H263" s="24">
        <v>12089</v>
      </c>
      <c r="I263" s="24">
        <v>10362</v>
      </c>
      <c r="J263" s="24">
        <v>12201</v>
      </c>
      <c r="K263" s="24">
        <v>10977</v>
      </c>
      <c r="L263" s="24">
        <v>10602</v>
      </c>
      <c r="M263" s="24">
        <v>10797</v>
      </c>
      <c r="N263" s="24">
        <v>13360</v>
      </c>
      <c r="O263" s="24">
        <v>7050</v>
      </c>
      <c r="P263" s="24">
        <v>4855</v>
      </c>
      <c r="Q263" s="25">
        <v>134941</v>
      </c>
      <c r="R263" s="26">
        <f t="shared" si="5"/>
        <v>11245.083333333334</v>
      </c>
      <c r="S263" s="9" t="s">
        <v>2348</v>
      </c>
    </row>
    <row r="264" spans="1:19">
      <c r="A264" t="s">
        <v>763</v>
      </c>
      <c r="B264" t="s">
        <v>18</v>
      </c>
      <c r="C264">
        <v>3712472617</v>
      </c>
      <c r="D264" t="s">
        <v>764</v>
      </c>
      <c r="E264" s="24">
        <v>25556</v>
      </c>
      <c r="F264" s="24">
        <v>25548</v>
      </c>
      <c r="G264" s="24">
        <v>12531</v>
      </c>
      <c r="H264" s="24">
        <v>1030</v>
      </c>
      <c r="I264" s="24">
        <v>1220</v>
      </c>
      <c r="J264" s="24">
        <v>806</v>
      </c>
      <c r="K264" s="24">
        <v>768</v>
      </c>
      <c r="L264" s="24">
        <v>2471</v>
      </c>
      <c r="M264" s="24">
        <v>344</v>
      </c>
      <c r="N264" s="24">
        <v>1319</v>
      </c>
      <c r="O264" s="24">
        <v>978</v>
      </c>
      <c r="P264" s="24">
        <v>1601</v>
      </c>
      <c r="Q264" s="25">
        <v>74172</v>
      </c>
      <c r="R264" s="26">
        <f t="shared" si="5"/>
        <v>6181</v>
      </c>
      <c r="S264" s="9" t="s">
        <v>2348</v>
      </c>
    </row>
    <row r="265" spans="1:19">
      <c r="A265" t="s">
        <v>765</v>
      </c>
      <c r="B265" t="s">
        <v>18</v>
      </c>
      <c r="C265">
        <v>3712472501</v>
      </c>
      <c r="D265" t="s">
        <v>766</v>
      </c>
      <c r="E265" s="24">
        <v>7806</v>
      </c>
      <c r="F265" s="24">
        <v>10850</v>
      </c>
      <c r="G265" s="24">
        <v>6544</v>
      </c>
      <c r="H265" s="24">
        <v>6715</v>
      </c>
      <c r="I265" s="24">
        <v>6837</v>
      </c>
      <c r="J265" s="24">
        <v>11175</v>
      </c>
      <c r="K265" s="24">
        <v>6713</v>
      </c>
      <c r="L265" s="24">
        <v>10951</v>
      </c>
      <c r="M265" s="24">
        <v>6046</v>
      </c>
      <c r="N265" s="24">
        <v>6008</v>
      </c>
      <c r="O265" s="24">
        <v>5794</v>
      </c>
      <c r="P265" s="24">
        <v>4496</v>
      </c>
      <c r="Q265" s="25">
        <v>89935</v>
      </c>
      <c r="R265" s="26">
        <f t="shared" si="5"/>
        <v>7494.583333333333</v>
      </c>
      <c r="S265" s="9" t="s">
        <v>2348</v>
      </c>
    </row>
    <row r="266" spans="1:19">
      <c r="A266" t="s">
        <v>767</v>
      </c>
      <c r="B266" t="s">
        <v>18</v>
      </c>
      <c r="C266">
        <v>3712466382</v>
      </c>
      <c r="D266" t="s">
        <v>768</v>
      </c>
      <c r="E266" s="24">
        <v>17706</v>
      </c>
      <c r="F266" s="24">
        <v>16587</v>
      </c>
      <c r="G266" s="24">
        <v>16080</v>
      </c>
      <c r="H266" s="24">
        <v>14458</v>
      </c>
      <c r="I266" s="24">
        <v>17032</v>
      </c>
      <c r="J266" s="24">
        <v>16741</v>
      </c>
      <c r="K266" s="24">
        <v>15666</v>
      </c>
      <c r="L266" s="24">
        <v>18513</v>
      </c>
      <c r="M266" s="24">
        <v>17227</v>
      </c>
      <c r="N266" s="24">
        <v>19026</v>
      </c>
      <c r="O266" s="24">
        <v>17544</v>
      </c>
      <c r="P266" s="24">
        <v>18703</v>
      </c>
      <c r="Q266" s="25">
        <v>205283</v>
      </c>
      <c r="R266" s="26">
        <f t="shared" si="5"/>
        <v>17106.916666666668</v>
      </c>
      <c r="S266" s="9" t="s">
        <v>2349</v>
      </c>
    </row>
    <row r="267" spans="1:19">
      <c r="A267" t="s">
        <v>769</v>
      </c>
      <c r="B267" t="s">
        <v>18</v>
      </c>
      <c r="C267">
        <v>3712467192</v>
      </c>
      <c r="D267" t="s">
        <v>770</v>
      </c>
      <c r="E267" s="24">
        <v>4816</v>
      </c>
      <c r="F267" s="24">
        <v>2075</v>
      </c>
      <c r="G267" s="24">
        <v>1378</v>
      </c>
      <c r="H267" s="24">
        <v>3271</v>
      </c>
      <c r="I267" s="24">
        <v>2660</v>
      </c>
      <c r="J267" s="24">
        <v>2630</v>
      </c>
      <c r="K267" s="24">
        <v>1355</v>
      </c>
      <c r="L267" s="24">
        <v>3486</v>
      </c>
      <c r="M267" s="24">
        <v>2563</v>
      </c>
      <c r="N267" s="24">
        <v>2518</v>
      </c>
      <c r="O267" s="24">
        <v>3331</v>
      </c>
      <c r="P267" s="24">
        <v>4669</v>
      </c>
      <c r="Q267" s="25">
        <v>34752</v>
      </c>
      <c r="R267" s="26">
        <f t="shared" si="5"/>
        <v>2896</v>
      </c>
      <c r="S267" s="9" t="s">
        <v>2348</v>
      </c>
    </row>
    <row r="268" spans="1:19">
      <c r="A268" t="s">
        <v>771</v>
      </c>
      <c r="B268" t="s">
        <v>18</v>
      </c>
      <c r="C268">
        <v>3712481780</v>
      </c>
      <c r="D268" t="s">
        <v>772</v>
      </c>
      <c r="E268" s="24">
        <v>10239</v>
      </c>
      <c r="F268" s="24">
        <v>11076</v>
      </c>
      <c r="G268" s="24">
        <v>12028</v>
      </c>
      <c r="H268" s="24">
        <v>11793</v>
      </c>
      <c r="I268" s="24">
        <v>11677</v>
      </c>
      <c r="J268" s="24">
        <v>12525</v>
      </c>
      <c r="K268" s="24">
        <v>7427</v>
      </c>
      <c r="L268" s="24">
        <v>16242</v>
      </c>
      <c r="M268" s="24">
        <v>13095</v>
      </c>
      <c r="N268" s="24">
        <v>11151</v>
      </c>
      <c r="O268" s="24">
        <v>20304</v>
      </c>
      <c r="P268" s="24">
        <v>12845</v>
      </c>
      <c r="Q268" s="25">
        <v>150402</v>
      </c>
      <c r="R268" s="26">
        <f t="shared" si="5"/>
        <v>12533.5</v>
      </c>
      <c r="S268" s="9" t="s">
        <v>2348</v>
      </c>
    </row>
    <row r="269" spans="1:19">
      <c r="A269" t="s">
        <v>773</v>
      </c>
      <c r="B269" t="s">
        <v>18</v>
      </c>
      <c r="C269">
        <v>3712465416</v>
      </c>
      <c r="D269" t="s">
        <v>774</v>
      </c>
      <c r="E269" s="24">
        <v>6071</v>
      </c>
      <c r="F269" s="24">
        <v>7338</v>
      </c>
      <c r="G269" s="24">
        <v>9027</v>
      </c>
      <c r="H269" s="24">
        <v>6929</v>
      </c>
      <c r="I269" s="24">
        <v>11903</v>
      </c>
      <c r="J269" s="24">
        <v>21408</v>
      </c>
      <c r="K269" s="24">
        <v>7424</v>
      </c>
      <c r="L269" s="24">
        <v>11256</v>
      </c>
      <c r="M269" s="24">
        <v>12003</v>
      </c>
      <c r="N269" s="24">
        <v>8486</v>
      </c>
      <c r="O269" s="24">
        <v>11765</v>
      </c>
      <c r="P269" s="24">
        <v>11592</v>
      </c>
      <c r="Q269" s="25">
        <v>125202</v>
      </c>
      <c r="R269" s="26">
        <f t="shared" si="5"/>
        <v>10433.5</v>
      </c>
      <c r="S269" s="9" t="s">
        <v>2348</v>
      </c>
    </row>
    <row r="270" spans="1:19">
      <c r="A270" t="s">
        <v>775</v>
      </c>
      <c r="B270" t="s">
        <v>18</v>
      </c>
      <c r="C270">
        <v>3712490763</v>
      </c>
      <c r="D270" t="s">
        <v>776</v>
      </c>
      <c r="E270" s="24">
        <v>3056</v>
      </c>
      <c r="F270" s="24">
        <v>2380</v>
      </c>
      <c r="G270" s="24">
        <v>2113</v>
      </c>
      <c r="H270" s="24">
        <v>1991</v>
      </c>
      <c r="I270" s="24">
        <v>3593</v>
      </c>
      <c r="J270" s="24">
        <v>5041</v>
      </c>
      <c r="K270" s="24">
        <v>3179</v>
      </c>
      <c r="L270" s="24">
        <v>2205</v>
      </c>
      <c r="M270" s="24">
        <v>2971</v>
      </c>
      <c r="N270" s="24">
        <v>3399</v>
      </c>
      <c r="O270" s="24">
        <v>4666</v>
      </c>
      <c r="P270" s="24">
        <v>4928</v>
      </c>
      <c r="Q270" s="25">
        <v>39522</v>
      </c>
      <c r="R270" s="26">
        <f t="shared" si="5"/>
        <v>3293.5</v>
      </c>
      <c r="S270" s="9" t="s">
        <v>2348</v>
      </c>
    </row>
    <row r="271" spans="1:19">
      <c r="A271" t="s">
        <v>777</v>
      </c>
      <c r="B271" t="s">
        <v>18</v>
      </c>
      <c r="C271">
        <v>3712465440</v>
      </c>
      <c r="D271" t="s">
        <v>776</v>
      </c>
      <c r="E271" s="24">
        <v>29549</v>
      </c>
      <c r="F271" s="24">
        <v>26074</v>
      </c>
      <c r="G271" s="24">
        <v>25387</v>
      </c>
      <c r="H271" s="24">
        <v>26144</v>
      </c>
      <c r="I271" s="24">
        <v>22182</v>
      </c>
      <c r="J271" s="24">
        <v>17173</v>
      </c>
      <c r="K271" s="24">
        <v>22061</v>
      </c>
      <c r="L271" s="24">
        <v>27018</v>
      </c>
      <c r="M271" s="24">
        <v>28339</v>
      </c>
      <c r="N271" s="24">
        <v>28056</v>
      </c>
      <c r="O271" s="24">
        <v>30553</v>
      </c>
      <c r="P271" s="24">
        <v>25703</v>
      </c>
      <c r="Q271" s="25">
        <v>308239</v>
      </c>
      <c r="R271" s="26">
        <f t="shared" si="5"/>
        <v>25686.583333333332</v>
      </c>
      <c r="S271" s="9" t="s">
        <v>2349</v>
      </c>
    </row>
    <row r="272" spans="1:19">
      <c r="A272" t="s">
        <v>778</v>
      </c>
      <c r="B272" t="s">
        <v>82</v>
      </c>
      <c r="C272">
        <v>3397795305</v>
      </c>
      <c r="D272" t="s">
        <v>779</v>
      </c>
      <c r="E272" s="24">
        <v>187</v>
      </c>
      <c r="F272" s="24">
        <v>110</v>
      </c>
      <c r="G272" s="24">
        <v>205</v>
      </c>
      <c r="H272" s="24">
        <v>518</v>
      </c>
      <c r="I272" s="24">
        <v>310</v>
      </c>
      <c r="J272" s="24">
        <v>180</v>
      </c>
      <c r="K272" s="24">
        <v>98</v>
      </c>
      <c r="L272" s="24">
        <v>88</v>
      </c>
      <c r="M272" s="24">
        <v>184</v>
      </c>
      <c r="N272" s="24">
        <v>253</v>
      </c>
      <c r="O272" s="24">
        <v>114</v>
      </c>
      <c r="P272" s="24">
        <v>150</v>
      </c>
      <c r="Q272" s="25">
        <v>2397</v>
      </c>
      <c r="R272" s="26">
        <f t="shared" si="5"/>
        <v>199.75</v>
      </c>
      <c r="S272" s="9" t="s">
        <v>2351</v>
      </c>
    </row>
    <row r="273" spans="1:19">
      <c r="A273" t="s">
        <v>780</v>
      </c>
      <c r="B273" t="s">
        <v>34</v>
      </c>
      <c r="C273">
        <v>3717956248</v>
      </c>
      <c r="D273" t="s">
        <v>781</v>
      </c>
      <c r="E273" s="24">
        <v>4663</v>
      </c>
      <c r="F273" s="24">
        <v>4690</v>
      </c>
      <c r="G273" s="24">
        <v>3316</v>
      </c>
      <c r="H273" s="24">
        <v>4409</v>
      </c>
      <c r="I273" s="24">
        <v>4182</v>
      </c>
      <c r="J273" s="24">
        <v>4616</v>
      </c>
      <c r="K273" s="24">
        <v>4007</v>
      </c>
      <c r="L273" s="24">
        <v>4549</v>
      </c>
      <c r="M273" s="24">
        <v>4387</v>
      </c>
      <c r="N273" s="24">
        <v>4492</v>
      </c>
      <c r="O273" s="24">
        <v>3797</v>
      </c>
      <c r="P273" s="24">
        <v>4117</v>
      </c>
      <c r="Q273" s="25">
        <v>51225</v>
      </c>
      <c r="R273" s="26">
        <f t="shared" si="5"/>
        <v>4268.75</v>
      </c>
      <c r="S273" s="9" t="s">
        <v>2348</v>
      </c>
    </row>
    <row r="274" spans="1:19">
      <c r="A274" t="s">
        <v>782</v>
      </c>
      <c r="B274" t="s">
        <v>18</v>
      </c>
      <c r="C274">
        <v>3712482353</v>
      </c>
      <c r="D274" t="s">
        <v>783</v>
      </c>
      <c r="E274" s="24">
        <v>11255</v>
      </c>
      <c r="F274" s="24">
        <v>9978</v>
      </c>
      <c r="G274" s="24">
        <v>9937</v>
      </c>
      <c r="H274" s="24">
        <v>10558</v>
      </c>
      <c r="I274" s="24">
        <v>17533</v>
      </c>
      <c r="J274" s="24">
        <v>16545</v>
      </c>
      <c r="K274" s="24">
        <v>13933</v>
      </c>
      <c r="L274" s="24">
        <v>14910</v>
      </c>
      <c r="M274" s="24">
        <v>14976</v>
      </c>
      <c r="N274" s="24">
        <v>18707</v>
      </c>
      <c r="O274" s="24">
        <v>10870</v>
      </c>
      <c r="P274" s="24">
        <v>10241</v>
      </c>
      <c r="Q274" s="25">
        <v>159443</v>
      </c>
      <c r="R274" s="26">
        <f t="shared" si="5"/>
        <v>13286.916666666666</v>
      </c>
      <c r="S274" s="9" t="s">
        <v>2348</v>
      </c>
    </row>
    <row r="275" spans="1:19">
      <c r="A275" t="s">
        <v>784</v>
      </c>
      <c r="B275" t="s">
        <v>18</v>
      </c>
      <c r="C275">
        <v>3712465432</v>
      </c>
      <c r="D275" t="s">
        <v>785</v>
      </c>
      <c r="E275" s="24">
        <v>24218</v>
      </c>
      <c r="F275" s="24">
        <v>26596</v>
      </c>
      <c r="G275" s="24">
        <v>18952</v>
      </c>
      <c r="H275" s="24">
        <v>18666</v>
      </c>
      <c r="I275" s="24">
        <v>23157</v>
      </c>
      <c r="J275" s="24">
        <v>30438</v>
      </c>
      <c r="K275" s="24">
        <v>17648</v>
      </c>
      <c r="L275" s="24">
        <v>24765</v>
      </c>
      <c r="M275" s="24">
        <v>22156</v>
      </c>
      <c r="N275" s="24">
        <v>26684</v>
      </c>
      <c r="O275" s="24">
        <v>33156</v>
      </c>
      <c r="P275" s="24">
        <v>24618</v>
      </c>
      <c r="Q275" s="25">
        <v>291054</v>
      </c>
      <c r="R275" s="26">
        <f t="shared" si="5"/>
        <v>24254.5</v>
      </c>
      <c r="S275" s="9" t="s">
        <v>2349</v>
      </c>
    </row>
    <row r="276" spans="1:19">
      <c r="A276" t="s">
        <v>786</v>
      </c>
      <c r="B276" t="s">
        <v>18</v>
      </c>
      <c r="C276">
        <v>3712464819</v>
      </c>
      <c r="D276" t="s">
        <v>787</v>
      </c>
      <c r="E276" s="24">
        <v>6202</v>
      </c>
      <c r="F276" s="24">
        <v>4742</v>
      </c>
      <c r="G276" s="24">
        <v>5456</v>
      </c>
      <c r="H276" s="24">
        <v>8237</v>
      </c>
      <c r="I276" s="24">
        <v>9001</v>
      </c>
      <c r="J276" s="24">
        <v>7719</v>
      </c>
      <c r="K276" s="24">
        <v>7429</v>
      </c>
      <c r="L276" s="24">
        <v>9027</v>
      </c>
      <c r="M276" s="24">
        <v>8665</v>
      </c>
      <c r="N276" s="24">
        <v>8164</v>
      </c>
      <c r="O276" s="24">
        <v>6990</v>
      </c>
      <c r="P276" s="24">
        <v>7072</v>
      </c>
      <c r="Q276" s="25">
        <v>88704</v>
      </c>
      <c r="R276" s="26">
        <f t="shared" si="5"/>
        <v>7392</v>
      </c>
      <c r="S276" s="9" t="s">
        <v>2348</v>
      </c>
    </row>
    <row r="277" spans="1:19">
      <c r="A277" t="s">
        <v>788</v>
      </c>
      <c r="B277" t="s">
        <v>18</v>
      </c>
      <c r="C277">
        <v>3712464762</v>
      </c>
      <c r="D277" t="s">
        <v>789</v>
      </c>
      <c r="E277" s="24">
        <v>34821</v>
      </c>
      <c r="F277" s="24">
        <v>30679</v>
      </c>
      <c r="G277" s="24">
        <v>31651</v>
      </c>
      <c r="H277" s="24">
        <v>25232</v>
      </c>
      <c r="I277" s="24">
        <v>37860</v>
      </c>
      <c r="J277" s="24">
        <v>35372</v>
      </c>
      <c r="K277" s="24">
        <v>24595</v>
      </c>
      <c r="L277" s="24">
        <v>34378</v>
      </c>
      <c r="M277" s="24">
        <v>37514</v>
      </c>
      <c r="N277" s="24">
        <v>31755</v>
      </c>
      <c r="O277" s="24">
        <v>36547</v>
      </c>
      <c r="P277" s="24">
        <v>35742</v>
      </c>
      <c r="Q277" s="25">
        <v>396146</v>
      </c>
      <c r="R277" s="26">
        <f t="shared" si="5"/>
        <v>33012.166666666664</v>
      </c>
      <c r="S277" s="9" t="s">
        <v>2349</v>
      </c>
    </row>
    <row r="278" spans="1:19">
      <c r="A278" t="s">
        <v>790</v>
      </c>
      <c r="B278" t="s">
        <v>39</v>
      </c>
      <c r="C278">
        <v>3713018740</v>
      </c>
      <c r="D278" t="s">
        <v>791</v>
      </c>
      <c r="E278" s="24">
        <v>2675</v>
      </c>
      <c r="F278" s="24">
        <v>4</v>
      </c>
      <c r="G278" s="24">
        <v>9738</v>
      </c>
      <c r="H278" s="24">
        <v>10415</v>
      </c>
      <c r="I278" s="24">
        <v>14608</v>
      </c>
      <c r="J278" s="24">
        <v>8010</v>
      </c>
      <c r="K278" s="24">
        <v>5190</v>
      </c>
      <c r="L278" s="24">
        <v>7463</v>
      </c>
      <c r="M278" s="24">
        <v>11330</v>
      </c>
      <c r="N278" s="24">
        <v>2643</v>
      </c>
      <c r="O278" s="24">
        <v>10418</v>
      </c>
      <c r="P278" s="24">
        <v>7486</v>
      </c>
      <c r="Q278" s="25">
        <v>89980</v>
      </c>
      <c r="R278" s="26">
        <f t="shared" si="5"/>
        <v>7498.333333333333</v>
      </c>
      <c r="S278" s="9" t="s">
        <v>2348</v>
      </c>
    </row>
    <row r="279" spans="1:19">
      <c r="A279" t="s">
        <v>792</v>
      </c>
      <c r="B279" t="s">
        <v>39</v>
      </c>
      <c r="C279">
        <v>3713018731</v>
      </c>
      <c r="D279" t="s">
        <v>793</v>
      </c>
      <c r="E279" s="24">
        <v>17786</v>
      </c>
      <c r="F279" s="24">
        <v>10572</v>
      </c>
      <c r="G279" s="24">
        <v>14435</v>
      </c>
      <c r="H279" s="24">
        <v>11736</v>
      </c>
      <c r="I279" s="24">
        <v>12927</v>
      </c>
      <c r="J279" s="24">
        <v>13182</v>
      </c>
      <c r="K279" s="24">
        <v>8124</v>
      </c>
      <c r="L279" s="24">
        <v>12424</v>
      </c>
      <c r="M279" s="24">
        <v>10578</v>
      </c>
      <c r="N279" s="24">
        <v>7405</v>
      </c>
      <c r="O279" s="24">
        <v>10001</v>
      </c>
      <c r="P279" s="24">
        <v>11583</v>
      </c>
      <c r="Q279" s="25">
        <v>140753</v>
      </c>
      <c r="R279" s="26">
        <f t="shared" si="5"/>
        <v>11729.416666666666</v>
      </c>
      <c r="S279" s="9" t="s">
        <v>2348</v>
      </c>
    </row>
    <row r="280" spans="1:19">
      <c r="A280" t="s">
        <v>794</v>
      </c>
      <c r="B280" t="s">
        <v>34</v>
      </c>
      <c r="C280">
        <v>3717956434</v>
      </c>
      <c r="D280" t="s">
        <v>795</v>
      </c>
      <c r="E280" s="24">
        <v>1669</v>
      </c>
      <c r="F280" s="24">
        <v>1860</v>
      </c>
      <c r="G280" s="24">
        <v>9625</v>
      </c>
      <c r="H280" s="24">
        <v>6848</v>
      </c>
      <c r="I280" s="24">
        <v>1249</v>
      </c>
      <c r="J280" s="24">
        <v>4994</v>
      </c>
      <c r="K280" s="24">
        <v>1140</v>
      </c>
      <c r="L280" s="24">
        <v>2982</v>
      </c>
      <c r="M280" s="24">
        <v>2345</v>
      </c>
      <c r="N280" s="24">
        <v>3174</v>
      </c>
      <c r="O280" s="24">
        <v>2513</v>
      </c>
      <c r="P280" s="24">
        <v>1544</v>
      </c>
      <c r="Q280" s="25">
        <v>39943</v>
      </c>
      <c r="R280" s="26">
        <f t="shared" si="5"/>
        <v>3328.5833333333335</v>
      </c>
      <c r="S280" s="9" t="s">
        <v>2348</v>
      </c>
    </row>
    <row r="281" spans="1:19">
      <c r="A281" t="s">
        <v>796</v>
      </c>
      <c r="B281" t="s">
        <v>18</v>
      </c>
      <c r="C281">
        <v>3712463820</v>
      </c>
      <c r="D281" t="s">
        <v>793</v>
      </c>
      <c r="E281" s="24">
        <v>7053</v>
      </c>
      <c r="F281" s="24">
        <v>6795</v>
      </c>
      <c r="G281" s="24">
        <v>6828</v>
      </c>
      <c r="H281" s="24">
        <v>6935</v>
      </c>
      <c r="I281" s="24">
        <v>8862</v>
      </c>
      <c r="J281" s="24">
        <v>9247</v>
      </c>
      <c r="K281" s="24">
        <v>6640</v>
      </c>
      <c r="L281" s="24">
        <v>13479</v>
      </c>
      <c r="M281" s="24">
        <v>7060</v>
      </c>
      <c r="N281" s="24">
        <v>8773</v>
      </c>
      <c r="O281" s="24">
        <v>12525</v>
      </c>
      <c r="P281" s="24">
        <v>10234</v>
      </c>
      <c r="Q281" s="25">
        <v>104431</v>
      </c>
      <c r="R281" s="26">
        <f t="shared" si="5"/>
        <v>8702.5833333333339</v>
      </c>
      <c r="S281" s="9" t="s">
        <v>2348</v>
      </c>
    </row>
    <row r="282" spans="1:19">
      <c r="A282" t="s">
        <v>797</v>
      </c>
      <c r="B282" t="s">
        <v>34</v>
      </c>
      <c r="C282">
        <v>3717968106</v>
      </c>
      <c r="D282" t="s">
        <v>798</v>
      </c>
      <c r="E282" s="24">
        <v>13140</v>
      </c>
      <c r="F282" s="24">
        <v>8121</v>
      </c>
      <c r="G282" s="24">
        <v>5729</v>
      </c>
      <c r="H282" s="24">
        <v>6905</v>
      </c>
      <c r="I282" s="24">
        <v>7275</v>
      </c>
      <c r="J282" s="24">
        <v>9708</v>
      </c>
      <c r="K282" s="24">
        <v>5230</v>
      </c>
      <c r="L282" s="24">
        <v>6420</v>
      </c>
      <c r="M282" s="24">
        <v>6955</v>
      </c>
      <c r="N282" s="24">
        <v>7837</v>
      </c>
      <c r="O282" s="24">
        <v>9064</v>
      </c>
      <c r="P282" s="24">
        <v>10608</v>
      </c>
      <c r="Q282" s="25">
        <v>96992</v>
      </c>
      <c r="R282" s="26">
        <f t="shared" si="5"/>
        <v>8082.666666666667</v>
      </c>
      <c r="S282" s="9" t="s">
        <v>2348</v>
      </c>
    </row>
    <row r="283" spans="1:19">
      <c r="A283" t="s">
        <v>799</v>
      </c>
      <c r="B283" t="s">
        <v>18</v>
      </c>
      <c r="C283">
        <v>3712474610</v>
      </c>
      <c r="D283" t="s">
        <v>800</v>
      </c>
      <c r="E283" s="24">
        <v>6806</v>
      </c>
      <c r="F283" s="24">
        <v>7079</v>
      </c>
      <c r="G283" s="24">
        <v>7111</v>
      </c>
      <c r="H283" s="24">
        <v>7222</v>
      </c>
      <c r="I283" s="24">
        <v>8471</v>
      </c>
      <c r="J283" s="24">
        <v>8500</v>
      </c>
      <c r="K283" s="24">
        <v>4773</v>
      </c>
      <c r="L283" s="24">
        <v>10711</v>
      </c>
      <c r="M283" s="24">
        <v>8631</v>
      </c>
      <c r="N283" s="24">
        <v>5818</v>
      </c>
      <c r="O283" s="24">
        <v>8494</v>
      </c>
      <c r="P283" s="24">
        <v>8273</v>
      </c>
      <c r="Q283" s="25">
        <v>91889</v>
      </c>
      <c r="R283" s="26">
        <f t="shared" si="5"/>
        <v>7657.416666666667</v>
      </c>
      <c r="S283" s="9" t="s">
        <v>2348</v>
      </c>
    </row>
    <row r="284" spans="1:19">
      <c r="A284" t="s">
        <v>801</v>
      </c>
      <c r="B284" t="s">
        <v>18</v>
      </c>
      <c r="C284">
        <v>3712474229</v>
      </c>
      <c r="D284" t="s">
        <v>802</v>
      </c>
      <c r="E284" s="24">
        <v>18582</v>
      </c>
      <c r="F284" s="24">
        <v>9813</v>
      </c>
      <c r="G284" s="24">
        <v>19797</v>
      </c>
      <c r="H284" s="24">
        <v>14741</v>
      </c>
      <c r="I284" s="24">
        <v>14644</v>
      </c>
      <c r="J284" s="24">
        <v>15687</v>
      </c>
      <c r="K284" s="24">
        <v>13213</v>
      </c>
      <c r="L284" s="24">
        <v>14095</v>
      </c>
      <c r="M284" s="24">
        <v>14741</v>
      </c>
      <c r="N284" s="24">
        <v>12951</v>
      </c>
      <c r="O284" s="24">
        <v>14769</v>
      </c>
      <c r="P284" s="24">
        <v>11791</v>
      </c>
      <c r="Q284" s="25">
        <v>174824</v>
      </c>
      <c r="R284" s="26">
        <f t="shared" si="5"/>
        <v>14568.666666666666</v>
      </c>
      <c r="S284" s="9" t="s">
        <v>2348</v>
      </c>
    </row>
    <row r="285" spans="1:19">
      <c r="A285" t="s">
        <v>803</v>
      </c>
      <c r="B285" t="s">
        <v>18</v>
      </c>
      <c r="C285">
        <v>3712474652</v>
      </c>
      <c r="D285" t="s">
        <v>804</v>
      </c>
      <c r="E285" s="24">
        <v>10425</v>
      </c>
      <c r="F285" s="24">
        <v>7178</v>
      </c>
      <c r="G285" s="24">
        <v>5502</v>
      </c>
      <c r="H285" s="24">
        <v>7996</v>
      </c>
      <c r="I285" s="24">
        <v>9127</v>
      </c>
      <c r="J285" s="24">
        <v>11896</v>
      </c>
      <c r="K285" s="24">
        <v>9077</v>
      </c>
      <c r="L285" s="24">
        <v>9685</v>
      </c>
      <c r="M285" s="24">
        <v>9580</v>
      </c>
      <c r="N285" s="24">
        <v>11563</v>
      </c>
      <c r="O285" s="24">
        <v>10879</v>
      </c>
      <c r="P285" s="24">
        <v>11416</v>
      </c>
      <c r="Q285" s="25">
        <v>114324</v>
      </c>
      <c r="R285" s="26">
        <f t="shared" si="5"/>
        <v>9527</v>
      </c>
      <c r="S285" s="9" t="s">
        <v>2348</v>
      </c>
    </row>
    <row r="286" spans="1:19">
      <c r="A286" t="s">
        <v>805</v>
      </c>
      <c r="B286" t="s">
        <v>18</v>
      </c>
      <c r="C286">
        <v>3712474385</v>
      </c>
      <c r="D286" t="s">
        <v>806</v>
      </c>
      <c r="E286" s="24">
        <v>29252</v>
      </c>
      <c r="F286" s="24">
        <v>32060</v>
      </c>
      <c r="G286" s="24">
        <v>23177</v>
      </c>
      <c r="H286" s="24">
        <v>20804</v>
      </c>
      <c r="I286" s="24">
        <v>23809</v>
      </c>
      <c r="J286" s="24">
        <v>28684</v>
      </c>
      <c r="K286" s="24">
        <v>27534</v>
      </c>
      <c r="L286" s="24">
        <v>22711</v>
      </c>
      <c r="M286" s="24">
        <v>24329</v>
      </c>
      <c r="N286" s="24">
        <v>25409</v>
      </c>
      <c r="O286" s="24">
        <v>24613</v>
      </c>
      <c r="P286" s="24">
        <v>23969</v>
      </c>
      <c r="Q286" s="25">
        <v>306351</v>
      </c>
      <c r="R286" s="26">
        <f t="shared" si="5"/>
        <v>25529.25</v>
      </c>
      <c r="S286" s="9" t="s">
        <v>2349</v>
      </c>
    </row>
    <row r="287" spans="1:19">
      <c r="A287" t="s">
        <v>807</v>
      </c>
      <c r="B287" t="s">
        <v>18</v>
      </c>
      <c r="C287">
        <v>3712475365</v>
      </c>
      <c r="D287" t="s">
        <v>742</v>
      </c>
      <c r="E287" s="24">
        <v>21146</v>
      </c>
      <c r="F287" s="24">
        <v>18596</v>
      </c>
      <c r="G287" s="24">
        <v>13022</v>
      </c>
      <c r="H287" s="24">
        <v>18775</v>
      </c>
      <c r="I287" s="24">
        <v>26914</v>
      </c>
      <c r="J287" s="24">
        <v>22055</v>
      </c>
      <c r="K287" s="24">
        <v>26930</v>
      </c>
      <c r="L287" s="24">
        <v>24801</v>
      </c>
      <c r="M287" s="24">
        <v>24709</v>
      </c>
      <c r="N287" s="24">
        <v>19065</v>
      </c>
      <c r="O287" s="24">
        <v>21522</v>
      </c>
      <c r="P287" s="24">
        <v>21324</v>
      </c>
      <c r="Q287" s="25">
        <v>258859</v>
      </c>
      <c r="R287" s="26">
        <f t="shared" si="5"/>
        <v>21571.583333333332</v>
      </c>
      <c r="S287" s="9" t="s">
        <v>2349</v>
      </c>
    </row>
    <row r="288" spans="1:19">
      <c r="A288" t="s">
        <v>808</v>
      </c>
      <c r="B288" t="s">
        <v>18</v>
      </c>
      <c r="C288">
        <v>3712474520</v>
      </c>
      <c r="D288" t="s">
        <v>809</v>
      </c>
      <c r="E288" s="24">
        <v>45524</v>
      </c>
      <c r="F288" s="24">
        <v>39241</v>
      </c>
      <c r="G288" s="24">
        <v>29977</v>
      </c>
      <c r="H288" s="24">
        <v>21330</v>
      </c>
      <c r="I288" s="24">
        <v>24014</v>
      </c>
      <c r="J288" s="24">
        <v>27538</v>
      </c>
      <c r="K288" s="24">
        <v>24984</v>
      </c>
      <c r="L288" s="24">
        <v>29169</v>
      </c>
      <c r="M288" s="24">
        <v>26716</v>
      </c>
      <c r="N288" s="24">
        <v>21210</v>
      </c>
      <c r="O288" s="24">
        <v>23502</v>
      </c>
      <c r="P288" s="24">
        <v>26576</v>
      </c>
      <c r="Q288" s="25">
        <v>339781</v>
      </c>
      <c r="R288" s="26">
        <f t="shared" si="5"/>
        <v>28315.083333333332</v>
      </c>
      <c r="S288" s="9" t="s">
        <v>2349</v>
      </c>
    </row>
    <row r="289" spans="1:19">
      <c r="A289" t="s">
        <v>810</v>
      </c>
      <c r="B289" t="s">
        <v>18</v>
      </c>
      <c r="C289">
        <v>3712475420</v>
      </c>
      <c r="D289" t="s">
        <v>811</v>
      </c>
      <c r="E289" s="24">
        <v>12637</v>
      </c>
      <c r="F289" s="24">
        <v>10627</v>
      </c>
      <c r="G289" s="24">
        <v>10913</v>
      </c>
      <c r="H289" s="24">
        <v>12076</v>
      </c>
      <c r="I289" s="24">
        <v>14188</v>
      </c>
      <c r="J289" s="24">
        <v>14928</v>
      </c>
      <c r="K289" s="24">
        <v>12822</v>
      </c>
      <c r="L289" s="24">
        <v>15345</v>
      </c>
      <c r="M289" s="24">
        <v>12423</v>
      </c>
      <c r="N289" s="24">
        <v>15205</v>
      </c>
      <c r="O289" s="24">
        <v>12731</v>
      </c>
      <c r="P289" s="24">
        <v>8887</v>
      </c>
      <c r="Q289" s="25">
        <v>152782</v>
      </c>
      <c r="R289" s="26">
        <f t="shared" si="5"/>
        <v>12731.833333333334</v>
      </c>
      <c r="S289" s="9" t="s">
        <v>2348</v>
      </c>
    </row>
    <row r="290" spans="1:19">
      <c r="A290" t="s">
        <v>812</v>
      </c>
      <c r="B290" t="s">
        <v>34</v>
      </c>
      <c r="C290">
        <v>3717967959</v>
      </c>
      <c r="D290" t="s">
        <v>813</v>
      </c>
      <c r="E290" s="24">
        <v>19</v>
      </c>
      <c r="F290" s="24">
        <v>82</v>
      </c>
      <c r="G290" s="24">
        <v>299</v>
      </c>
      <c r="H290" s="24">
        <v>194</v>
      </c>
      <c r="I290" s="24">
        <v>143</v>
      </c>
      <c r="J290" s="24">
        <v>142</v>
      </c>
      <c r="K290" s="24">
        <v>7</v>
      </c>
      <c r="L290" s="24">
        <v>0</v>
      </c>
      <c r="M290" s="24">
        <v>1</v>
      </c>
      <c r="N290" s="24">
        <v>3</v>
      </c>
      <c r="O290" s="24">
        <v>5</v>
      </c>
      <c r="P290" s="24">
        <v>0</v>
      </c>
      <c r="Q290" s="25">
        <v>895</v>
      </c>
      <c r="R290" s="26">
        <f t="shared" si="5"/>
        <v>74.583333333333329</v>
      </c>
      <c r="S290" s="12" t="s">
        <v>2342</v>
      </c>
    </row>
    <row r="291" spans="1:19">
      <c r="A291" t="s">
        <v>814</v>
      </c>
      <c r="B291" t="s">
        <v>18</v>
      </c>
      <c r="C291">
        <v>3712473451</v>
      </c>
      <c r="D291" t="s">
        <v>811</v>
      </c>
      <c r="E291" s="24">
        <v>9081</v>
      </c>
      <c r="F291" s="24">
        <v>6695</v>
      </c>
      <c r="G291" s="24">
        <v>5291</v>
      </c>
      <c r="H291" s="24">
        <v>9582</v>
      </c>
      <c r="I291" s="24">
        <v>17159</v>
      </c>
      <c r="J291" s="24">
        <v>14447</v>
      </c>
      <c r="K291" s="24">
        <v>8316</v>
      </c>
      <c r="L291" s="24">
        <v>12554</v>
      </c>
      <c r="M291" s="24">
        <v>13238</v>
      </c>
      <c r="N291" s="24">
        <v>12795</v>
      </c>
      <c r="O291" s="24">
        <v>11203</v>
      </c>
      <c r="P291" s="24">
        <v>11136</v>
      </c>
      <c r="Q291" s="25">
        <v>131497</v>
      </c>
      <c r="R291" s="26">
        <f t="shared" si="5"/>
        <v>10958.083333333334</v>
      </c>
      <c r="S291" s="9" t="s">
        <v>2348</v>
      </c>
    </row>
    <row r="292" spans="1:19">
      <c r="A292" t="s">
        <v>815</v>
      </c>
      <c r="B292" t="s">
        <v>18</v>
      </c>
      <c r="C292">
        <v>3712473494</v>
      </c>
      <c r="D292" t="s">
        <v>816</v>
      </c>
      <c r="E292" s="24">
        <v>4842</v>
      </c>
      <c r="F292" s="24">
        <v>3599</v>
      </c>
      <c r="G292" s="24">
        <v>2518</v>
      </c>
      <c r="H292" s="24">
        <v>3406</v>
      </c>
      <c r="I292" s="24">
        <v>2955</v>
      </c>
      <c r="J292" s="24">
        <v>3738</v>
      </c>
      <c r="K292" s="24">
        <v>1975</v>
      </c>
      <c r="L292" s="24">
        <v>3210</v>
      </c>
      <c r="M292" s="24">
        <v>5997</v>
      </c>
      <c r="N292" s="24">
        <v>5182</v>
      </c>
      <c r="O292" s="24">
        <v>5099</v>
      </c>
      <c r="P292" s="24">
        <v>3924</v>
      </c>
      <c r="Q292" s="25">
        <v>46445</v>
      </c>
      <c r="R292" s="26">
        <f t="shared" si="5"/>
        <v>3870.4166666666665</v>
      </c>
      <c r="S292" s="9" t="s">
        <v>2348</v>
      </c>
    </row>
    <row r="293" spans="1:19">
      <c r="A293" t="s">
        <v>817</v>
      </c>
      <c r="B293" t="s">
        <v>18</v>
      </c>
      <c r="C293">
        <v>3712470681</v>
      </c>
      <c r="D293" t="s">
        <v>816</v>
      </c>
      <c r="E293" s="24">
        <v>5244</v>
      </c>
      <c r="F293" s="24">
        <v>2954</v>
      </c>
      <c r="G293" s="24">
        <v>4091</v>
      </c>
      <c r="H293" s="24">
        <v>3488</v>
      </c>
      <c r="I293" s="24">
        <v>5500</v>
      </c>
      <c r="J293" s="24">
        <v>4543</v>
      </c>
      <c r="K293" s="24">
        <v>3957</v>
      </c>
      <c r="L293" s="24">
        <v>7017</v>
      </c>
      <c r="M293" s="24">
        <v>8075</v>
      </c>
      <c r="N293" s="24">
        <v>5734</v>
      </c>
      <c r="O293" s="24">
        <v>8140</v>
      </c>
      <c r="P293" s="24">
        <v>6333</v>
      </c>
      <c r="Q293" s="25">
        <v>65076</v>
      </c>
      <c r="R293" s="26">
        <f t="shared" si="5"/>
        <v>5423</v>
      </c>
      <c r="S293" s="9" t="s">
        <v>2348</v>
      </c>
    </row>
    <row r="294" spans="1:19">
      <c r="A294" t="s">
        <v>818</v>
      </c>
      <c r="B294" t="s">
        <v>34</v>
      </c>
      <c r="C294">
        <v>3717968181</v>
      </c>
      <c r="D294" t="s">
        <v>819</v>
      </c>
      <c r="E294" s="24">
        <v>279</v>
      </c>
      <c r="F294" s="24">
        <v>439</v>
      </c>
      <c r="G294" s="24">
        <v>605</v>
      </c>
      <c r="H294" s="24">
        <v>394</v>
      </c>
      <c r="I294" s="24">
        <v>741</v>
      </c>
      <c r="J294" s="24">
        <v>492</v>
      </c>
      <c r="K294" s="24">
        <v>514</v>
      </c>
      <c r="L294" s="24">
        <v>839</v>
      </c>
      <c r="M294" s="24">
        <v>641</v>
      </c>
      <c r="N294" s="24">
        <v>515</v>
      </c>
      <c r="O294" s="24">
        <v>813</v>
      </c>
      <c r="P294" s="24">
        <v>834</v>
      </c>
      <c r="Q294" s="25">
        <v>7106</v>
      </c>
      <c r="R294" s="26">
        <f t="shared" si="5"/>
        <v>592.16666666666663</v>
      </c>
      <c r="S294" s="9" t="s">
        <v>2348</v>
      </c>
    </row>
    <row r="295" spans="1:19">
      <c r="A295" t="s">
        <v>820</v>
      </c>
      <c r="B295" t="s">
        <v>34</v>
      </c>
      <c r="C295">
        <v>3717967690</v>
      </c>
      <c r="D295" t="s">
        <v>821</v>
      </c>
      <c r="E295" s="24">
        <v>1522</v>
      </c>
      <c r="F295" s="24">
        <v>1045</v>
      </c>
      <c r="G295" s="24">
        <v>978</v>
      </c>
      <c r="H295" s="24">
        <v>1832</v>
      </c>
      <c r="I295" s="24">
        <v>1413</v>
      </c>
      <c r="J295" s="24">
        <v>2149</v>
      </c>
      <c r="K295" s="24">
        <v>2104</v>
      </c>
      <c r="L295" s="24">
        <v>1651</v>
      </c>
      <c r="M295" s="24">
        <v>1052</v>
      </c>
      <c r="N295" s="24">
        <v>1456</v>
      </c>
      <c r="O295" s="24">
        <v>1347</v>
      </c>
      <c r="P295" s="24">
        <v>1468</v>
      </c>
      <c r="Q295" s="25">
        <v>18017</v>
      </c>
      <c r="R295" s="26">
        <f t="shared" si="5"/>
        <v>1501.4166666666667</v>
      </c>
      <c r="S295" s="9" t="s">
        <v>2348</v>
      </c>
    </row>
    <row r="296" spans="1:19">
      <c r="A296" t="s">
        <v>822</v>
      </c>
      <c r="B296" t="s">
        <v>18</v>
      </c>
      <c r="C296">
        <v>3712472919</v>
      </c>
      <c r="D296" t="s">
        <v>785</v>
      </c>
      <c r="E296" s="24">
        <v>37325</v>
      </c>
      <c r="F296" s="24">
        <v>28826</v>
      </c>
      <c r="G296" s="24">
        <v>23190</v>
      </c>
      <c r="H296" s="24">
        <v>19484</v>
      </c>
      <c r="I296" s="24">
        <v>21768</v>
      </c>
      <c r="J296" s="24">
        <v>23429</v>
      </c>
      <c r="K296" s="24">
        <v>17638</v>
      </c>
      <c r="L296" s="24">
        <v>30672</v>
      </c>
      <c r="M296" s="24">
        <v>18812</v>
      </c>
      <c r="N296" s="24">
        <v>11917</v>
      </c>
      <c r="O296" s="24">
        <v>6681</v>
      </c>
      <c r="P296" s="24">
        <v>3144</v>
      </c>
      <c r="Q296" s="25">
        <v>242886</v>
      </c>
      <c r="R296" s="26">
        <f t="shared" si="5"/>
        <v>20240.5</v>
      </c>
      <c r="S296" s="9" t="s">
        <v>2349</v>
      </c>
    </row>
    <row r="297" spans="1:19">
      <c r="A297" t="s">
        <v>823</v>
      </c>
      <c r="B297" t="s">
        <v>18</v>
      </c>
      <c r="C297">
        <v>3712473435</v>
      </c>
      <c r="D297" t="s">
        <v>785</v>
      </c>
      <c r="E297" s="24">
        <v>18733</v>
      </c>
      <c r="F297" s="24">
        <v>18001</v>
      </c>
      <c r="G297" s="24">
        <v>25494</v>
      </c>
      <c r="H297" s="24">
        <v>16059</v>
      </c>
      <c r="I297" s="24">
        <v>7590</v>
      </c>
      <c r="J297" s="24">
        <v>13958</v>
      </c>
      <c r="K297" s="24">
        <v>6533</v>
      </c>
      <c r="L297" s="24">
        <v>9019</v>
      </c>
      <c r="M297" s="24">
        <v>8080</v>
      </c>
      <c r="N297" s="24">
        <v>8011</v>
      </c>
      <c r="O297" s="24">
        <v>10506</v>
      </c>
      <c r="P297" s="24">
        <v>16675</v>
      </c>
      <c r="Q297" s="25">
        <v>158659</v>
      </c>
      <c r="R297" s="26">
        <f t="shared" si="5"/>
        <v>13221.583333333334</v>
      </c>
      <c r="S297" s="9" t="s">
        <v>2348</v>
      </c>
    </row>
    <row r="298" spans="1:19">
      <c r="A298" t="s">
        <v>824</v>
      </c>
      <c r="B298" t="s">
        <v>18</v>
      </c>
      <c r="C298">
        <v>3712473184</v>
      </c>
      <c r="D298" t="s">
        <v>789</v>
      </c>
      <c r="E298" s="24">
        <v>32876</v>
      </c>
      <c r="F298" s="24">
        <v>36177</v>
      </c>
      <c r="G298" s="24">
        <v>37809</v>
      </c>
      <c r="H298" s="24">
        <v>24738</v>
      </c>
      <c r="I298" s="24">
        <v>31113</v>
      </c>
      <c r="J298" s="24">
        <v>31581</v>
      </c>
      <c r="K298" s="24">
        <v>24994</v>
      </c>
      <c r="L298" s="24">
        <v>28113</v>
      </c>
      <c r="M298" s="24">
        <v>29246</v>
      </c>
      <c r="N298" s="24">
        <v>32127</v>
      </c>
      <c r="O298" s="24">
        <v>28032</v>
      </c>
      <c r="P298" s="24">
        <v>30732</v>
      </c>
      <c r="Q298" s="25">
        <v>367538</v>
      </c>
      <c r="R298" s="26">
        <f t="shared" si="5"/>
        <v>30628.166666666668</v>
      </c>
      <c r="S298" s="9" t="s">
        <v>2349</v>
      </c>
    </row>
    <row r="299" spans="1:19">
      <c r="A299" t="s">
        <v>825</v>
      </c>
      <c r="B299" t="s">
        <v>18</v>
      </c>
      <c r="C299">
        <v>3712498250</v>
      </c>
      <c r="D299" t="s">
        <v>826</v>
      </c>
      <c r="E299" s="24">
        <v>7059</v>
      </c>
      <c r="F299" s="24">
        <v>6960</v>
      </c>
      <c r="G299" s="24">
        <v>6811</v>
      </c>
      <c r="H299" s="24">
        <v>6887</v>
      </c>
      <c r="I299" s="24">
        <v>7572</v>
      </c>
      <c r="J299" s="24">
        <v>7670</v>
      </c>
      <c r="K299" s="24">
        <v>6416</v>
      </c>
      <c r="L299" s="24">
        <v>11076</v>
      </c>
      <c r="M299" s="24">
        <v>7805</v>
      </c>
      <c r="N299" s="24">
        <v>9948</v>
      </c>
      <c r="O299" s="24">
        <v>9329</v>
      </c>
      <c r="P299" s="24">
        <v>8926</v>
      </c>
      <c r="Q299" s="25">
        <v>96459</v>
      </c>
      <c r="R299" s="26">
        <f t="shared" si="5"/>
        <v>8038.25</v>
      </c>
      <c r="S299" s="9" t="s">
        <v>2348</v>
      </c>
    </row>
    <row r="300" spans="1:19">
      <c r="A300" t="s">
        <v>827</v>
      </c>
      <c r="B300" t="s">
        <v>18</v>
      </c>
      <c r="C300">
        <v>3712473320</v>
      </c>
      <c r="D300" t="s">
        <v>828</v>
      </c>
      <c r="E300" s="24">
        <v>17515</v>
      </c>
      <c r="F300" s="24">
        <v>14698</v>
      </c>
      <c r="G300" s="24">
        <v>14129</v>
      </c>
      <c r="H300" s="24">
        <v>17294</v>
      </c>
      <c r="I300" s="24">
        <v>19739</v>
      </c>
      <c r="J300" s="24">
        <v>19456</v>
      </c>
      <c r="K300" s="24">
        <v>13212</v>
      </c>
      <c r="L300" s="24">
        <v>15007</v>
      </c>
      <c r="M300" s="24">
        <v>16402</v>
      </c>
      <c r="N300" s="24">
        <v>14660</v>
      </c>
      <c r="O300" s="24">
        <v>14899</v>
      </c>
      <c r="P300" s="24">
        <v>11678</v>
      </c>
      <c r="Q300" s="25">
        <v>188689</v>
      </c>
      <c r="R300" s="26">
        <f t="shared" si="5"/>
        <v>15724.083333333334</v>
      </c>
      <c r="S300" s="9" t="s">
        <v>2348</v>
      </c>
    </row>
    <row r="301" spans="1:19">
      <c r="A301" t="s">
        <v>829</v>
      </c>
      <c r="B301" t="s">
        <v>18</v>
      </c>
      <c r="C301">
        <v>3712473303</v>
      </c>
      <c r="D301" t="s">
        <v>830</v>
      </c>
      <c r="E301" s="24">
        <v>7097</v>
      </c>
      <c r="F301" s="24">
        <v>5660</v>
      </c>
      <c r="G301" s="24">
        <v>4570</v>
      </c>
      <c r="H301" s="24">
        <v>6531</v>
      </c>
      <c r="I301" s="24">
        <v>5818</v>
      </c>
      <c r="J301" s="24">
        <v>5776</v>
      </c>
      <c r="K301" s="24">
        <v>5377</v>
      </c>
      <c r="L301" s="24">
        <v>6672</v>
      </c>
      <c r="M301" s="24">
        <v>5614</v>
      </c>
      <c r="N301" s="24">
        <v>5611</v>
      </c>
      <c r="O301" s="24">
        <v>3700</v>
      </c>
      <c r="P301" s="24">
        <v>7791</v>
      </c>
      <c r="Q301" s="25">
        <v>70217</v>
      </c>
      <c r="R301" s="26">
        <f t="shared" si="5"/>
        <v>5851.416666666667</v>
      </c>
      <c r="S301" s="9" t="s">
        <v>2348</v>
      </c>
    </row>
    <row r="302" spans="1:19">
      <c r="A302" t="s">
        <v>831</v>
      </c>
      <c r="B302" t="s">
        <v>18</v>
      </c>
      <c r="C302">
        <v>3712473460</v>
      </c>
      <c r="D302" t="s">
        <v>832</v>
      </c>
      <c r="E302" s="24">
        <v>22129</v>
      </c>
      <c r="F302" s="24">
        <v>18465</v>
      </c>
      <c r="G302" s="24">
        <v>16565</v>
      </c>
      <c r="H302" s="24">
        <v>14873</v>
      </c>
      <c r="I302" s="24">
        <v>17876</v>
      </c>
      <c r="J302" s="24">
        <v>19417</v>
      </c>
      <c r="K302" s="24">
        <v>14635</v>
      </c>
      <c r="L302" s="24">
        <v>13285</v>
      </c>
      <c r="M302" s="24">
        <v>16049</v>
      </c>
      <c r="N302" s="24">
        <v>14941</v>
      </c>
      <c r="O302" s="24">
        <v>15516</v>
      </c>
      <c r="P302" s="24">
        <v>15630</v>
      </c>
      <c r="Q302" s="25">
        <v>199381</v>
      </c>
      <c r="R302" s="26">
        <f t="shared" si="5"/>
        <v>16615.083333333332</v>
      </c>
      <c r="S302" s="9" t="s">
        <v>2349</v>
      </c>
    </row>
    <row r="303" spans="1:19">
      <c r="A303" t="s">
        <v>833</v>
      </c>
      <c r="B303" t="s">
        <v>34</v>
      </c>
      <c r="C303">
        <v>3717968521</v>
      </c>
      <c r="D303" t="s">
        <v>834</v>
      </c>
      <c r="E303" s="24">
        <v>1885</v>
      </c>
      <c r="F303" s="24">
        <v>1023</v>
      </c>
      <c r="G303" s="24">
        <v>1804</v>
      </c>
      <c r="H303" s="24">
        <v>2355</v>
      </c>
      <c r="I303" s="24">
        <v>1344</v>
      </c>
      <c r="J303" s="24">
        <v>828</v>
      </c>
      <c r="K303" s="24">
        <v>2034</v>
      </c>
      <c r="L303" s="24">
        <v>1273</v>
      </c>
      <c r="M303" s="24">
        <v>1075</v>
      </c>
      <c r="N303" s="24">
        <v>801</v>
      </c>
      <c r="O303" s="24">
        <v>1920</v>
      </c>
      <c r="P303" s="24">
        <v>1486</v>
      </c>
      <c r="Q303" s="25">
        <v>17828</v>
      </c>
      <c r="R303" s="26">
        <f t="shared" si="5"/>
        <v>1485.6666666666667</v>
      </c>
      <c r="S303" s="9" t="s">
        <v>2348</v>
      </c>
    </row>
    <row r="304" spans="1:19">
      <c r="A304" t="s">
        <v>835</v>
      </c>
      <c r="B304" t="s">
        <v>34</v>
      </c>
      <c r="C304">
        <v>3717293958</v>
      </c>
      <c r="D304" t="s">
        <v>836</v>
      </c>
      <c r="E304" s="24">
        <v>2459</v>
      </c>
      <c r="F304" s="24">
        <v>758</v>
      </c>
      <c r="G304" s="24">
        <v>804</v>
      </c>
      <c r="H304" s="24">
        <v>1510</v>
      </c>
      <c r="I304" s="24">
        <v>686</v>
      </c>
      <c r="J304" s="24">
        <v>636</v>
      </c>
      <c r="K304" s="24">
        <v>923</v>
      </c>
      <c r="L304" s="24">
        <v>947</v>
      </c>
      <c r="M304" s="24">
        <v>732</v>
      </c>
      <c r="N304" s="24">
        <v>770</v>
      </c>
      <c r="O304" s="24">
        <v>824</v>
      </c>
      <c r="P304" s="24">
        <v>719</v>
      </c>
      <c r="Q304" s="25">
        <v>11768</v>
      </c>
      <c r="R304" s="26">
        <f t="shared" si="5"/>
        <v>980.66666666666663</v>
      </c>
      <c r="S304" s="9" t="s">
        <v>2348</v>
      </c>
    </row>
    <row r="305" spans="1:19">
      <c r="A305" t="s">
        <v>837</v>
      </c>
      <c r="B305" t="s">
        <v>77</v>
      </c>
      <c r="C305">
        <v>3358722899</v>
      </c>
      <c r="D305" t="s">
        <v>838</v>
      </c>
      <c r="E305" s="24">
        <v>290</v>
      </c>
      <c r="F305" s="24">
        <v>283</v>
      </c>
      <c r="G305" s="24">
        <v>250</v>
      </c>
      <c r="H305" s="24">
        <v>294</v>
      </c>
      <c r="I305" s="24">
        <v>416</v>
      </c>
      <c r="J305" s="24">
        <v>329</v>
      </c>
      <c r="K305" s="24">
        <v>396</v>
      </c>
      <c r="L305" s="24">
        <v>391</v>
      </c>
      <c r="M305" s="24">
        <v>555</v>
      </c>
      <c r="N305" s="24">
        <v>458</v>
      </c>
      <c r="O305" s="24">
        <v>473</v>
      </c>
      <c r="P305" s="24">
        <v>227</v>
      </c>
      <c r="Q305" s="25">
        <v>4362</v>
      </c>
      <c r="R305" s="26">
        <f t="shared" si="5"/>
        <v>363.5</v>
      </c>
      <c r="S305" s="9" t="s">
        <v>2351</v>
      </c>
    </row>
    <row r="306" spans="1:19">
      <c r="A306" t="s">
        <v>839</v>
      </c>
      <c r="B306" t="s">
        <v>77</v>
      </c>
      <c r="C306">
        <v>3358727050</v>
      </c>
      <c r="D306" t="s">
        <v>840</v>
      </c>
      <c r="E306" s="24">
        <v>53</v>
      </c>
      <c r="F306" s="24">
        <v>41</v>
      </c>
      <c r="G306" s="24">
        <v>8</v>
      </c>
      <c r="H306" s="24">
        <v>47</v>
      </c>
      <c r="I306" s="24">
        <v>30</v>
      </c>
      <c r="J306" s="24">
        <v>47</v>
      </c>
      <c r="K306" s="24">
        <v>21</v>
      </c>
      <c r="L306" s="24">
        <v>80</v>
      </c>
      <c r="M306" s="24">
        <v>49</v>
      </c>
      <c r="N306" s="24">
        <v>59</v>
      </c>
      <c r="O306" s="24">
        <v>48</v>
      </c>
      <c r="P306" s="24">
        <v>14</v>
      </c>
      <c r="Q306" s="25">
        <v>497</v>
      </c>
      <c r="R306" s="26">
        <f t="shared" si="5"/>
        <v>41.416666666666664</v>
      </c>
      <c r="S306" s="12" t="s">
        <v>2342</v>
      </c>
    </row>
    <row r="307" spans="1:19">
      <c r="A307" t="s">
        <v>841</v>
      </c>
      <c r="B307" t="s">
        <v>77</v>
      </c>
      <c r="C307">
        <v>3358722880</v>
      </c>
      <c r="D307" t="s">
        <v>842</v>
      </c>
      <c r="E307" s="24">
        <v>98</v>
      </c>
      <c r="F307" s="24">
        <v>82</v>
      </c>
      <c r="G307" s="24">
        <v>103</v>
      </c>
      <c r="H307" s="24">
        <v>133</v>
      </c>
      <c r="I307" s="24">
        <v>118</v>
      </c>
      <c r="J307" s="24">
        <v>61</v>
      </c>
      <c r="K307" s="24">
        <v>39</v>
      </c>
      <c r="L307" s="24">
        <v>0</v>
      </c>
      <c r="M307" s="24">
        <v>14</v>
      </c>
      <c r="N307" s="24">
        <v>34</v>
      </c>
      <c r="O307" s="24">
        <v>31</v>
      </c>
      <c r="P307" s="24">
        <v>39</v>
      </c>
      <c r="Q307" s="25">
        <v>752</v>
      </c>
      <c r="R307" s="26">
        <f t="shared" si="5"/>
        <v>62.666666666666664</v>
      </c>
      <c r="S307" s="9" t="s">
        <v>2351</v>
      </c>
    </row>
    <row r="308" spans="1:19">
      <c r="A308" t="s">
        <v>843</v>
      </c>
      <c r="B308" t="s">
        <v>77</v>
      </c>
      <c r="C308">
        <v>3358722945</v>
      </c>
      <c r="D308" t="s">
        <v>844</v>
      </c>
      <c r="E308" s="24">
        <v>102</v>
      </c>
      <c r="F308" s="24">
        <v>26</v>
      </c>
      <c r="G308" s="24">
        <v>4</v>
      </c>
      <c r="H308" s="24">
        <v>131</v>
      </c>
      <c r="I308" s="24">
        <v>80</v>
      </c>
      <c r="J308" s="24">
        <v>10</v>
      </c>
      <c r="K308" s="24">
        <v>10</v>
      </c>
      <c r="L308" s="24">
        <v>31</v>
      </c>
      <c r="M308" s="24">
        <v>16</v>
      </c>
      <c r="N308" s="24">
        <v>34</v>
      </c>
      <c r="O308" s="24">
        <v>41</v>
      </c>
      <c r="P308" s="24">
        <v>14</v>
      </c>
      <c r="Q308" s="25">
        <v>499</v>
      </c>
      <c r="R308" s="26">
        <f t="shared" ref="R308:R371" si="6">Q308/12</f>
        <v>41.583333333333336</v>
      </c>
      <c r="S308" s="12" t="s">
        <v>2342</v>
      </c>
    </row>
    <row r="309" spans="1:19">
      <c r="A309" t="s">
        <v>845</v>
      </c>
      <c r="B309" t="s">
        <v>77</v>
      </c>
      <c r="C309">
        <v>3358725863</v>
      </c>
      <c r="D309" t="s">
        <v>846</v>
      </c>
      <c r="E309" s="24">
        <v>89</v>
      </c>
      <c r="F309" s="24">
        <v>51</v>
      </c>
      <c r="G309" s="24">
        <v>83</v>
      </c>
      <c r="H309" s="24">
        <v>69</v>
      </c>
      <c r="I309" s="24">
        <v>104</v>
      </c>
      <c r="J309" s="24">
        <v>47</v>
      </c>
      <c r="K309" s="24">
        <v>48</v>
      </c>
      <c r="L309" s="24">
        <v>33</v>
      </c>
      <c r="M309" s="24">
        <v>28</v>
      </c>
      <c r="N309" s="24">
        <v>88</v>
      </c>
      <c r="O309" s="24">
        <v>71</v>
      </c>
      <c r="P309" s="24">
        <v>95</v>
      </c>
      <c r="Q309" s="25">
        <v>806</v>
      </c>
      <c r="R309" s="26">
        <f t="shared" si="6"/>
        <v>67.166666666666671</v>
      </c>
      <c r="S309" s="9" t="s">
        <v>2351</v>
      </c>
    </row>
    <row r="310" spans="1:19">
      <c r="A310" t="s">
        <v>847</v>
      </c>
      <c r="B310" t="s">
        <v>77</v>
      </c>
      <c r="C310">
        <v>3358726304</v>
      </c>
      <c r="D310" t="s">
        <v>848</v>
      </c>
      <c r="E310" s="24">
        <v>64</v>
      </c>
      <c r="F310" s="24">
        <v>200</v>
      </c>
      <c r="G310" s="24">
        <v>471</v>
      </c>
      <c r="H310" s="24">
        <v>57</v>
      </c>
      <c r="I310" s="24">
        <v>94</v>
      </c>
      <c r="J310" s="24">
        <v>10</v>
      </c>
      <c r="K310" s="24">
        <v>84</v>
      </c>
      <c r="L310" s="24">
        <v>107</v>
      </c>
      <c r="M310" s="24">
        <v>34</v>
      </c>
      <c r="N310" s="24">
        <v>0</v>
      </c>
      <c r="O310" s="24">
        <v>0</v>
      </c>
      <c r="P310" s="24">
        <v>14</v>
      </c>
      <c r="Q310" s="25">
        <v>1135</v>
      </c>
      <c r="R310" s="26">
        <f t="shared" si="6"/>
        <v>94.583333333333329</v>
      </c>
      <c r="S310" s="9" t="s">
        <v>2351</v>
      </c>
    </row>
    <row r="311" spans="1:19">
      <c r="A311" t="s">
        <v>849</v>
      </c>
      <c r="B311" t="s">
        <v>77</v>
      </c>
      <c r="C311">
        <v>3358726320</v>
      </c>
      <c r="D311" t="s">
        <v>850</v>
      </c>
      <c r="E311" s="24">
        <v>372</v>
      </c>
      <c r="F311" s="24">
        <v>130</v>
      </c>
      <c r="G311" s="24">
        <v>123</v>
      </c>
      <c r="H311" s="24">
        <v>191</v>
      </c>
      <c r="I311" s="24">
        <v>252</v>
      </c>
      <c r="J311" s="24">
        <v>223</v>
      </c>
      <c r="K311" s="24">
        <v>149</v>
      </c>
      <c r="L311" s="24">
        <v>158</v>
      </c>
      <c r="M311" s="24">
        <v>209</v>
      </c>
      <c r="N311" s="24">
        <v>284</v>
      </c>
      <c r="O311" s="24">
        <v>179</v>
      </c>
      <c r="P311" s="24">
        <v>186</v>
      </c>
      <c r="Q311" s="25">
        <v>2456</v>
      </c>
      <c r="R311" s="26">
        <f t="shared" si="6"/>
        <v>204.66666666666666</v>
      </c>
      <c r="S311" s="9" t="s">
        <v>2351</v>
      </c>
    </row>
    <row r="312" spans="1:19">
      <c r="A312" t="s">
        <v>851</v>
      </c>
      <c r="B312" t="s">
        <v>77</v>
      </c>
      <c r="C312">
        <v>3358726355</v>
      </c>
      <c r="D312" t="s">
        <v>852</v>
      </c>
      <c r="E312" s="24">
        <v>140</v>
      </c>
      <c r="F312" s="24">
        <v>204</v>
      </c>
      <c r="G312" s="24">
        <v>31</v>
      </c>
      <c r="H312" s="24">
        <v>47</v>
      </c>
      <c r="I312" s="24">
        <v>57</v>
      </c>
      <c r="J312" s="24">
        <v>97</v>
      </c>
      <c r="K312" s="24">
        <v>182</v>
      </c>
      <c r="L312" s="24">
        <v>97</v>
      </c>
      <c r="M312" s="24">
        <v>51</v>
      </c>
      <c r="N312" s="24">
        <v>140</v>
      </c>
      <c r="O312" s="24">
        <v>109</v>
      </c>
      <c r="P312" s="24">
        <v>91</v>
      </c>
      <c r="Q312" s="25">
        <v>1246</v>
      </c>
      <c r="R312" s="26">
        <f t="shared" si="6"/>
        <v>103.83333333333333</v>
      </c>
      <c r="S312" s="9" t="s">
        <v>2351</v>
      </c>
    </row>
    <row r="313" spans="1:19">
      <c r="A313" t="s">
        <v>853</v>
      </c>
      <c r="B313" t="s">
        <v>77</v>
      </c>
      <c r="C313">
        <v>3358726339</v>
      </c>
      <c r="D313" t="s">
        <v>854</v>
      </c>
      <c r="E313" s="24">
        <v>185</v>
      </c>
      <c r="F313" s="24">
        <v>204</v>
      </c>
      <c r="G313" s="24">
        <v>250</v>
      </c>
      <c r="H313" s="24">
        <v>129</v>
      </c>
      <c r="I313" s="24">
        <v>269</v>
      </c>
      <c r="J313" s="24">
        <v>372</v>
      </c>
      <c r="K313" s="24">
        <v>123</v>
      </c>
      <c r="L313" s="24">
        <v>195</v>
      </c>
      <c r="M313" s="24">
        <v>269</v>
      </c>
      <c r="N313" s="24">
        <v>200</v>
      </c>
      <c r="O313" s="24">
        <v>187</v>
      </c>
      <c r="P313" s="24">
        <v>285</v>
      </c>
      <c r="Q313" s="25">
        <v>2668</v>
      </c>
      <c r="R313" s="26">
        <f t="shared" si="6"/>
        <v>222.33333333333334</v>
      </c>
      <c r="S313" s="9" t="s">
        <v>2351</v>
      </c>
    </row>
    <row r="314" spans="1:19">
      <c r="A314" t="s">
        <v>855</v>
      </c>
      <c r="B314" t="s">
        <v>77</v>
      </c>
      <c r="C314">
        <v>3358726371</v>
      </c>
      <c r="D314" t="s">
        <v>856</v>
      </c>
      <c r="E314" s="24">
        <v>63</v>
      </c>
      <c r="F314" s="24">
        <v>12</v>
      </c>
      <c r="G314" s="24">
        <v>49</v>
      </c>
      <c r="H314" s="24">
        <v>24</v>
      </c>
      <c r="I314" s="24">
        <v>13</v>
      </c>
      <c r="J314" s="24">
        <v>36</v>
      </c>
      <c r="K314" s="24">
        <v>11</v>
      </c>
      <c r="L314" s="24">
        <v>2</v>
      </c>
      <c r="M314" s="24">
        <v>104</v>
      </c>
      <c r="N314" s="24">
        <v>11</v>
      </c>
      <c r="O314" s="24">
        <v>3</v>
      </c>
      <c r="P314" s="24">
        <v>14</v>
      </c>
      <c r="Q314" s="25">
        <v>342</v>
      </c>
      <c r="R314" s="26">
        <f t="shared" si="6"/>
        <v>28.5</v>
      </c>
      <c r="S314" s="9" t="s">
        <v>2351</v>
      </c>
    </row>
    <row r="315" spans="1:19">
      <c r="A315" t="s">
        <v>857</v>
      </c>
      <c r="B315" t="s">
        <v>77</v>
      </c>
      <c r="C315">
        <v>3358726312</v>
      </c>
      <c r="D315" t="s">
        <v>858</v>
      </c>
      <c r="E315" s="24">
        <v>14</v>
      </c>
      <c r="F315" s="24">
        <v>43</v>
      </c>
      <c r="G315" s="24">
        <v>80</v>
      </c>
      <c r="H315" s="24">
        <v>74</v>
      </c>
      <c r="I315" s="24">
        <v>0</v>
      </c>
      <c r="J315" s="24">
        <v>33</v>
      </c>
      <c r="K315" s="24">
        <v>17</v>
      </c>
      <c r="L315" s="24">
        <v>9</v>
      </c>
      <c r="M315" s="24">
        <v>140</v>
      </c>
      <c r="N315" s="24">
        <v>4</v>
      </c>
      <c r="O315" s="24">
        <v>8</v>
      </c>
      <c r="P315" s="24">
        <v>7</v>
      </c>
      <c r="Q315" s="25">
        <v>429</v>
      </c>
      <c r="R315" s="26">
        <f t="shared" si="6"/>
        <v>35.75</v>
      </c>
      <c r="S315" s="9" t="s">
        <v>2351</v>
      </c>
    </row>
    <row r="316" spans="1:19">
      <c r="A316" t="s">
        <v>859</v>
      </c>
      <c r="B316" t="s">
        <v>77</v>
      </c>
      <c r="C316">
        <v>3358726290</v>
      </c>
      <c r="D316" t="s">
        <v>860</v>
      </c>
      <c r="E316" s="24">
        <v>106</v>
      </c>
      <c r="F316" s="24">
        <v>80</v>
      </c>
      <c r="G316" s="24">
        <v>41</v>
      </c>
      <c r="H316" s="24">
        <v>99</v>
      </c>
      <c r="I316" s="24">
        <v>88</v>
      </c>
      <c r="J316" s="24">
        <v>55</v>
      </c>
      <c r="K316" s="24">
        <v>82</v>
      </c>
      <c r="L316" s="24">
        <v>33</v>
      </c>
      <c r="M316" s="24">
        <v>67</v>
      </c>
      <c r="N316" s="24">
        <v>46</v>
      </c>
      <c r="O316" s="24">
        <v>84</v>
      </c>
      <c r="P316" s="24">
        <v>49</v>
      </c>
      <c r="Q316" s="25">
        <v>830</v>
      </c>
      <c r="R316" s="26">
        <f t="shared" si="6"/>
        <v>69.166666666666671</v>
      </c>
      <c r="S316" s="9" t="s">
        <v>2351</v>
      </c>
    </row>
    <row r="317" spans="1:19">
      <c r="A317" t="s">
        <v>861</v>
      </c>
      <c r="B317" t="s">
        <v>77</v>
      </c>
      <c r="C317">
        <v>3358722643</v>
      </c>
      <c r="D317" t="s">
        <v>862</v>
      </c>
      <c r="E317" s="24">
        <v>681</v>
      </c>
      <c r="F317" s="24">
        <v>536</v>
      </c>
      <c r="G317" s="24">
        <v>255</v>
      </c>
      <c r="H317" s="24">
        <v>325</v>
      </c>
      <c r="I317" s="24">
        <v>216</v>
      </c>
      <c r="J317" s="24">
        <v>299</v>
      </c>
      <c r="K317" s="24">
        <v>286</v>
      </c>
      <c r="L317" s="24">
        <v>228</v>
      </c>
      <c r="M317" s="24">
        <v>254</v>
      </c>
      <c r="N317" s="24">
        <v>193</v>
      </c>
      <c r="O317" s="24">
        <v>222</v>
      </c>
      <c r="P317" s="24">
        <v>462</v>
      </c>
      <c r="Q317" s="25">
        <v>3957</v>
      </c>
      <c r="R317" s="26">
        <f t="shared" si="6"/>
        <v>329.75</v>
      </c>
      <c r="S317" s="9" t="s">
        <v>2351</v>
      </c>
    </row>
    <row r="318" spans="1:19">
      <c r="A318" t="s">
        <v>863</v>
      </c>
      <c r="B318" t="s">
        <v>77</v>
      </c>
      <c r="C318">
        <v>3358722651</v>
      </c>
      <c r="D318" t="s">
        <v>864</v>
      </c>
      <c r="E318" s="24">
        <v>0</v>
      </c>
      <c r="F318" s="24">
        <v>0</v>
      </c>
      <c r="G318" s="24">
        <v>7</v>
      </c>
      <c r="H318" s="24">
        <v>3</v>
      </c>
      <c r="I318" s="24">
        <v>6</v>
      </c>
      <c r="J318" s="24">
        <v>4</v>
      </c>
      <c r="K318" s="24">
        <v>12</v>
      </c>
      <c r="L318" s="24">
        <v>14</v>
      </c>
      <c r="M318" s="24">
        <v>7</v>
      </c>
      <c r="N318" s="24">
        <v>2</v>
      </c>
      <c r="O318" s="24">
        <v>9</v>
      </c>
      <c r="P318" s="24">
        <v>0</v>
      </c>
      <c r="Q318" s="25">
        <v>64</v>
      </c>
      <c r="R318" s="26">
        <f t="shared" si="6"/>
        <v>5.333333333333333</v>
      </c>
      <c r="S318" s="12" t="s">
        <v>2342</v>
      </c>
    </row>
    <row r="319" spans="1:19">
      <c r="A319" t="s">
        <v>865</v>
      </c>
      <c r="B319" t="s">
        <v>77</v>
      </c>
      <c r="C319">
        <v>3358722597</v>
      </c>
      <c r="D319" t="s">
        <v>866</v>
      </c>
      <c r="E319" s="24">
        <v>0</v>
      </c>
      <c r="F319" s="24">
        <v>0</v>
      </c>
      <c r="G319" s="24">
        <v>0</v>
      </c>
      <c r="H319" s="24">
        <v>0</v>
      </c>
      <c r="I319" s="24">
        <v>0</v>
      </c>
      <c r="J319" s="24">
        <v>0</v>
      </c>
      <c r="K319" s="24">
        <v>0</v>
      </c>
      <c r="L319" s="24">
        <v>2</v>
      </c>
      <c r="M319" s="24">
        <v>0</v>
      </c>
      <c r="N319" s="24">
        <v>0</v>
      </c>
      <c r="O319" s="24">
        <v>0</v>
      </c>
      <c r="P319" s="24">
        <v>0</v>
      </c>
      <c r="Q319" s="25">
        <v>2</v>
      </c>
      <c r="R319" s="26">
        <f t="shared" si="6"/>
        <v>0.16666666666666666</v>
      </c>
      <c r="S319" s="12" t="s">
        <v>2342</v>
      </c>
    </row>
    <row r="320" spans="1:19">
      <c r="A320" t="s">
        <v>867</v>
      </c>
      <c r="B320" t="s">
        <v>77</v>
      </c>
      <c r="C320">
        <v>3358722635</v>
      </c>
      <c r="D320" t="s">
        <v>868</v>
      </c>
      <c r="E320" s="24">
        <v>6</v>
      </c>
      <c r="F320" s="24">
        <v>0</v>
      </c>
      <c r="G320" s="24">
        <v>0</v>
      </c>
      <c r="H320" s="24">
        <v>0</v>
      </c>
      <c r="I320" s="24">
        <v>0</v>
      </c>
      <c r="J320" s="24">
        <v>0</v>
      </c>
      <c r="K320" s="24">
        <v>0</v>
      </c>
      <c r="L320" s="24">
        <v>0</v>
      </c>
      <c r="M320" s="24">
        <v>0</v>
      </c>
      <c r="N320" s="24">
        <v>0</v>
      </c>
      <c r="O320" s="24">
        <v>0</v>
      </c>
      <c r="P320" s="24">
        <v>3</v>
      </c>
      <c r="Q320" s="25">
        <v>9</v>
      </c>
      <c r="R320" s="26">
        <f t="shared" si="6"/>
        <v>0.75</v>
      </c>
      <c r="S320" s="12" t="s">
        <v>2342</v>
      </c>
    </row>
    <row r="321" spans="1:19">
      <c r="A321" t="s">
        <v>869</v>
      </c>
      <c r="B321" t="s">
        <v>77</v>
      </c>
      <c r="C321">
        <v>3358720586</v>
      </c>
      <c r="D321" t="s">
        <v>870</v>
      </c>
      <c r="E321" s="24">
        <v>484</v>
      </c>
      <c r="F321" s="24">
        <v>381</v>
      </c>
      <c r="G321" s="24">
        <v>411</v>
      </c>
      <c r="H321" s="24">
        <v>378</v>
      </c>
      <c r="I321" s="24">
        <v>391</v>
      </c>
      <c r="J321" s="24">
        <v>328</v>
      </c>
      <c r="K321" s="24">
        <v>456</v>
      </c>
      <c r="L321" s="24">
        <v>367</v>
      </c>
      <c r="M321" s="24">
        <v>402</v>
      </c>
      <c r="N321" s="24">
        <v>547</v>
      </c>
      <c r="O321" s="24">
        <v>513</v>
      </c>
      <c r="P321" s="24">
        <v>464</v>
      </c>
      <c r="Q321" s="25">
        <v>5122</v>
      </c>
      <c r="R321" s="26">
        <f t="shared" si="6"/>
        <v>426.83333333333331</v>
      </c>
      <c r="S321" s="9" t="s">
        <v>2351</v>
      </c>
    </row>
    <row r="322" spans="1:19">
      <c r="A322" t="s">
        <v>871</v>
      </c>
      <c r="B322" t="s">
        <v>77</v>
      </c>
      <c r="C322">
        <v>3358727033</v>
      </c>
      <c r="D322" t="s">
        <v>872</v>
      </c>
      <c r="E322" s="24">
        <v>0</v>
      </c>
      <c r="F322" s="24">
        <v>0</v>
      </c>
      <c r="G322" s="24">
        <v>0</v>
      </c>
      <c r="H322" s="24">
        <v>24</v>
      </c>
      <c r="I322" s="24">
        <v>0</v>
      </c>
      <c r="J322" s="24">
        <v>0</v>
      </c>
      <c r="K322" s="24">
        <v>0</v>
      </c>
      <c r="L322" s="24">
        <v>9</v>
      </c>
      <c r="M322" s="24">
        <v>0</v>
      </c>
      <c r="N322" s="24">
        <v>0</v>
      </c>
      <c r="O322" s="24">
        <v>3</v>
      </c>
      <c r="P322" s="24">
        <v>11</v>
      </c>
      <c r="Q322" s="25">
        <v>47</v>
      </c>
      <c r="R322" s="26">
        <f t="shared" si="6"/>
        <v>3.9166666666666665</v>
      </c>
      <c r="S322" s="12" t="s">
        <v>2342</v>
      </c>
    </row>
    <row r="323" spans="1:19">
      <c r="A323" t="s">
        <v>873</v>
      </c>
      <c r="B323" t="s">
        <v>77</v>
      </c>
      <c r="C323">
        <v>3358727076</v>
      </c>
      <c r="D323" t="s">
        <v>874</v>
      </c>
      <c r="E323" s="24">
        <v>65</v>
      </c>
      <c r="F323" s="24">
        <v>55</v>
      </c>
      <c r="G323" s="24">
        <v>42</v>
      </c>
      <c r="H323" s="24">
        <v>89</v>
      </c>
      <c r="I323" s="24">
        <v>65</v>
      </c>
      <c r="J323" s="24">
        <v>82</v>
      </c>
      <c r="K323" s="24">
        <v>79</v>
      </c>
      <c r="L323" s="24">
        <v>63</v>
      </c>
      <c r="M323" s="24">
        <v>88</v>
      </c>
      <c r="N323" s="24">
        <v>25</v>
      </c>
      <c r="O323" s="24">
        <v>48</v>
      </c>
      <c r="P323" s="24">
        <v>70</v>
      </c>
      <c r="Q323" s="25">
        <v>771</v>
      </c>
      <c r="R323" s="26">
        <f t="shared" si="6"/>
        <v>64.25</v>
      </c>
      <c r="S323" s="9" t="s">
        <v>2351</v>
      </c>
    </row>
    <row r="324" spans="1:19">
      <c r="A324" t="s">
        <v>875</v>
      </c>
      <c r="B324" t="s">
        <v>77</v>
      </c>
      <c r="C324">
        <v>3358726282</v>
      </c>
      <c r="D324" t="s">
        <v>876</v>
      </c>
      <c r="E324" s="24">
        <v>85</v>
      </c>
      <c r="F324" s="24">
        <v>31</v>
      </c>
      <c r="G324" s="24">
        <v>0</v>
      </c>
      <c r="H324" s="24">
        <v>22</v>
      </c>
      <c r="I324" s="24">
        <v>16</v>
      </c>
      <c r="J324" s="24">
        <v>40</v>
      </c>
      <c r="K324" s="24">
        <v>0</v>
      </c>
      <c r="L324" s="24">
        <v>0</v>
      </c>
      <c r="M324" s="24">
        <v>0</v>
      </c>
      <c r="N324" s="24">
        <v>8</v>
      </c>
      <c r="O324" s="24">
        <v>39</v>
      </c>
      <c r="P324" s="24">
        <v>12</v>
      </c>
      <c r="Q324" s="25">
        <v>253</v>
      </c>
      <c r="R324" s="26">
        <f t="shared" si="6"/>
        <v>21.083333333333332</v>
      </c>
      <c r="S324" s="12" t="s">
        <v>2342</v>
      </c>
    </row>
    <row r="325" spans="1:19">
      <c r="A325" t="s">
        <v>877</v>
      </c>
      <c r="B325" t="s">
        <v>77</v>
      </c>
      <c r="C325">
        <v>3358722910</v>
      </c>
      <c r="D325" t="s">
        <v>878</v>
      </c>
      <c r="E325" s="24">
        <v>0</v>
      </c>
      <c r="F325" s="24">
        <v>0</v>
      </c>
      <c r="G325" s="24">
        <v>6</v>
      </c>
      <c r="H325" s="24">
        <v>-6</v>
      </c>
      <c r="I325" s="24">
        <v>15</v>
      </c>
      <c r="J325" s="24">
        <v>0</v>
      </c>
      <c r="K325" s="24">
        <v>0</v>
      </c>
      <c r="L325" s="24">
        <v>0</v>
      </c>
      <c r="M325" s="24">
        <v>0</v>
      </c>
      <c r="N325" s="24">
        <v>2</v>
      </c>
      <c r="O325" s="24">
        <v>1</v>
      </c>
      <c r="P325" s="24">
        <v>0</v>
      </c>
      <c r="Q325" s="25">
        <v>18</v>
      </c>
      <c r="R325" s="26">
        <f t="shared" si="6"/>
        <v>1.5</v>
      </c>
      <c r="S325" s="12" t="s">
        <v>2342</v>
      </c>
    </row>
    <row r="326" spans="1:19">
      <c r="A326" t="s">
        <v>879</v>
      </c>
      <c r="B326" t="s">
        <v>77</v>
      </c>
      <c r="C326">
        <v>3358726274</v>
      </c>
      <c r="D326" t="s">
        <v>880</v>
      </c>
      <c r="E326" s="24">
        <v>64</v>
      </c>
      <c r="F326" s="24">
        <v>8</v>
      </c>
      <c r="G326" s="24">
        <v>13</v>
      </c>
      <c r="H326" s="24">
        <v>3</v>
      </c>
      <c r="I326" s="24">
        <v>4</v>
      </c>
      <c r="J326" s="24">
        <v>36</v>
      </c>
      <c r="K326" s="24">
        <v>13</v>
      </c>
      <c r="L326" s="24">
        <v>76</v>
      </c>
      <c r="M326" s="24">
        <v>80</v>
      </c>
      <c r="N326" s="24">
        <v>84</v>
      </c>
      <c r="O326" s="24">
        <v>35</v>
      </c>
      <c r="P326" s="24">
        <v>0</v>
      </c>
      <c r="Q326" s="25">
        <v>416</v>
      </c>
      <c r="R326" s="26">
        <f t="shared" si="6"/>
        <v>34.666666666666664</v>
      </c>
      <c r="S326" s="12" t="s">
        <v>2342</v>
      </c>
    </row>
    <row r="327" spans="1:19">
      <c r="A327" t="s">
        <v>881</v>
      </c>
      <c r="B327" t="s">
        <v>77</v>
      </c>
      <c r="C327">
        <v>3358726266</v>
      </c>
      <c r="D327" t="s">
        <v>872</v>
      </c>
      <c r="E327" s="24">
        <v>0</v>
      </c>
      <c r="F327" s="24">
        <v>24</v>
      </c>
      <c r="G327" s="24">
        <v>0</v>
      </c>
      <c r="H327" s="24">
        <v>1</v>
      </c>
      <c r="I327" s="24">
        <v>6</v>
      </c>
      <c r="J327" s="24">
        <v>20</v>
      </c>
      <c r="K327" s="24">
        <v>15</v>
      </c>
      <c r="L327" s="24">
        <v>14</v>
      </c>
      <c r="M327" s="24">
        <v>20</v>
      </c>
      <c r="N327" s="24">
        <v>47</v>
      </c>
      <c r="O327" s="24">
        <v>3</v>
      </c>
      <c r="P327" s="24">
        <v>25</v>
      </c>
      <c r="Q327" s="25">
        <v>175</v>
      </c>
      <c r="R327" s="26">
        <f t="shared" si="6"/>
        <v>14.583333333333334</v>
      </c>
      <c r="S327" s="12" t="s">
        <v>2342</v>
      </c>
    </row>
    <row r="328" spans="1:19">
      <c r="A328" t="s">
        <v>882</v>
      </c>
      <c r="B328" t="s">
        <v>77</v>
      </c>
      <c r="C328">
        <v>3358726240</v>
      </c>
      <c r="D328" t="s">
        <v>883</v>
      </c>
      <c r="E328" s="24">
        <v>0</v>
      </c>
      <c r="F328" s="24">
        <v>0</v>
      </c>
      <c r="G328" s="24">
        <v>0</v>
      </c>
      <c r="H328" s="24">
        <v>0</v>
      </c>
      <c r="I328" s="24">
        <v>0</v>
      </c>
      <c r="J328" s="24">
        <v>0</v>
      </c>
      <c r="K328" s="24">
        <v>0</v>
      </c>
      <c r="L328" s="24">
        <v>0</v>
      </c>
      <c r="M328" s="24">
        <v>0</v>
      </c>
      <c r="N328" s="24">
        <v>0</v>
      </c>
      <c r="O328" s="24">
        <v>0</v>
      </c>
      <c r="P328" s="24">
        <v>0</v>
      </c>
      <c r="Q328" s="25">
        <v>0</v>
      </c>
      <c r="R328" s="26">
        <f t="shared" si="6"/>
        <v>0</v>
      </c>
      <c r="S328" s="12" t="s">
        <v>2342</v>
      </c>
    </row>
    <row r="329" spans="1:19">
      <c r="A329" t="s">
        <v>884</v>
      </c>
      <c r="B329" t="s">
        <v>77</v>
      </c>
      <c r="C329">
        <v>3358726223</v>
      </c>
      <c r="D329" t="s">
        <v>885</v>
      </c>
      <c r="E329" s="24">
        <v>26</v>
      </c>
      <c r="F329" s="24">
        <v>77</v>
      </c>
      <c r="G329" s="24">
        <v>3</v>
      </c>
      <c r="H329" s="24">
        <v>11</v>
      </c>
      <c r="I329" s="24">
        <v>13</v>
      </c>
      <c r="J329" s="24">
        <v>15</v>
      </c>
      <c r="K329" s="24">
        <v>6</v>
      </c>
      <c r="L329" s="24">
        <v>12</v>
      </c>
      <c r="M329" s="24">
        <v>13</v>
      </c>
      <c r="N329" s="24">
        <v>9</v>
      </c>
      <c r="O329" s="24">
        <v>29</v>
      </c>
      <c r="P329" s="24">
        <v>30</v>
      </c>
      <c r="Q329" s="25">
        <v>244</v>
      </c>
      <c r="R329" s="26">
        <f t="shared" si="6"/>
        <v>20.333333333333332</v>
      </c>
      <c r="S329" s="9" t="s">
        <v>2351</v>
      </c>
    </row>
    <row r="330" spans="1:19">
      <c r="A330" t="s">
        <v>886</v>
      </c>
      <c r="B330" t="s">
        <v>77</v>
      </c>
      <c r="C330">
        <v>3358722929</v>
      </c>
      <c r="D330" t="s">
        <v>887</v>
      </c>
      <c r="E330" s="24">
        <v>43</v>
      </c>
      <c r="F330" s="24">
        <v>0</v>
      </c>
      <c r="G330" s="24">
        <v>6</v>
      </c>
      <c r="H330" s="24">
        <v>28</v>
      </c>
      <c r="I330" s="24">
        <v>28</v>
      </c>
      <c r="J330" s="24">
        <v>155</v>
      </c>
      <c r="K330" s="24">
        <v>71</v>
      </c>
      <c r="L330" s="24">
        <v>52</v>
      </c>
      <c r="M330" s="24">
        <v>133</v>
      </c>
      <c r="N330" s="24">
        <v>107</v>
      </c>
      <c r="O330" s="24">
        <v>34</v>
      </c>
      <c r="P330" s="24">
        <v>79</v>
      </c>
      <c r="Q330" s="25">
        <v>736</v>
      </c>
      <c r="R330" s="26">
        <f t="shared" si="6"/>
        <v>61.333333333333336</v>
      </c>
      <c r="S330" s="9" t="s">
        <v>2351</v>
      </c>
    </row>
    <row r="331" spans="1:19">
      <c r="A331" t="s">
        <v>888</v>
      </c>
      <c r="B331" t="s">
        <v>77</v>
      </c>
      <c r="C331">
        <v>3358726231</v>
      </c>
      <c r="D331" t="s">
        <v>889</v>
      </c>
      <c r="E331" s="24">
        <v>283</v>
      </c>
      <c r="F331" s="24">
        <v>148</v>
      </c>
      <c r="G331" s="24">
        <v>43</v>
      </c>
      <c r="H331" s="24">
        <v>117</v>
      </c>
      <c r="I331" s="24">
        <v>126</v>
      </c>
      <c r="J331" s="24">
        <v>102</v>
      </c>
      <c r="K331" s="24">
        <v>121</v>
      </c>
      <c r="L331" s="24">
        <v>147</v>
      </c>
      <c r="M331" s="24">
        <v>127</v>
      </c>
      <c r="N331" s="24">
        <v>258</v>
      </c>
      <c r="O331" s="24">
        <v>281</v>
      </c>
      <c r="P331" s="24">
        <v>138</v>
      </c>
      <c r="Q331" s="25">
        <v>1891</v>
      </c>
      <c r="R331" s="26">
        <f t="shared" si="6"/>
        <v>157.58333333333334</v>
      </c>
      <c r="S331" s="9" t="s">
        <v>2351</v>
      </c>
    </row>
    <row r="332" spans="1:19">
      <c r="A332" t="s">
        <v>890</v>
      </c>
      <c r="B332" t="s">
        <v>77</v>
      </c>
      <c r="C332">
        <v>3358726258</v>
      </c>
      <c r="D332" t="s">
        <v>891</v>
      </c>
      <c r="E332" s="24">
        <v>417</v>
      </c>
      <c r="F332" s="24">
        <v>276</v>
      </c>
      <c r="G332" s="24">
        <v>225</v>
      </c>
      <c r="H332" s="24">
        <v>394</v>
      </c>
      <c r="I332" s="24">
        <v>172</v>
      </c>
      <c r="J332" s="24">
        <v>208</v>
      </c>
      <c r="K332" s="24">
        <v>160</v>
      </c>
      <c r="L332" s="24">
        <v>354</v>
      </c>
      <c r="M332" s="24">
        <v>246</v>
      </c>
      <c r="N332" s="24">
        <v>292</v>
      </c>
      <c r="O332" s="24">
        <v>269</v>
      </c>
      <c r="P332" s="24">
        <v>289</v>
      </c>
      <c r="Q332" s="25">
        <v>3302</v>
      </c>
      <c r="R332" s="26">
        <f t="shared" si="6"/>
        <v>275.16666666666669</v>
      </c>
      <c r="S332" s="9" t="s">
        <v>2351</v>
      </c>
    </row>
    <row r="333" spans="1:19">
      <c r="A333" t="s">
        <v>892</v>
      </c>
      <c r="B333" t="s">
        <v>77</v>
      </c>
      <c r="C333">
        <v>3358720608</v>
      </c>
      <c r="D333" t="s">
        <v>893</v>
      </c>
      <c r="E333" s="24">
        <v>14</v>
      </c>
      <c r="F333" s="24">
        <v>13</v>
      </c>
      <c r="G333" s="24">
        <v>5</v>
      </c>
      <c r="H333" s="24">
        <v>8</v>
      </c>
      <c r="I333" s="24">
        <v>0</v>
      </c>
      <c r="J333" s="24">
        <v>50</v>
      </c>
      <c r="K333" s="24">
        <v>31</v>
      </c>
      <c r="L333" s="24">
        <v>127</v>
      </c>
      <c r="M333" s="24">
        <v>44</v>
      </c>
      <c r="N333" s="24">
        <v>22</v>
      </c>
      <c r="O333" s="24">
        <v>73</v>
      </c>
      <c r="P333" s="24">
        <v>43</v>
      </c>
      <c r="Q333" s="25">
        <v>430</v>
      </c>
      <c r="R333" s="26">
        <f t="shared" si="6"/>
        <v>35.833333333333336</v>
      </c>
      <c r="S333" s="12" t="s">
        <v>2342</v>
      </c>
    </row>
    <row r="334" spans="1:19">
      <c r="A334" t="s">
        <v>894</v>
      </c>
      <c r="B334" t="s">
        <v>77</v>
      </c>
      <c r="C334">
        <v>3358720659</v>
      </c>
      <c r="D334" t="s">
        <v>895</v>
      </c>
      <c r="E334" s="24">
        <v>185</v>
      </c>
      <c r="F334" s="24">
        <v>229</v>
      </c>
      <c r="G334" s="24">
        <v>165</v>
      </c>
      <c r="H334" s="24">
        <v>154</v>
      </c>
      <c r="I334" s="24">
        <v>147</v>
      </c>
      <c r="J334" s="24">
        <v>168</v>
      </c>
      <c r="K334" s="24">
        <v>342</v>
      </c>
      <c r="L334" s="24">
        <v>641</v>
      </c>
      <c r="M334" s="24">
        <v>139</v>
      </c>
      <c r="N334" s="24">
        <v>108</v>
      </c>
      <c r="O334" s="24">
        <v>254</v>
      </c>
      <c r="P334" s="24">
        <v>188</v>
      </c>
      <c r="Q334" s="25">
        <v>2720</v>
      </c>
      <c r="R334" s="26">
        <f t="shared" si="6"/>
        <v>226.66666666666666</v>
      </c>
      <c r="S334" s="9" t="s">
        <v>2351</v>
      </c>
    </row>
    <row r="335" spans="1:19">
      <c r="A335" t="s">
        <v>896</v>
      </c>
      <c r="B335" t="s">
        <v>77</v>
      </c>
      <c r="C335">
        <v>3358720675</v>
      </c>
      <c r="D335" t="s">
        <v>897</v>
      </c>
      <c r="E335" s="24">
        <v>203</v>
      </c>
      <c r="F335" s="24">
        <v>224</v>
      </c>
      <c r="G335" s="24">
        <v>58</v>
      </c>
      <c r="H335" s="24">
        <v>124</v>
      </c>
      <c r="I335" s="24">
        <v>411</v>
      </c>
      <c r="J335" s="24">
        <v>272</v>
      </c>
      <c r="K335" s="24">
        <v>257</v>
      </c>
      <c r="L335" s="24">
        <v>248</v>
      </c>
      <c r="M335" s="24">
        <v>331</v>
      </c>
      <c r="N335" s="24">
        <v>309</v>
      </c>
      <c r="O335" s="24">
        <v>267</v>
      </c>
      <c r="P335" s="24">
        <v>132</v>
      </c>
      <c r="Q335" s="25">
        <v>2836</v>
      </c>
      <c r="R335" s="26">
        <f t="shared" si="6"/>
        <v>236.33333333333334</v>
      </c>
      <c r="S335" s="9" t="s">
        <v>2351</v>
      </c>
    </row>
    <row r="336" spans="1:19">
      <c r="A336" t="s">
        <v>898</v>
      </c>
      <c r="B336" t="s">
        <v>77</v>
      </c>
      <c r="C336">
        <v>3358720624</v>
      </c>
      <c r="D336" t="s">
        <v>899</v>
      </c>
      <c r="E336" s="24">
        <v>580</v>
      </c>
      <c r="F336" s="24">
        <v>235</v>
      </c>
      <c r="G336" s="24">
        <v>528</v>
      </c>
      <c r="H336" s="24">
        <v>393</v>
      </c>
      <c r="I336" s="24">
        <v>475</v>
      </c>
      <c r="J336" s="24">
        <v>514</v>
      </c>
      <c r="K336" s="24">
        <v>315</v>
      </c>
      <c r="L336" s="24">
        <v>343</v>
      </c>
      <c r="M336" s="24">
        <v>386</v>
      </c>
      <c r="N336" s="24">
        <v>338</v>
      </c>
      <c r="O336" s="24">
        <v>294</v>
      </c>
      <c r="P336" s="24">
        <v>297</v>
      </c>
      <c r="Q336" s="25">
        <v>4698</v>
      </c>
      <c r="R336" s="26">
        <f t="shared" si="6"/>
        <v>391.5</v>
      </c>
      <c r="S336" s="9" t="s">
        <v>2351</v>
      </c>
    </row>
    <row r="337" spans="1:19">
      <c r="A337" t="s">
        <v>900</v>
      </c>
      <c r="B337" t="s">
        <v>77</v>
      </c>
      <c r="C337">
        <v>3358720810</v>
      </c>
      <c r="D337" t="s">
        <v>901</v>
      </c>
      <c r="E337" s="24">
        <v>23</v>
      </c>
      <c r="F337" s="24">
        <v>0</v>
      </c>
      <c r="G337" s="24">
        <v>0</v>
      </c>
      <c r="H337" s="24">
        <v>0</v>
      </c>
      <c r="I337" s="24">
        <v>0</v>
      </c>
      <c r="J337" s="24">
        <v>7</v>
      </c>
      <c r="K337" s="24">
        <v>2</v>
      </c>
      <c r="L337" s="24">
        <v>17</v>
      </c>
      <c r="M337" s="24">
        <v>0</v>
      </c>
      <c r="N337" s="24">
        <v>0</v>
      </c>
      <c r="O337" s="24">
        <v>9</v>
      </c>
      <c r="P337" s="24">
        <v>0</v>
      </c>
      <c r="Q337" s="25">
        <v>58</v>
      </c>
      <c r="R337" s="26">
        <f t="shared" si="6"/>
        <v>4.833333333333333</v>
      </c>
      <c r="S337" s="12" t="s">
        <v>2342</v>
      </c>
    </row>
    <row r="338" spans="1:19">
      <c r="A338" t="s">
        <v>902</v>
      </c>
      <c r="B338" t="s">
        <v>77</v>
      </c>
      <c r="C338">
        <v>3358720853</v>
      </c>
      <c r="D338" t="s">
        <v>903</v>
      </c>
      <c r="E338" s="24">
        <v>64</v>
      </c>
      <c r="F338" s="24">
        <v>0</v>
      </c>
      <c r="G338" s="24">
        <v>30</v>
      </c>
      <c r="H338" s="24">
        <v>30</v>
      </c>
      <c r="I338" s="24">
        <v>75</v>
      </c>
      <c r="J338" s="24">
        <v>61</v>
      </c>
      <c r="K338" s="24">
        <v>26</v>
      </c>
      <c r="L338" s="24">
        <v>114</v>
      </c>
      <c r="M338" s="24">
        <v>33</v>
      </c>
      <c r="N338" s="24">
        <v>16</v>
      </c>
      <c r="O338" s="24">
        <v>34</v>
      </c>
      <c r="P338" s="24">
        <v>43</v>
      </c>
      <c r="Q338" s="25">
        <v>526</v>
      </c>
      <c r="R338" s="26">
        <f t="shared" si="6"/>
        <v>43.833333333333336</v>
      </c>
      <c r="S338" s="12" t="s">
        <v>2342</v>
      </c>
    </row>
    <row r="339" spans="1:19">
      <c r="A339" t="s">
        <v>904</v>
      </c>
      <c r="B339" t="s">
        <v>77</v>
      </c>
      <c r="C339">
        <v>3358720730</v>
      </c>
      <c r="D339" t="s">
        <v>905</v>
      </c>
      <c r="E339" s="24">
        <v>11</v>
      </c>
      <c r="F339" s="24">
        <v>9</v>
      </c>
      <c r="G339" s="24">
        <v>0</v>
      </c>
      <c r="H339" s="24">
        <v>47</v>
      </c>
      <c r="I339" s="24">
        <v>18</v>
      </c>
      <c r="J339" s="24">
        <v>26</v>
      </c>
      <c r="K339" s="24">
        <v>12</v>
      </c>
      <c r="L339" s="24">
        <v>6</v>
      </c>
      <c r="M339" s="24">
        <v>13</v>
      </c>
      <c r="N339" s="24">
        <v>18</v>
      </c>
      <c r="O339" s="24">
        <v>17</v>
      </c>
      <c r="P339" s="24">
        <v>5</v>
      </c>
      <c r="Q339" s="25">
        <v>182</v>
      </c>
      <c r="R339" s="26">
        <f t="shared" si="6"/>
        <v>15.166666666666666</v>
      </c>
      <c r="S339" s="12" t="s">
        <v>2342</v>
      </c>
    </row>
    <row r="340" spans="1:19">
      <c r="A340" t="s">
        <v>906</v>
      </c>
      <c r="B340" t="s">
        <v>77</v>
      </c>
      <c r="C340">
        <v>3358720799</v>
      </c>
      <c r="D340" t="s">
        <v>907</v>
      </c>
      <c r="E340" s="24">
        <v>0</v>
      </c>
      <c r="F340" s="24">
        <v>0</v>
      </c>
      <c r="G340" s="24">
        <v>0</v>
      </c>
      <c r="H340" s="24">
        <v>1</v>
      </c>
      <c r="I340" s="24">
        <v>3</v>
      </c>
      <c r="J340" s="24">
        <v>36</v>
      </c>
      <c r="K340" s="24">
        <v>33</v>
      </c>
      <c r="L340" s="24">
        <v>9</v>
      </c>
      <c r="M340" s="24">
        <v>1</v>
      </c>
      <c r="N340" s="24">
        <v>0</v>
      </c>
      <c r="O340" s="24">
        <v>5</v>
      </c>
      <c r="P340" s="24">
        <v>10</v>
      </c>
      <c r="Q340" s="25">
        <v>98</v>
      </c>
      <c r="R340" s="26">
        <f t="shared" si="6"/>
        <v>8.1666666666666661</v>
      </c>
      <c r="S340" s="12" t="s">
        <v>2342</v>
      </c>
    </row>
    <row r="341" spans="1:19">
      <c r="A341" t="s">
        <v>908</v>
      </c>
      <c r="B341" t="s">
        <v>77</v>
      </c>
      <c r="C341">
        <v>3358720748</v>
      </c>
      <c r="D341" t="s">
        <v>909</v>
      </c>
      <c r="E341" s="24">
        <v>55</v>
      </c>
      <c r="F341" s="24">
        <v>54</v>
      </c>
      <c r="G341" s="24">
        <v>38</v>
      </c>
      <c r="H341" s="24">
        <v>99</v>
      </c>
      <c r="I341" s="24">
        <v>167</v>
      </c>
      <c r="J341" s="24">
        <v>144</v>
      </c>
      <c r="K341" s="24">
        <v>52</v>
      </c>
      <c r="L341" s="24">
        <v>111</v>
      </c>
      <c r="M341" s="24">
        <v>186</v>
      </c>
      <c r="N341" s="24">
        <v>58</v>
      </c>
      <c r="O341" s="24">
        <v>72</v>
      </c>
      <c r="P341" s="24">
        <v>57</v>
      </c>
      <c r="Q341" s="25">
        <v>1093</v>
      </c>
      <c r="R341" s="26">
        <f t="shared" si="6"/>
        <v>91.083333333333329</v>
      </c>
      <c r="S341" s="9" t="s">
        <v>2351</v>
      </c>
    </row>
    <row r="342" spans="1:19">
      <c r="A342" t="s">
        <v>910</v>
      </c>
      <c r="B342" t="s">
        <v>77</v>
      </c>
      <c r="C342">
        <v>3358720837</v>
      </c>
      <c r="D342" t="s">
        <v>911</v>
      </c>
      <c r="E342" s="24">
        <v>2</v>
      </c>
      <c r="F342" s="24">
        <v>8</v>
      </c>
      <c r="G342" s="24">
        <v>0</v>
      </c>
      <c r="H342" s="24">
        <v>52</v>
      </c>
      <c r="I342" s="24">
        <v>24</v>
      </c>
      <c r="J342" s="24">
        <v>25</v>
      </c>
      <c r="K342" s="24">
        <v>16</v>
      </c>
      <c r="L342" s="24">
        <v>13</v>
      </c>
      <c r="M342" s="24">
        <v>37</v>
      </c>
      <c r="N342" s="24">
        <v>19</v>
      </c>
      <c r="O342" s="24">
        <v>4</v>
      </c>
      <c r="P342" s="24">
        <v>16</v>
      </c>
      <c r="Q342" s="25">
        <v>216</v>
      </c>
      <c r="R342" s="26">
        <f t="shared" si="6"/>
        <v>18</v>
      </c>
      <c r="S342" s="12" t="s">
        <v>2342</v>
      </c>
    </row>
    <row r="343" spans="1:19">
      <c r="A343" t="s">
        <v>912</v>
      </c>
      <c r="B343" t="s">
        <v>77</v>
      </c>
      <c r="C343">
        <v>3358720772</v>
      </c>
      <c r="D343" t="s">
        <v>913</v>
      </c>
      <c r="E343" s="24">
        <v>18</v>
      </c>
      <c r="F343" s="24">
        <v>14</v>
      </c>
      <c r="G343" s="24">
        <v>24</v>
      </c>
      <c r="H343" s="24">
        <v>44</v>
      </c>
      <c r="I343" s="24">
        <v>34</v>
      </c>
      <c r="J343" s="24">
        <v>105</v>
      </c>
      <c r="K343" s="24">
        <v>7</v>
      </c>
      <c r="L343" s="24">
        <v>29</v>
      </c>
      <c r="M343" s="24">
        <v>55</v>
      </c>
      <c r="N343" s="24">
        <v>4</v>
      </c>
      <c r="O343" s="24">
        <v>56</v>
      </c>
      <c r="P343" s="24">
        <v>15</v>
      </c>
      <c r="Q343" s="25">
        <v>405</v>
      </c>
      <c r="R343" s="26">
        <f t="shared" si="6"/>
        <v>33.75</v>
      </c>
      <c r="S343" s="12" t="s">
        <v>2342</v>
      </c>
    </row>
    <row r="344" spans="1:19">
      <c r="A344" t="s">
        <v>914</v>
      </c>
      <c r="B344" t="s">
        <v>77</v>
      </c>
      <c r="C344">
        <v>3358720802</v>
      </c>
      <c r="D344" t="s">
        <v>915</v>
      </c>
      <c r="E344" s="24">
        <v>709</v>
      </c>
      <c r="F344" s="24">
        <v>563</v>
      </c>
      <c r="G344" s="24">
        <v>78</v>
      </c>
      <c r="H344" s="24">
        <v>0</v>
      </c>
      <c r="I344" s="24">
        <v>0</v>
      </c>
      <c r="J344" s="24">
        <v>0</v>
      </c>
      <c r="K344" s="24">
        <v>0</v>
      </c>
      <c r="L344" s="24">
        <v>0</v>
      </c>
      <c r="M344" s="24">
        <v>8</v>
      </c>
      <c r="N344" s="24">
        <v>26</v>
      </c>
      <c r="O344" s="24">
        <v>20</v>
      </c>
      <c r="P344" s="24">
        <v>32</v>
      </c>
      <c r="Q344" s="25">
        <v>1436</v>
      </c>
      <c r="R344" s="26">
        <f t="shared" si="6"/>
        <v>119.66666666666667</v>
      </c>
      <c r="S344" s="9" t="s">
        <v>2351</v>
      </c>
    </row>
    <row r="345" spans="1:19">
      <c r="A345" t="s">
        <v>916</v>
      </c>
      <c r="B345" t="s">
        <v>77</v>
      </c>
      <c r="C345">
        <v>3358720640</v>
      </c>
      <c r="D345" t="s">
        <v>917</v>
      </c>
      <c r="E345" s="24">
        <v>0</v>
      </c>
      <c r="F345" s="24">
        <v>0</v>
      </c>
      <c r="G345" s="24">
        <v>0</v>
      </c>
      <c r="H345" s="24">
        <v>0</v>
      </c>
      <c r="I345" s="24">
        <v>0</v>
      </c>
      <c r="J345" s="24">
        <v>0</v>
      </c>
      <c r="K345" s="24">
        <v>0</v>
      </c>
      <c r="L345" s="24">
        <v>0</v>
      </c>
      <c r="M345" s="24">
        <v>6</v>
      </c>
      <c r="N345" s="24">
        <v>6</v>
      </c>
      <c r="O345" s="24">
        <v>1</v>
      </c>
      <c r="P345" s="24">
        <v>0</v>
      </c>
      <c r="Q345" s="25">
        <v>13</v>
      </c>
      <c r="R345" s="26">
        <f t="shared" si="6"/>
        <v>1.0833333333333333</v>
      </c>
      <c r="S345" s="12" t="s">
        <v>2342</v>
      </c>
    </row>
    <row r="346" spans="1:19">
      <c r="A346" t="s">
        <v>918</v>
      </c>
      <c r="B346" t="s">
        <v>77</v>
      </c>
      <c r="C346">
        <v>3358720667</v>
      </c>
      <c r="D346" t="s">
        <v>919</v>
      </c>
      <c r="E346" s="24">
        <v>518</v>
      </c>
      <c r="F346" s="24">
        <v>416</v>
      </c>
      <c r="G346" s="24">
        <v>476</v>
      </c>
      <c r="H346" s="24">
        <v>294</v>
      </c>
      <c r="I346" s="24">
        <v>447</v>
      </c>
      <c r="J346" s="24">
        <v>316</v>
      </c>
      <c r="K346" s="24">
        <v>327</v>
      </c>
      <c r="L346" s="24">
        <v>499</v>
      </c>
      <c r="M346" s="24">
        <v>304</v>
      </c>
      <c r="N346" s="24">
        <v>518</v>
      </c>
      <c r="O346" s="24">
        <v>450</v>
      </c>
      <c r="P346" s="24">
        <v>348</v>
      </c>
      <c r="Q346" s="25">
        <v>4913</v>
      </c>
      <c r="R346" s="26">
        <f t="shared" si="6"/>
        <v>409.41666666666669</v>
      </c>
      <c r="S346" s="9" t="s">
        <v>2351</v>
      </c>
    </row>
    <row r="347" spans="1:19">
      <c r="A347" t="s">
        <v>920</v>
      </c>
      <c r="B347" t="s">
        <v>77</v>
      </c>
      <c r="C347">
        <v>3358720560</v>
      </c>
      <c r="D347" t="s">
        <v>921</v>
      </c>
      <c r="E347" s="24">
        <v>80</v>
      </c>
      <c r="F347" s="24">
        <v>18</v>
      </c>
      <c r="G347" s="24">
        <v>23</v>
      </c>
      <c r="H347" s="24">
        <v>29</v>
      </c>
      <c r="I347" s="24">
        <v>56</v>
      </c>
      <c r="J347" s="24">
        <v>27</v>
      </c>
      <c r="K347" s="24">
        <v>4</v>
      </c>
      <c r="L347" s="24">
        <v>60</v>
      </c>
      <c r="M347" s="24">
        <v>13</v>
      </c>
      <c r="N347" s="24">
        <v>82</v>
      </c>
      <c r="O347" s="24">
        <v>94</v>
      </c>
      <c r="P347" s="24">
        <v>12</v>
      </c>
      <c r="Q347" s="25">
        <v>498</v>
      </c>
      <c r="R347" s="26">
        <f t="shared" si="6"/>
        <v>41.5</v>
      </c>
      <c r="S347" s="12" t="s">
        <v>2342</v>
      </c>
    </row>
    <row r="348" spans="1:19">
      <c r="A348" t="s">
        <v>922</v>
      </c>
      <c r="B348" t="s">
        <v>77</v>
      </c>
      <c r="C348">
        <v>3358721477</v>
      </c>
      <c r="D348" t="s">
        <v>923</v>
      </c>
      <c r="E348" s="24">
        <v>35</v>
      </c>
      <c r="F348" s="24">
        <v>38</v>
      </c>
      <c r="G348" s="24">
        <v>1</v>
      </c>
      <c r="H348" s="24">
        <v>31</v>
      </c>
      <c r="I348" s="24">
        <v>46</v>
      </c>
      <c r="J348" s="24">
        <v>78</v>
      </c>
      <c r="K348" s="24">
        <v>22</v>
      </c>
      <c r="L348" s="24">
        <v>13</v>
      </c>
      <c r="M348" s="24">
        <v>58</v>
      </c>
      <c r="N348" s="24">
        <v>37</v>
      </c>
      <c r="O348" s="24">
        <v>30</v>
      </c>
      <c r="P348" s="24">
        <v>52</v>
      </c>
      <c r="Q348" s="25">
        <v>441</v>
      </c>
      <c r="R348" s="26">
        <f t="shared" si="6"/>
        <v>36.75</v>
      </c>
      <c r="S348" s="12" t="s">
        <v>2342</v>
      </c>
    </row>
    <row r="349" spans="1:19">
      <c r="A349" t="s">
        <v>924</v>
      </c>
      <c r="B349" t="s">
        <v>77</v>
      </c>
      <c r="C349">
        <v>3358727068</v>
      </c>
      <c r="D349" t="s">
        <v>925</v>
      </c>
      <c r="E349" s="24">
        <v>195</v>
      </c>
      <c r="F349" s="24">
        <v>10</v>
      </c>
      <c r="G349" s="24">
        <v>2</v>
      </c>
      <c r="H349" s="24">
        <v>182</v>
      </c>
      <c r="I349" s="24">
        <v>63</v>
      </c>
      <c r="J349" s="24">
        <v>116</v>
      </c>
      <c r="K349" s="24">
        <v>108</v>
      </c>
      <c r="L349" s="24">
        <v>20</v>
      </c>
      <c r="M349" s="24">
        <v>16</v>
      </c>
      <c r="N349" s="24">
        <v>64</v>
      </c>
      <c r="O349" s="24">
        <v>7</v>
      </c>
      <c r="P349" s="24">
        <v>55</v>
      </c>
      <c r="Q349" s="25">
        <v>838</v>
      </c>
      <c r="R349" s="26">
        <f t="shared" si="6"/>
        <v>69.833333333333329</v>
      </c>
      <c r="S349" s="9" t="s">
        <v>2351</v>
      </c>
    </row>
    <row r="350" spans="1:19">
      <c r="A350" t="s">
        <v>926</v>
      </c>
      <c r="B350" t="s">
        <v>77</v>
      </c>
      <c r="C350">
        <v>3358722546</v>
      </c>
      <c r="D350" t="s">
        <v>927</v>
      </c>
      <c r="E350" s="24">
        <v>19</v>
      </c>
      <c r="F350" s="24">
        <v>15</v>
      </c>
      <c r="G350" s="24">
        <v>8</v>
      </c>
      <c r="H350" s="24">
        <v>8</v>
      </c>
      <c r="I350" s="24">
        <v>21</v>
      </c>
      <c r="J350" s="24">
        <v>22</v>
      </c>
      <c r="K350" s="24">
        <v>9</v>
      </c>
      <c r="L350" s="24">
        <v>3</v>
      </c>
      <c r="M350" s="24">
        <v>20</v>
      </c>
      <c r="N350" s="24">
        <v>11</v>
      </c>
      <c r="O350" s="24">
        <v>25</v>
      </c>
      <c r="P350" s="24">
        <v>8</v>
      </c>
      <c r="Q350" s="25">
        <v>169</v>
      </c>
      <c r="R350" s="26">
        <f t="shared" si="6"/>
        <v>14.083333333333334</v>
      </c>
      <c r="S350" s="12" t="s">
        <v>2342</v>
      </c>
    </row>
    <row r="351" spans="1:19">
      <c r="A351" t="s">
        <v>928</v>
      </c>
      <c r="B351" t="s">
        <v>77</v>
      </c>
      <c r="C351">
        <v>3358727009</v>
      </c>
      <c r="D351" t="s">
        <v>929</v>
      </c>
      <c r="E351" s="24">
        <v>0</v>
      </c>
      <c r="F351" s="24">
        <v>0</v>
      </c>
      <c r="G351" s="24">
        <v>0</v>
      </c>
      <c r="H351" s="24">
        <v>0</v>
      </c>
      <c r="I351" s="24">
        <v>0</v>
      </c>
      <c r="J351" s="24">
        <v>0</v>
      </c>
      <c r="K351" s="24">
        <v>0</v>
      </c>
      <c r="L351" s="24">
        <v>0</v>
      </c>
      <c r="M351" s="24">
        <v>0</v>
      </c>
      <c r="N351" s="24">
        <v>0</v>
      </c>
      <c r="O351" s="24">
        <v>0</v>
      </c>
      <c r="P351" s="24">
        <v>0</v>
      </c>
      <c r="Q351" s="25">
        <v>0</v>
      </c>
      <c r="R351" s="26">
        <f t="shared" si="6"/>
        <v>0</v>
      </c>
      <c r="S351" s="12" t="s">
        <v>2342</v>
      </c>
    </row>
    <row r="352" spans="1:19">
      <c r="A352" t="s">
        <v>930</v>
      </c>
      <c r="B352" t="s">
        <v>77</v>
      </c>
      <c r="C352">
        <v>3358727092</v>
      </c>
      <c r="D352" t="s">
        <v>931</v>
      </c>
      <c r="E352" s="24">
        <v>6</v>
      </c>
      <c r="F352" s="24">
        <v>0</v>
      </c>
      <c r="G352" s="24">
        <v>0</v>
      </c>
      <c r="H352" s="24">
        <v>7</v>
      </c>
      <c r="I352" s="24">
        <v>27</v>
      </c>
      <c r="J352" s="24">
        <v>12</v>
      </c>
      <c r="K352" s="24">
        <v>33</v>
      </c>
      <c r="L352" s="24">
        <v>4</v>
      </c>
      <c r="M352" s="24">
        <v>8</v>
      </c>
      <c r="N352" s="24">
        <v>0</v>
      </c>
      <c r="O352" s="24">
        <v>9</v>
      </c>
      <c r="P352" s="24">
        <v>19</v>
      </c>
      <c r="Q352" s="25">
        <v>125</v>
      </c>
      <c r="R352" s="26">
        <f t="shared" si="6"/>
        <v>10.416666666666666</v>
      </c>
      <c r="S352" s="12" t="s">
        <v>2342</v>
      </c>
    </row>
    <row r="353" spans="1:19">
      <c r="A353" t="s">
        <v>932</v>
      </c>
      <c r="B353" t="s">
        <v>77</v>
      </c>
      <c r="C353">
        <v>3358727025</v>
      </c>
      <c r="D353" t="s">
        <v>933</v>
      </c>
      <c r="E353" s="24">
        <v>0</v>
      </c>
      <c r="F353" s="24">
        <v>0</v>
      </c>
      <c r="G353" s="24">
        <v>0</v>
      </c>
      <c r="H353" s="24">
        <v>0</v>
      </c>
      <c r="I353" s="24">
        <v>0</v>
      </c>
      <c r="J353" s="24">
        <v>0</v>
      </c>
      <c r="K353" s="24">
        <v>0</v>
      </c>
      <c r="L353" s="24">
        <v>0</v>
      </c>
      <c r="M353" s="24">
        <v>0</v>
      </c>
      <c r="N353" s="24">
        <v>0</v>
      </c>
      <c r="O353" s="24">
        <v>0</v>
      </c>
      <c r="P353" s="24">
        <v>0</v>
      </c>
      <c r="Q353" s="25">
        <v>0</v>
      </c>
      <c r="R353" s="26">
        <f t="shared" si="6"/>
        <v>0</v>
      </c>
      <c r="S353" s="12" t="s">
        <v>2342</v>
      </c>
    </row>
    <row r="354" spans="1:19">
      <c r="A354" t="s">
        <v>934</v>
      </c>
      <c r="B354" t="s">
        <v>77</v>
      </c>
      <c r="C354">
        <v>3358727041</v>
      </c>
      <c r="D354" t="s">
        <v>935</v>
      </c>
      <c r="E354" s="24">
        <v>0</v>
      </c>
      <c r="F354" s="24">
        <v>0</v>
      </c>
      <c r="G354" s="24">
        <v>0</v>
      </c>
      <c r="H354" s="24">
        <v>0</v>
      </c>
      <c r="I354" s="24">
        <v>0</v>
      </c>
      <c r="J354" s="24">
        <v>0</v>
      </c>
      <c r="K354" s="24">
        <v>0</v>
      </c>
      <c r="L354" s="24">
        <v>0</v>
      </c>
      <c r="M354" s="24">
        <v>0</v>
      </c>
      <c r="N354" s="24">
        <v>0</v>
      </c>
      <c r="O354" s="24">
        <v>0</v>
      </c>
      <c r="P354" s="24">
        <v>0</v>
      </c>
      <c r="Q354" s="25">
        <v>0</v>
      </c>
      <c r="R354" s="26">
        <f t="shared" si="6"/>
        <v>0</v>
      </c>
      <c r="S354" s="12" t="s">
        <v>2342</v>
      </c>
    </row>
    <row r="355" spans="1:19">
      <c r="A355" t="s">
        <v>936</v>
      </c>
      <c r="B355" t="s">
        <v>77</v>
      </c>
      <c r="C355">
        <v>3358724549</v>
      </c>
      <c r="D355" t="s">
        <v>937</v>
      </c>
      <c r="E355" s="24">
        <v>30</v>
      </c>
      <c r="F355" s="24">
        <v>0</v>
      </c>
      <c r="G355" s="24">
        <v>0</v>
      </c>
      <c r="H355" s="24">
        <v>0</v>
      </c>
      <c r="I355" s="24">
        <v>1</v>
      </c>
      <c r="J355" s="24">
        <v>4</v>
      </c>
      <c r="K355" s="24">
        <v>5</v>
      </c>
      <c r="L355" s="24">
        <v>0</v>
      </c>
      <c r="M355" s="24">
        <v>18</v>
      </c>
      <c r="N355" s="24">
        <v>0</v>
      </c>
      <c r="O355" s="24">
        <v>17</v>
      </c>
      <c r="P355" s="24">
        <v>0</v>
      </c>
      <c r="Q355" s="25">
        <v>75</v>
      </c>
      <c r="R355" s="26">
        <f t="shared" si="6"/>
        <v>6.25</v>
      </c>
      <c r="S355" s="12" t="s">
        <v>2342</v>
      </c>
    </row>
    <row r="356" spans="1:19">
      <c r="A356" t="s">
        <v>938</v>
      </c>
      <c r="B356" t="s">
        <v>77</v>
      </c>
      <c r="C356">
        <v>3358724581</v>
      </c>
      <c r="D356" t="s">
        <v>939</v>
      </c>
      <c r="E356" s="24">
        <v>15</v>
      </c>
      <c r="F356" s="24">
        <v>0</v>
      </c>
      <c r="G356" s="24">
        <v>11</v>
      </c>
      <c r="H356" s="24">
        <v>0</v>
      </c>
      <c r="I356" s="24">
        <v>57</v>
      </c>
      <c r="J356" s="24">
        <v>9</v>
      </c>
      <c r="K356" s="24">
        <v>8</v>
      </c>
      <c r="L356" s="24">
        <v>17</v>
      </c>
      <c r="M356" s="24">
        <v>0</v>
      </c>
      <c r="N356" s="24">
        <v>0</v>
      </c>
      <c r="O356" s="24">
        <v>17</v>
      </c>
      <c r="P356" s="24">
        <v>0</v>
      </c>
      <c r="Q356" s="25">
        <v>134</v>
      </c>
      <c r="R356" s="26">
        <f t="shared" si="6"/>
        <v>11.166666666666666</v>
      </c>
      <c r="S356" s="12" t="s">
        <v>2342</v>
      </c>
    </row>
    <row r="357" spans="1:19">
      <c r="A357" t="s">
        <v>940</v>
      </c>
      <c r="B357" t="s">
        <v>77</v>
      </c>
      <c r="C357">
        <v>3358724557</v>
      </c>
      <c r="D357" t="s">
        <v>941</v>
      </c>
      <c r="E357" s="24">
        <v>43</v>
      </c>
      <c r="F357" s="24">
        <v>18</v>
      </c>
      <c r="G357" s="24">
        <v>29</v>
      </c>
      <c r="H357" s="24">
        <v>27</v>
      </c>
      <c r="I357" s="24">
        <v>26</v>
      </c>
      <c r="J357" s="24">
        <v>28</v>
      </c>
      <c r="K357" s="24">
        <v>73</v>
      </c>
      <c r="L357" s="24">
        <v>16</v>
      </c>
      <c r="M357" s="24">
        <v>36</v>
      </c>
      <c r="N357" s="24">
        <v>15</v>
      </c>
      <c r="O357" s="24">
        <v>36</v>
      </c>
      <c r="P357" s="24">
        <v>12</v>
      </c>
      <c r="Q357" s="25">
        <v>359</v>
      </c>
      <c r="R357" s="26">
        <f t="shared" si="6"/>
        <v>29.916666666666668</v>
      </c>
      <c r="S357" s="12" t="s">
        <v>2342</v>
      </c>
    </row>
    <row r="358" spans="1:19">
      <c r="A358" t="s">
        <v>942</v>
      </c>
      <c r="B358" t="s">
        <v>77</v>
      </c>
      <c r="C358">
        <v>3358724590</v>
      </c>
      <c r="D358" t="s">
        <v>943</v>
      </c>
      <c r="E358" s="24">
        <v>0</v>
      </c>
      <c r="F358" s="24">
        <v>21</v>
      </c>
      <c r="G358" s="24">
        <v>3</v>
      </c>
      <c r="H358" s="24">
        <v>9</v>
      </c>
      <c r="I358" s="24">
        <v>37</v>
      </c>
      <c r="J358" s="24">
        <v>13</v>
      </c>
      <c r="K358" s="24">
        <v>2</v>
      </c>
      <c r="L358" s="24">
        <v>53</v>
      </c>
      <c r="M358" s="24">
        <v>2</v>
      </c>
      <c r="N358" s="24">
        <v>42</v>
      </c>
      <c r="O358" s="24">
        <v>39</v>
      </c>
      <c r="P358" s="24">
        <v>6</v>
      </c>
      <c r="Q358" s="25">
        <v>227</v>
      </c>
      <c r="R358" s="26">
        <f t="shared" si="6"/>
        <v>18.916666666666668</v>
      </c>
      <c r="S358" s="12" t="s">
        <v>2342</v>
      </c>
    </row>
    <row r="359" spans="1:19">
      <c r="A359" t="s">
        <v>944</v>
      </c>
      <c r="B359" t="s">
        <v>77</v>
      </c>
      <c r="C359">
        <v>3358722589</v>
      </c>
      <c r="D359" t="s">
        <v>945</v>
      </c>
      <c r="E359" s="24">
        <v>222</v>
      </c>
      <c r="F359" s="24">
        <v>66</v>
      </c>
      <c r="G359" s="24">
        <v>77</v>
      </c>
      <c r="H359" s="24">
        <v>189</v>
      </c>
      <c r="I359" s="24">
        <v>70</v>
      </c>
      <c r="J359" s="24">
        <v>80</v>
      </c>
      <c r="K359" s="24">
        <v>70</v>
      </c>
      <c r="L359" s="24">
        <v>51</v>
      </c>
      <c r="M359" s="24">
        <v>34</v>
      </c>
      <c r="N359" s="24">
        <v>94</v>
      </c>
      <c r="O359" s="24">
        <v>88</v>
      </c>
      <c r="P359" s="24">
        <v>46</v>
      </c>
      <c r="Q359" s="25">
        <v>1087</v>
      </c>
      <c r="R359" s="26">
        <f t="shared" si="6"/>
        <v>90.583333333333329</v>
      </c>
      <c r="S359" s="9" t="s">
        <v>2351</v>
      </c>
    </row>
    <row r="360" spans="1:19">
      <c r="A360" t="s">
        <v>946</v>
      </c>
      <c r="B360" t="s">
        <v>77</v>
      </c>
      <c r="C360">
        <v>3358724611</v>
      </c>
      <c r="D360" t="s">
        <v>947</v>
      </c>
      <c r="E360" s="24">
        <v>14</v>
      </c>
      <c r="F360" s="24">
        <v>26</v>
      </c>
      <c r="G360" s="24">
        <v>21</v>
      </c>
      <c r="H360" s="24">
        <v>12</v>
      </c>
      <c r="I360" s="24">
        <v>7</v>
      </c>
      <c r="J360" s="24">
        <v>21</v>
      </c>
      <c r="K360" s="24">
        <v>2</v>
      </c>
      <c r="L360" s="24">
        <v>14</v>
      </c>
      <c r="M360" s="24">
        <v>12</v>
      </c>
      <c r="N360" s="24">
        <v>23</v>
      </c>
      <c r="O360" s="24">
        <v>11</v>
      </c>
      <c r="P360" s="24">
        <v>69</v>
      </c>
      <c r="Q360" s="25">
        <v>232</v>
      </c>
      <c r="R360" s="26">
        <f t="shared" si="6"/>
        <v>19.333333333333332</v>
      </c>
      <c r="S360" s="12" t="s">
        <v>2342</v>
      </c>
    </row>
    <row r="361" spans="1:19">
      <c r="A361" t="s">
        <v>948</v>
      </c>
      <c r="B361" t="s">
        <v>77</v>
      </c>
      <c r="C361">
        <v>3358724620</v>
      </c>
      <c r="D361" t="s">
        <v>949</v>
      </c>
      <c r="E361" s="24">
        <v>22</v>
      </c>
      <c r="F361" s="24">
        <v>12</v>
      </c>
      <c r="G361" s="24">
        <v>48</v>
      </c>
      <c r="H361" s="24">
        <v>73</v>
      </c>
      <c r="I361" s="24">
        <v>16</v>
      </c>
      <c r="J361" s="24">
        <v>59</v>
      </c>
      <c r="K361" s="24">
        <v>26</v>
      </c>
      <c r="L361" s="24">
        <v>35</v>
      </c>
      <c r="M361" s="24">
        <v>50</v>
      </c>
      <c r="N361" s="24">
        <v>149</v>
      </c>
      <c r="O361" s="24">
        <v>48</v>
      </c>
      <c r="P361" s="24">
        <v>28</v>
      </c>
      <c r="Q361" s="25">
        <v>566</v>
      </c>
      <c r="R361" s="26">
        <f t="shared" si="6"/>
        <v>47.166666666666664</v>
      </c>
      <c r="S361" s="12" t="s">
        <v>2342</v>
      </c>
    </row>
    <row r="362" spans="1:19">
      <c r="A362" t="s">
        <v>950</v>
      </c>
      <c r="B362" t="s">
        <v>77</v>
      </c>
      <c r="C362">
        <v>3358724603</v>
      </c>
      <c r="D362" t="s">
        <v>951</v>
      </c>
      <c r="E362" s="24">
        <v>8</v>
      </c>
      <c r="F362" s="24">
        <v>9</v>
      </c>
      <c r="G362" s="24">
        <v>0</v>
      </c>
      <c r="H362" s="24">
        <v>0</v>
      </c>
      <c r="I362" s="24">
        <v>36</v>
      </c>
      <c r="J362" s="24">
        <v>16</v>
      </c>
      <c r="K362" s="24">
        <v>12</v>
      </c>
      <c r="L362" s="24">
        <v>27</v>
      </c>
      <c r="M362" s="24">
        <v>29</v>
      </c>
      <c r="N362" s="24">
        <v>34</v>
      </c>
      <c r="O362" s="24">
        <v>41</v>
      </c>
      <c r="P362" s="24">
        <v>28</v>
      </c>
      <c r="Q362" s="25">
        <v>240</v>
      </c>
      <c r="R362" s="26">
        <f t="shared" si="6"/>
        <v>20</v>
      </c>
      <c r="S362" s="12" t="s">
        <v>2342</v>
      </c>
    </row>
    <row r="363" spans="1:19">
      <c r="A363" t="s">
        <v>952</v>
      </c>
      <c r="B363" t="s">
        <v>77</v>
      </c>
      <c r="C363">
        <v>3358724654</v>
      </c>
      <c r="D363" t="s">
        <v>953</v>
      </c>
      <c r="E363" s="24">
        <v>17</v>
      </c>
      <c r="F363" s="24">
        <v>8</v>
      </c>
      <c r="G363" s="24">
        <v>0</v>
      </c>
      <c r="H363" s="24">
        <v>2</v>
      </c>
      <c r="I363" s="24">
        <v>22</v>
      </c>
      <c r="J363" s="24">
        <v>25</v>
      </c>
      <c r="K363" s="24">
        <v>19</v>
      </c>
      <c r="L363" s="24">
        <v>6</v>
      </c>
      <c r="M363" s="24">
        <v>27</v>
      </c>
      <c r="N363" s="24">
        <v>17</v>
      </c>
      <c r="O363" s="24">
        <v>128</v>
      </c>
      <c r="P363" s="24">
        <v>0</v>
      </c>
      <c r="Q363" s="25">
        <v>271</v>
      </c>
      <c r="R363" s="26">
        <f t="shared" si="6"/>
        <v>22.583333333333332</v>
      </c>
      <c r="S363" s="12" t="s">
        <v>2342</v>
      </c>
    </row>
    <row r="364" spans="1:19">
      <c r="A364" t="s">
        <v>954</v>
      </c>
      <c r="B364" t="s">
        <v>77</v>
      </c>
      <c r="C364">
        <v>3358722619</v>
      </c>
      <c r="D364" t="s">
        <v>955</v>
      </c>
      <c r="E364" s="24">
        <v>182</v>
      </c>
      <c r="F364" s="24">
        <v>156</v>
      </c>
      <c r="G364" s="24">
        <v>207</v>
      </c>
      <c r="H364" s="24">
        <v>34</v>
      </c>
      <c r="I364" s="24">
        <v>115</v>
      </c>
      <c r="J364" s="24">
        <v>185</v>
      </c>
      <c r="K364" s="24">
        <v>309</v>
      </c>
      <c r="L364" s="24">
        <v>139</v>
      </c>
      <c r="M364" s="24">
        <v>210</v>
      </c>
      <c r="N364" s="24">
        <v>385</v>
      </c>
      <c r="O364" s="24">
        <v>94</v>
      </c>
      <c r="P364" s="24">
        <v>46</v>
      </c>
      <c r="Q364" s="25">
        <v>2062</v>
      </c>
      <c r="R364" s="26">
        <f t="shared" si="6"/>
        <v>171.83333333333334</v>
      </c>
      <c r="S364" s="9" t="s">
        <v>2351</v>
      </c>
    </row>
    <row r="365" spans="1:19">
      <c r="A365" t="s">
        <v>956</v>
      </c>
      <c r="B365" t="s">
        <v>77</v>
      </c>
      <c r="C365">
        <v>3358722627</v>
      </c>
      <c r="D365" t="s">
        <v>957</v>
      </c>
      <c r="E365" s="24">
        <v>1</v>
      </c>
      <c r="F365" s="24">
        <v>486</v>
      </c>
      <c r="G365" s="24">
        <v>43</v>
      </c>
      <c r="H365" s="24">
        <v>0</v>
      </c>
      <c r="I365" s="24">
        <v>101</v>
      </c>
      <c r="J365" s="24">
        <v>14</v>
      </c>
      <c r="K365" s="24">
        <v>129</v>
      </c>
      <c r="L365" s="24">
        <v>193</v>
      </c>
      <c r="M365" s="24">
        <v>20</v>
      </c>
      <c r="N365" s="24">
        <v>55</v>
      </c>
      <c r="O365" s="24">
        <v>16</v>
      </c>
      <c r="P365" s="24">
        <v>51</v>
      </c>
      <c r="Q365" s="25">
        <v>1109</v>
      </c>
      <c r="R365" s="26">
        <f t="shared" si="6"/>
        <v>92.416666666666671</v>
      </c>
      <c r="S365" s="9" t="s">
        <v>2351</v>
      </c>
    </row>
    <row r="366" spans="1:19">
      <c r="A366" t="s">
        <v>958</v>
      </c>
      <c r="B366" t="s">
        <v>77</v>
      </c>
      <c r="C366">
        <v>3358721485</v>
      </c>
      <c r="D366" t="s">
        <v>959</v>
      </c>
      <c r="E366" s="24">
        <v>253</v>
      </c>
      <c r="F366" s="24">
        <v>181</v>
      </c>
      <c r="G366" s="24">
        <v>354</v>
      </c>
      <c r="H366" s="24">
        <v>154</v>
      </c>
      <c r="I366" s="24">
        <v>471</v>
      </c>
      <c r="J366" s="24">
        <v>195</v>
      </c>
      <c r="K366" s="24">
        <v>126</v>
      </c>
      <c r="L366" s="24">
        <v>281</v>
      </c>
      <c r="M366" s="24">
        <v>207</v>
      </c>
      <c r="N366" s="24">
        <v>219</v>
      </c>
      <c r="O366" s="24">
        <v>177</v>
      </c>
      <c r="P366" s="24">
        <v>24</v>
      </c>
      <c r="Q366" s="25">
        <v>2642</v>
      </c>
      <c r="R366" s="26">
        <f t="shared" si="6"/>
        <v>220.16666666666666</v>
      </c>
      <c r="S366" s="9" t="s">
        <v>2351</v>
      </c>
    </row>
    <row r="367" spans="1:19">
      <c r="A367" t="s">
        <v>960</v>
      </c>
      <c r="B367" t="s">
        <v>77</v>
      </c>
      <c r="C367">
        <v>3358721493</v>
      </c>
      <c r="D367" t="s">
        <v>961</v>
      </c>
      <c r="E367" s="24">
        <v>234</v>
      </c>
      <c r="F367" s="24">
        <v>32</v>
      </c>
      <c r="G367" s="24">
        <v>30</v>
      </c>
      <c r="H367" s="24">
        <v>76</v>
      </c>
      <c r="I367" s="24">
        <v>33</v>
      </c>
      <c r="J367" s="24">
        <v>41</v>
      </c>
      <c r="K367" s="24">
        <v>131</v>
      </c>
      <c r="L367" s="24">
        <v>79</v>
      </c>
      <c r="M367" s="24">
        <v>75</v>
      </c>
      <c r="N367" s="24">
        <v>55</v>
      </c>
      <c r="O367" s="24">
        <v>28</v>
      </c>
      <c r="P367" s="24">
        <v>49</v>
      </c>
      <c r="Q367" s="25">
        <v>863</v>
      </c>
      <c r="R367" s="26">
        <f t="shared" si="6"/>
        <v>71.916666666666671</v>
      </c>
      <c r="S367" s="9" t="s">
        <v>2351</v>
      </c>
    </row>
    <row r="368" spans="1:19">
      <c r="A368" t="s">
        <v>962</v>
      </c>
      <c r="B368" t="s">
        <v>77</v>
      </c>
      <c r="C368">
        <v>3358726207</v>
      </c>
      <c r="D368" t="s">
        <v>963</v>
      </c>
      <c r="E368" s="24">
        <v>330</v>
      </c>
      <c r="F368" s="24">
        <v>180</v>
      </c>
      <c r="G368" s="24">
        <v>210</v>
      </c>
      <c r="H368" s="24">
        <v>228</v>
      </c>
      <c r="I368" s="24">
        <v>198</v>
      </c>
      <c r="J368" s="24">
        <v>317</v>
      </c>
      <c r="K368" s="24">
        <v>170</v>
      </c>
      <c r="L368" s="24">
        <v>347</v>
      </c>
      <c r="M368" s="24">
        <v>333</v>
      </c>
      <c r="N368" s="24">
        <v>258</v>
      </c>
      <c r="O368" s="24">
        <v>189</v>
      </c>
      <c r="P368" s="24">
        <v>312</v>
      </c>
      <c r="Q368" s="25">
        <v>3072</v>
      </c>
      <c r="R368" s="26">
        <f t="shared" si="6"/>
        <v>256</v>
      </c>
      <c r="S368" s="9" t="s">
        <v>2351</v>
      </c>
    </row>
    <row r="369" spans="1:19">
      <c r="A369" t="s">
        <v>964</v>
      </c>
      <c r="B369" t="s">
        <v>77</v>
      </c>
      <c r="C369">
        <v>3996937223</v>
      </c>
      <c r="D369" t="s">
        <v>965</v>
      </c>
      <c r="E369" s="24">
        <v>1086</v>
      </c>
      <c r="F369" s="24">
        <v>607</v>
      </c>
      <c r="G369" s="24">
        <v>762</v>
      </c>
      <c r="H369" s="24">
        <v>857</v>
      </c>
      <c r="I369" s="24">
        <v>765</v>
      </c>
      <c r="J369" s="24">
        <v>903</v>
      </c>
      <c r="K369" s="24">
        <v>740</v>
      </c>
      <c r="L369" s="24">
        <v>1016</v>
      </c>
      <c r="M369" s="24">
        <v>995</v>
      </c>
      <c r="N369" s="24">
        <v>903</v>
      </c>
      <c r="O369" s="24">
        <v>822</v>
      </c>
      <c r="P369" s="24">
        <v>856</v>
      </c>
      <c r="Q369" s="25">
        <v>10312</v>
      </c>
      <c r="R369" s="26">
        <f t="shared" si="6"/>
        <v>859.33333333333337</v>
      </c>
      <c r="S369" s="9" t="s">
        <v>2351</v>
      </c>
    </row>
    <row r="370" spans="1:19">
      <c r="A370" t="s">
        <v>966</v>
      </c>
      <c r="B370" t="s">
        <v>77</v>
      </c>
      <c r="C370">
        <v>3996935697</v>
      </c>
      <c r="D370" t="s">
        <v>967</v>
      </c>
      <c r="E370" s="24">
        <v>0</v>
      </c>
      <c r="F370" s="24">
        <v>0</v>
      </c>
      <c r="G370" s="24">
        <v>0</v>
      </c>
      <c r="H370" s="24">
        <v>0</v>
      </c>
      <c r="I370" s="24">
        <v>0</v>
      </c>
      <c r="J370" s="24">
        <v>0</v>
      </c>
      <c r="K370" s="24">
        <v>0</v>
      </c>
      <c r="L370" s="24">
        <v>0</v>
      </c>
      <c r="M370" s="24">
        <v>0</v>
      </c>
      <c r="N370" s="24">
        <v>0</v>
      </c>
      <c r="O370" s="24">
        <v>0</v>
      </c>
      <c r="P370" s="24">
        <v>0</v>
      </c>
      <c r="Q370" s="25">
        <v>0</v>
      </c>
      <c r="R370" s="26">
        <f t="shared" si="6"/>
        <v>0</v>
      </c>
      <c r="S370" s="12" t="s">
        <v>2342</v>
      </c>
    </row>
    <row r="371" spans="1:19">
      <c r="A371" t="s">
        <v>968</v>
      </c>
      <c r="B371" t="s">
        <v>77</v>
      </c>
      <c r="C371">
        <v>3996935689</v>
      </c>
      <c r="D371" t="s">
        <v>969</v>
      </c>
      <c r="E371" s="24">
        <v>41</v>
      </c>
      <c r="F371" s="24">
        <v>0</v>
      </c>
      <c r="G371" s="24">
        <v>0</v>
      </c>
      <c r="H371" s="24">
        <v>0</v>
      </c>
      <c r="I371" s="24">
        <v>48</v>
      </c>
      <c r="J371" s="24">
        <v>174</v>
      </c>
      <c r="K371" s="24">
        <v>96</v>
      </c>
      <c r="L371" s="24">
        <v>33</v>
      </c>
      <c r="M371" s="24">
        <v>28</v>
      </c>
      <c r="N371" s="24">
        <v>84</v>
      </c>
      <c r="O371" s="24">
        <v>70</v>
      </c>
      <c r="P371" s="24">
        <v>105</v>
      </c>
      <c r="Q371" s="25">
        <v>679</v>
      </c>
      <c r="R371" s="26">
        <f t="shared" si="6"/>
        <v>56.583333333333336</v>
      </c>
      <c r="S371" s="9" t="s">
        <v>2351</v>
      </c>
    </row>
    <row r="372" spans="1:19">
      <c r="A372" t="s">
        <v>970</v>
      </c>
      <c r="B372" t="s">
        <v>77</v>
      </c>
      <c r="C372">
        <v>3996937240</v>
      </c>
      <c r="D372" t="s">
        <v>971</v>
      </c>
      <c r="E372" s="24">
        <v>0</v>
      </c>
      <c r="F372" s="24">
        <v>0</v>
      </c>
      <c r="G372" s="24">
        <v>0</v>
      </c>
      <c r="H372" s="24">
        <v>0</v>
      </c>
      <c r="I372" s="24">
        <v>0</v>
      </c>
      <c r="J372" s="24">
        <v>0</v>
      </c>
      <c r="K372" s="24">
        <v>0</v>
      </c>
      <c r="L372" s="24">
        <v>0</v>
      </c>
      <c r="M372" s="24">
        <v>0</v>
      </c>
      <c r="N372" s="24">
        <v>0</v>
      </c>
      <c r="O372" s="24">
        <v>0</v>
      </c>
      <c r="P372" s="24">
        <v>0</v>
      </c>
      <c r="Q372" s="25">
        <v>0</v>
      </c>
      <c r="R372" s="26">
        <f t="shared" ref="R372" si="7">Q372/12</f>
        <v>0</v>
      </c>
      <c r="S372" s="12" t="s">
        <v>2342</v>
      </c>
    </row>
    <row r="373" spans="1:19">
      <c r="A373" t="s">
        <v>972</v>
      </c>
      <c r="B373" t="s">
        <v>39</v>
      </c>
      <c r="C373">
        <v>3713012113</v>
      </c>
      <c r="D373" t="s">
        <v>973</v>
      </c>
      <c r="E373" s="28">
        <v>4157</v>
      </c>
      <c r="F373" s="28">
        <v>5402</v>
      </c>
      <c r="G373" s="28">
        <v>6795</v>
      </c>
      <c r="H373" s="28">
        <v>6002</v>
      </c>
      <c r="I373" s="28">
        <v>7911</v>
      </c>
      <c r="J373" s="28">
        <v>10065</v>
      </c>
      <c r="K373" s="28">
        <v>8604</v>
      </c>
      <c r="L373" s="28">
        <v>8163</v>
      </c>
      <c r="M373" s="28">
        <v>10179</v>
      </c>
      <c r="N373" s="28">
        <v>8511</v>
      </c>
      <c r="O373" s="28">
        <v>6610</v>
      </c>
      <c r="P373" s="28">
        <v>7065</v>
      </c>
      <c r="Q373" s="29">
        <v>89464</v>
      </c>
      <c r="R373" s="26">
        <f>Q373/12</f>
        <v>7455.333333333333</v>
      </c>
      <c r="S373" s="9" t="s">
        <v>2348</v>
      </c>
    </row>
    <row r="374" spans="1:19">
      <c r="A374" t="s">
        <v>974</v>
      </c>
      <c r="B374" t="s">
        <v>82</v>
      </c>
      <c r="C374">
        <v>3397749494</v>
      </c>
      <c r="D374" t="s">
        <v>975</v>
      </c>
      <c r="E374" s="24">
        <v>405</v>
      </c>
      <c r="F374" s="24">
        <v>164</v>
      </c>
      <c r="G374" s="24">
        <v>221</v>
      </c>
      <c r="H374" s="24">
        <v>313</v>
      </c>
      <c r="I374" s="24">
        <v>597</v>
      </c>
      <c r="J374" s="24">
        <v>402</v>
      </c>
      <c r="K374" s="24">
        <v>470</v>
      </c>
      <c r="L374" s="24">
        <v>359</v>
      </c>
      <c r="M374" s="24">
        <v>582</v>
      </c>
      <c r="N374" s="24">
        <v>484</v>
      </c>
      <c r="O374" s="24">
        <v>492</v>
      </c>
      <c r="P374" s="24">
        <v>575</v>
      </c>
      <c r="Q374" s="29">
        <v>5064</v>
      </c>
      <c r="R374" s="26">
        <f t="shared" ref="R374:R437" si="8">Q374/12</f>
        <v>422</v>
      </c>
      <c r="S374" s="9" t="s">
        <v>2351</v>
      </c>
    </row>
    <row r="375" spans="1:19">
      <c r="A375" t="s">
        <v>976</v>
      </c>
      <c r="B375" t="s">
        <v>18</v>
      </c>
      <c r="C375">
        <v>3712491417</v>
      </c>
      <c r="D375" t="s">
        <v>977</v>
      </c>
      <c r="E375" s="24">
        <v>111292</v>
      </c>
      <c r="F375" s="24">
        <v>117627</v>
      </c>
      <c r="G375" s="24">
        <v>122897</v>
      </c>
      <c r="H375" s="24">
        <v>127182</v>
      </c>
      <c r="I375" s="24">
        <v>131633</v>
      </c>
      <c r="J375" s="24">
        <v>135745</v>
      </c>
      <c r="K375" s="24">
        <v>140079</v>
      </c>
      <c r="L375" s="24">
        <v>144512</v>
      </c>
      <c r="M375" s="24">
        <v>149564</v>
      </c>
      <c r="N375" s="24">
        <v>154156</v>
      </c>
      <c r="O375" s="24">
        <v>158595</v>
      </c>
      <c r="P375" s="24">
        <v>163587</v>
      </c>
      <c r="Q375" s="29">
        <v>1761553</v>
      </c>
      <c r="R375" s="26">
        <f t="shared" si="8"/>
        <v>146796.08333333334</v>
      </c>
      <c r="S375" s="9" t="s">
        <v>2349</v>
      </c>
    </row>
    <row r="376" spans="1:19">
      <c r="A376" t="s">
        <v>978</v>
      </c>
      <c r="B376" t="s">
        <v>18</v>
      </c>
      <c r="C376">
        <v>3712492928</v>
      </c>
      <c r="D376" t="s">
        <v>979</v>
      </c>
      <c r="E376" s="24">
        <v>3745</v>
      </c>
      <c r="F376" s="24">
        <v>4162</v>
      </c>
      <c r="G376" s="24">
        <v>3002</v>
      </c>
      <c r="H376" s="24">
        <v>4216</v>
      </c>
      <c r="I376" s="24">
        <v>5630</v>
      </c>
      <c r="J376" s="24">
        <v>5093</v>
      </c>
      <c r="K376" s="24">
        <v>3910</v>
      </c>
      <c r="L376" s="24">
        <v>4784</v>
      </c>
      <c r="M376" s="24">
        <v>5091</v>
      </c>
      <c r="N376" s="24">
        <v>4896</v>
      </c>
      <c r="O376" s="24">
        <v>5673</v>
      </c>
      <c r="P376" s="24">
        <v>3192</v>
      </c>
      <c r="Q376" s="29">
        <v>53394</v>
      </c>
      <c r="R376" s="26">
        <f t="shared" si="8"/>
        <v>4449.5</v>
      </c>
      <c r="S376" s="9" t="s">
        <v>2348</v>
      </c>
    </row>
    <row r="377" spans="1:19">
      <c r="A377" t="s">
        <v>980</v>
      </c>
      <c r="B377" t="s">
        <v>18</v>
      </c>
      <c r="C377">
        <v>3712492871</v>
      </c>
      <c r="D377" t="s">
        <v>981</v>
      </c>
      <c r="E377" s="24">
        <v>4307</v>
      </c>
      <c r="F377" s="24">
        <v>3916</v>
      </c>
      <c r="G377" s="24">
        <v>6564</v>
      </c>
      <c r="H377" s="24">
        <v>16784</v>
      </c>
      <c r="I377" s="24">
        <v>21614</v>
      </c>
      <c r="J377" s="24">
        <v>21464</v>
      </c>
      <c r="K377" s="24">
        <v>20704</v>
      </c>
      <c r="L377" s="24">
        <v>29271</v>
      </c>
      <c r="M377" s="24">
        <v>22120</v>
      </c>
      <c r="N377" s="24">
        <v>23063</v>
      </c>
      <c r="O377" s="24">
        <v>19731</v>
      </c>
      <c r="P377" s="24">
        <v>21380</v>
      </c>
      <c r="Q377" s="29">
        <v>210918</v>
      </c>
      <c r="R377" s="26">
        <f t="shared" si="8"/>
        <v>17576.5</v>
      </c>
      <c r="S377" s="9" t="s">
        <v>2349</v>
      </c>
    </row>
    <row r="378" spans="1:19">
      <c r="A378" t="s">
        <v>982</v>
      </c>
      <c r="B378" t="s">
        <v>39</v>
      </c>
      <c r="C378">
        <v>3713014795</v>
      </c>
      <c r="D378" t="s">
        <v>983</v>
      </c>
      <c r="E378" s="24">
        <v>9124</v>
      </c>
      <c r="F378" s="24">
        <v>12226</v>
      </c>
      <c r="G378" s="24">
        <v>10766</v>
      </c>
      <c r="H378" s="24">
        <v>9926</v>
      </c>
      <c r="I378" s="24">
        <v>10457</v>
      </c>
      <c r="J378" s="24">
        <v>9572</v>
      </c>
      <c r="K378" s="24">
        <v>8196</v>
      </c>
      <c r="L378" s="24">
        <v>10424</v>
      </c>
      <c r="M378" s="24">
        <v>10401</v>
      </c>
      <c r="N378" s="24">
        <v>11251</v>
      </c>
      <c r="O378" s="24">
        <v>10520</v>
      </c>
      <c r="P378" s="24">
        <v>13171</v>
      </c>
      <c r="Q378" s="29">
        <v>126034</v>
      </c>
      <c r="R378" s="26">
        <f t="shared" si="8"/>
        <v>10502.833333333334</v>
      </c>
      <c r="S378" s="9" t="s">
        <v>2348</v>
      </c>
    </row>
    <row r="379" spans="1:19">
      <c r="A379" t="s">
        <v>984</v>
      </c>
      <c r="B379" t="s">
        <v>18</v>
      </c>
      <c r="C379">
        <v>3712492634</v>
      </c>
      <c r="D379" t="s">
        <v>985</v>
      </c>
      <c r="E379" s="24">
        <v>14655</v>
      </c>
      <c r="F379" s="24">
        <v>15362</v>
      </c>
      <c r="G379" s="24">
        <v>12706</v>
      </c>
      <c r="H379" s="24">
        <v>14120</v>
      </c>
      <c r="I379" s="24">
        <v>15298</v>
      </c>
      <c r="J379" s="24">
        <v>22315</v>
      </c>
      <c r="K379" s="24">
        <v>13362</v>
      </c>
      <c r="L379" s="24">
        <v>15464</v>
      </c>
      <c r="M379" s="24">
        <v>10859</v>
      </c>
      <c r="N379" s="24">
        <v>16524</v>
      </c>
      <c r="O379" s="24">
        <v>14961</v>
      </c>
      <c r="P379" s="24">
        <v>11636</v>
      </c>
      <c r="Q379" s="29">
        <v>177262</v>
      </c>
      <c r="R379" s="26">
        <f t="shared" si="8"/>
        <v>14771.833333333334</v>
      </c>
      <c r="S379" s="9" t="s">
        <v>2348</v>
      </c>
    </row>
    <row r="380" spans="1:19">
      <c r="A380" t="s">
        <v>986</v>
      </c>
      <c r="B380" t="s">
        <v>18</v>
      </c>
      <c r="C380">
        <v>3712491409</v>
      </c>
      <c r="D380" t="s">
        <v>987</v>
      </c>
      <c r="E380" s="24">
        <v>15135</v>
      </c>
      <c r="F380" s="24">
        <v>12151</v>
      </c>
      <c r="G380" s="24">
        <v>15283</v>
      </c>
      <c r="H380" s="24">
        <v>15188</v>
      </c>
      <c r="I380" s="24">
        <v>13057</v>
      </c>
      <c r="J380" s="24">
        <v>0</v>
      </c>
      <c r="K380" s="24">
        <v>0</v>
      </c>
      <c r="L380" s="24">
        <v>13017</v>
      </c>
      <c r="M380" s="24">
        <v>14978</v>
      </c>
      <c r="N380" s="24">
        <v>13661</v>
      </c>
      <c r="O380" s="24">
        <v>12002</v>
      </c>
      <c r="P380" s="24">
        <v>9926</v>
      </c>
      <c r="Q380" s="29">
        <v>143955</v>
      </c>
      <c r="R380" s="26">
        <f t="shared" si="8"/>
        <v>11996.25</v>
      </c>
      <c r="S380" s="9" t="s">
        <v>2348</v>
      </c>
    </row>
    <row r="381" spans="1:19">
      <c r="A381" t="s">
        <v>988</v>
      </c>
      <c r="B381" t="s">
        <v>18</v>
      </c>
      <c r="C381">
        <v>3712489889</v>
      </c>
      <c r="D381" t="s">
        <v>989</v>
      </c>
      <c r="E381" s="24">
        <v>2370</v>
      </c>
      <c r="F381" s="24">
        <v>2491</v>
      </c>
      <c r="G381" s="24">
        <v>1989</v>
      </c>
      <c r="H381" s="24">
        <v>2987</v>
      </c>
      <c r="I381" s="24">
        <v>2389</v>
      </c>
      <c r="J381" s="24">
        <v>4442</v>
      </c>
      <c r="K381" s="24">
        <v>2366</v>
      </c>
      <c r="L381" s="24">
        <v>2884</v>
      </c>
      <c r="M381" s="24">
        <v>3545</v>
      </c>
      <c r="N381" s="24">
        <v>3497</v>
      </c>
      <c r="O381" s="24">
        <v>3430</v>
      </c>
      <c r="P381" s="24">
        <v>3192</v>
      </c>
      <c r="Q381" s="29">
        <v>35582</v>
      </c>
      <c r="R381" s="26">
        <f t="shared" si="8"/>
        <v>2965.1666666666665</v>
      </c>
      <c r="S381" s="9" t="s">
        <v>2348</v>
      </c>
    </row>
    <row r="382" spans="1:19">
      <c r="A382" t="s">
        <v>990</v>
      </c>
      <c r="B382" t="s">
        <v>39</v>
      </c>
      <c r="C382">
        <v>3713014051</v>
      </c>
      <c r="D382" t="s">
        <v>989</v>
      </c>
      <c r="E382" s="24">
        <v>785</v>
      </c>
      <c r="F382" s="24">
        <v>1271</v>
      </c>
      <c r="G382" s="24">
        <v>726</v>
      </c>
      <c r="H382" s="24">
        <v>554</v>
      </c>
      <c r="I382" s="24">
        <v>2100</v>
      </c>
      <c r="J382" s="24">
        <v>1630</v>
      </c>
      <c r="K382" s="24">
        <v>1529</v>
      </c>
      <c r="L382" s="24">
        <v>2305</v>
      </c>
      <c r="M382" s="24">
        <v>2564</v>
      </c>
      <c r="N382" s="24">
        <v>1258</v>
      </c>
      <c r="O382" s="24">
        <v>2148</v>
      </c>
      <c r="P382" s="24">
        <v>2165</v>
      </c>
      <c r="Q382" s="29">
        <v>19035</v>
      </c>
      <c r="R382" s="26">
        <f t="shared" si="8"/>
        <v>1586.25</v>
      </c>
      <c r="S382" s="9" t="s">
        <v>2348</v>
      </c>
    </row>
    <row r="383" spans="1:19">
      <c r="A383" t="s">
        <v>991</v>
      </c>
      <c r="B383" t="s">
        <v>39</v>
      </c>
      <c r="C383">
        <v>3713015007</v>
      </c>
      <c r="D383" t="s">
        <v>992</v>
      </c>
      <c r="E383" s="24">
        <v>27643</v>
      </c>
      <c r="F383" s="24">
        <v>26919</v>
      </c>
      <c r="G383" s="24">
        <v>26857</v>
      </c>
      <c r="H383" s="24">
        <v>24038</v>
      </c>
      <c r="I383" s="24">
        <v>23497</v>
      </c>
      <c r="J383" s="24">
        <v>29163</v>
      </c>
      <c r="K383" s="24">
        <v>21286</v>
      </c>
      <c r="L383" s="24">
        <v>28014</v>
      </c>
      <c r="M383" s="24">
        <v>20330</v>
      </c>
      <c r="N383" s="24">
        <v>23322</v>
      </c>
      <c r="O383" s="24">
        <v>23244</v>
      </c>
      <c r="P383" s="24">
        <v>17721</v>
      </c>
      <c r="Q383" s="29">
        <v>292034</v>
      </c>
      <c r="R383" s="26">
        <f t="shared" si="8"/>
        <v>24336.166666666668</v>
      </c>
      <c r="S383" s="9" t="s">
        <v>2349</v>
      </c>
    </row>
    <row r="384" spans="1:19">
      <c r="A384" t="s">
        <v>993</v>
      </c>
      <c r="B384" t="s">
        <v>39</v>
      </c>
      <c r="C384">
        <v>3713014248</v>
      </c>
      <c r="D384" t="s">
        <v>992</v>
      </c>
      <c r="E384" s="24">
        <v>24784</v>
      </c>
      <c r="F384" s="24">
        <v>26729</v>
      </c>
      <c r="G384" s="24">
        <v>17704</v>
      </c>
      <c r="H384" s="24">
        <v>21880</v>
      </c>
      <c r="I384" s="24">
        <v>28887</v>
      </c>
      <c r="J384" s="24">
        <v>34980</v>
      </c>
      <c r="K384" s="24">
        <v>23742</v>
      </c>
      <c r="L384" s="24">
        <v>22750</v>
      </c>
      <c r="M384" s="24">
        <v>28543</v>
      </c>
      <c r="N384" s="24">
        <v>27821</v>
      </c>
      <c r="O384" s="24">
        <v>23758</v>
      </c>
      <c r="P384" s="24">
        <v>20187</v>
      </c>
      <c r="Q384" s="29">
        <v>301765</v>
      </c>
      <c r="R384" s="26">
        <f t="shared" si="8"/>
        <v>25147.083333333332</v>
      </c>
      <c r="S384" s="9" t="s">
        <v>2349</v>
      </c>
    </row>
    <row r="385" spans="1:19">
      <c r="A385" t="s">
        <v>994</v>
      </c>
      <c r="B385" t="s">
        <v>18</v>
      </c>
      <c r="C385">
        <v>3712492847</v>
      </c>
      <c r="D385" t="s">
        <v>995</v>
      </c>
      <c r="E385" s="24">
        <v>10420</v>
      </c>
      <c r="F385" s="24">
        <v>2442</v>
      </c>
      <c r="G385" s="24">
        <v>5711</v>
      </c>
      <c r="H385" s="24">
        <v>8377</v>
      </c>
      <c r="I385" s="24">
        <v>9635</v>
      </c>
      <c r="J385" s="24">
        <v>10421</v>
      </c>
      <c r="K385" s="24">
        <v>6048</v>
      </c>
      <c r="L385" s="24">
        <v>10764</v>
      </c>
      <c r="M385" s="24">
        <v>8970</v>
      </c>
      <c r="N385" s="24">
        <v>11187</v>
      </c>
      <c r="O385" s="24">
        <v>7530</v>
      </c>
      <c r="P385" s="24">
        <v>9512</v>
      </c>
      <c r="Q385" s="29">
        <v>101017</v>
      </c>
      <c r="R385" s="26">
        <f t="shared" si="8"/>
        <v>8418.0833333333339</v>
      </c>
      <c r="S385" s="9" t="s">
        <v>2348</v>
      </c>
    </row>
    <row r="386" spans="1:19">
      <c r="A386" t="s">
        <v>996</v>
      </c>
      <c r="B386" t="s">
        <v>39</v>
      </c>
      <c r="C386">
        <v>3713014574</v>
      </c>
      <c r="D386" t="s">
        <v>995</v>
      </c>
      <c r="E386" s="24">
        <v>16274</v>
      </c>
      <c r="F386" s="24">
        <v>15737</v>
      </c>
      <c r="G386" s="24">
        <v>15191</v>
      </c>
      <c r="H386" s="24">
        <v>9227</v>
      </c>
      <c r="I386" s="24">
        <v>15362</v>
      </c>
      <c r="J386" s="24">
        <v>22427</v>
      </c>
      <c r="K386" s="24">
        <v>17096</v>
      </c>
      <c r="L386" s="24">
        <v>24917</v>
      </c>
      <c r="M386" s="24">
        <v>29981</v>
      </c>
      <c r="N386" s="24">
        <v>18528</v>
      </c>
      <c r="O386" s="24">
        <v>22372</v>
      </c>
      <c r="P386" s="24">
        <v>20119</v>
      </c>
      <c r="Q386" s="29">
        <v>227231</v>
      </c>
      <c r="R386" s="26">
        <f t="shared" si="8"/>
        <v>18935.916666666668</v>
      </c>
      <c r="S386" s="9" t="s">
        <v>2349</v>
      </c>
    </row>
    <row r="387" spans="1:19">
      <c r="A387" t="s">
        <v>997</v>
      </c>
      <c r="B387" t="s">
        <v>39</v>
      </c>
      <c r="C387">
        <v>3713014744</v>
      </c>
      <c r="D387" t="s">
        <v>998</v>
      </c>
      <c r="E387" s="24">
        <v>0</v>
      </c>
      <c r="F387" s="24">
        <v>0</v>
      </c>
      <c r="G387" s="24">
        <v>0</v>
      </c>
      <c r="H387" s="24">
        <v>0</v>
      </c>
      <c r="I387" s="24">
        <v>0</v>
      </c>
      <c r="J387" s="24">
        <v>531</v>
      </c>
      <c r="K387" s="24">
        <v>576</v>
      </c>
      <c r="L387" s="24">
        <v>7346</v>
      </c>
      <c r="M387" s="24">
        <v>7522</v>
      </c>
      <c r="N387" s="24">
        <v>6921</v>
      </c>
      <c r="O387" s="24">
        <v>7871</v>
      </c>
      <c r="P387" s="24">
        <v>9463</v>
      </c>
      <c r="Q387" s="29">
        <v>40230</v>
      </c>
      <c r="R387" s="26">
        <f t="shared" si="8"/>
        <v>3352.5</v>
      </c>
      <c r="S387" s="9" t="s">
        <v>2348</v>
      </c>
    </row>
    <row r="388" spans="1:19">
      <c r="A388" t="s">
        <v>999</v>
      </c>
      <c r="B388" t="s">
        <v>39</v>
      </c>
      <c r="C388">
        <v>3713013918</v>
      </c>
      <c r="D388" t="s">
        <v>1000</v>
      </c>
      <c r="E388" s="24">
        <v>3646</v>
      </c>
      <c r="F388" s="24">
        <v>5800</v>
      </c>
      <c r="G388" s="24">
        <v>3866</v>
      </c>
      <c r="H388" s="24">
        <v>4757</v>
      </c>
      <c r="I388" s="24">
        <v>3685</v>
      </c>
      <c r="J388" s="24">
        <v>5766</v>
      </c>
      <c r="K388" s="24">
        <v>5330</v>
      </c>
      <c r="L388" s="24">
        <v>5927</v>
      </c>
      <c r="M388" s="24">
        <v>2574</v>
      </c>
      <c r="N388" s="24">
        <v>3772</v>
      </c>
      <c r="O388" s="24">
        <v>4190</v>
      </c>
      <c r="P388" s="24">
        <v>3806</v>
      </c>
      <c r="Q388" s="29">
        <v>53119</v>
      </c>
      <c r="R388" s="26">
        <f t="shared" si="8"/>
        <v>4426.583333333333</v>
      </c>
      <c r="S388" s="9" t="s">
        <v>2348</v>
      </c>
    </row>
    <row r="389" spans="1:19">
      <c r="A389" t="s">
        <v>1001</v>
      </c>
      <c r="B389" t="s">
        <v>39</v>
      </c>
      <c r="C389">
        <v>3713014957</v>
      </c>
      <c r="D389" t="s">
        <v>983</v>
      </c>
      <c r="E389" s="24">
        <v>19930</v>
      </c>
      <c r="F389" s="24">
        <v>14444</v>
      </c>
      <c r="G389" s="24">
        <v>14654</v>
      </c>
      <c r="H389" s="24">
        <v>16382</v>
      </c>
      <c r="I389" s="24">
        <v>18996</v>
      </c>
      <c r="J389" s="24">
        <v>19110</v>
      </c>
      <c r="K389" s="24">
        <v>16412</v>
      </c>
      <c r="L389" s="24">
        <v>20454</v>
      </c>
      <c r="M389" s="24">
        <v>20056</v>
      </c>
      <c r="N389" s="24">
        <v>21826</v>
      </c>
      <c r="O389" s="24">
        <v>19285</v>
      </c>
      <c r="P389" s="24">
        <v>21149</v>
      </c>
      <c r="Q389" s="29">
        <v>222698</v>
      </c>
      <c r="R389" s="26">
        <f t="shared" si="8"/>
        <v>18558.166666666668</v>
      </c>
      <c r="S389" s="9" t="s">
        <v>2349</v>
      </c>
    </row>
    <row r="390" spans="1:19">
      <c r="A390" t="s">
        <v>1002</v>
      </c>
      <c r="B390" t="s">
        <v>39</v>
      </c>
      <c r="C390">
        <v>3713014817</v>
      </c>
      <c r="D390" t="s">
        <v>1003</v>
      </c>
      <c r="E390" s="24">
        <v>9490</v>
      </c>
      <c r="F390" s="24">
        <v>11545</v>
      </c>
      <c r="G390" s="24">
        <v>11893</v>
      </c>
      <c r="H390" s="24">
        <v>16584</v>
      </c>
      <c r="I390" s="24">
        <v>17014</v>
      </c>
      <c r="J390" s="24">
        <v>10521</v>
      </c>
      <c r="K390" s="24">
        <v>7954</v>
      </c>
      <c r="L390" s="24">
        <v>11437</v>
      </c>
      <c r="M390" s="24">
        <v>12488</v>
      </c>
      <c r="N390" s="24">
        <v>18588</v>
      </c>
      <c r="O390" s="24">
        <v>7098</v>
      </c>
      <c r="P390" s="24">
        <v>7604</v>
      </c>
      <c r="Q390" s="29">
        <v>142216</v>
      </c>
      <c r="R390" s="26">
        <f t="shared" si="8"/>
        <v>11851.333333333334</v>
      </c>
      <c r="S390" s="9" t="s">
        <v>2348</v>
      </c>
    </row>
    <row r="391" spans="1:19">
      <c r="A391" t="s">
        <v>1004</v>
      </c>
      <c r="B391" t="s">
        <v>39</v>
      </c>
      <c r="C391">
        <v>3713014850</v>
      </c>
      <c r="D391" t="s">
        <v>1005</v>
      </c>
      <c r="E391" s="24">
        <v>12478</v>
      </c>
      <c r="F391" s="24">
        <v>11083</v>
      </c>
      <c r="G391" s="24">
        <v>15865</v>
      </c>
      <c r="H391" s="24">
        <v>19034</v>
      </c>
      <c r="I391" s="24">
        <v>24509</v>
      </c>
      <c r="J391" s="24">
        <v>23431</v>
      </c>
      <c r="K391" s="24">
        <v>24222</v>
      </c>
      <c r="L391" s="24">
        <v>16592</v>
      </c>
      <c r="M391" s="24">
        <v>18418</v>
      </c>
      <c r="N391" s="24">
        <v>21391</v>
      </c>
      <c r="O391" s="24">
        <v>24400</v>
      </c>
      <c r="P391" s="24">
        <v>17930</v>
      </c>
      <c r="Q391" s="29">
        <v>229353</v>
      </c>
      <c r="R391" s="26">
        <f t="shared" si="8"/>
        <v>19112.75</v>
      </c>
      <c r="S391" s="9" t="s">
        <v>2349</v>
      </c>
    </row>
    <row r="392" spans="1:19">
      <c r="A392" t="s">
        <v>1006</v>
      </c>
      <c r="B392" t="s">
        <v>39</v>
      </c>
      <c r="C392">
        <v>3713014230</v>
      </c>
      <c r="D392" t="s">
        <v>1007</v>
      </c>
      <c r="E392" s="24">
        <v>28587</v>
      </c>
      <c r="F392" s="24">
        <v>27712</v>
      </c>
      <c r="G392" s="24">
        <v>16008</v>
      </c>
      <c r="H392" s="24">
        <v>2229</v>
      </c>
      <c r="I392" s="24">
        <v>1689</v>
      </c>
      <c r="J392" s="24">
        <v>3230</v>
      </c>
      <c r="K392" s="24">
        <v>1554</v>
      </c>
      <c r="L392" s="24">
        <v>3369</v>
      </c>
      <c r="M392" s="24">
        <v>6442</v>
      </c>
      <c r="N392" s="24">
        <v>3701</v>
      </c>
      <c r="O392" s="24">
        <v>2424</v>
      </c>
      <c r="P392" s="24">
        <v>1640</v>
      </c>
      <c r="Q392" s="29">
        <v>98585</v>
      </c>
      <c r="R392" s="26">
        <f t="shared" si="8"/>
        <v>8215.4166666666661</v>
      </c>
      <c r="S392" s="9" t="s">
        <v>2348</v>
      </c>
    </row>
    <row r="393" spans="1:19">
      <c r="A393" t="s">
        <v>1008</v>
      </c>
      <c r="B393" t="s">
        <v>39</v>
      </c>
      <c r="C393">
        <v>3713014450</v>
      </c>
      <c r="D393" t="s">
        <v>1005</v>
      </c>
      <c r="E393" s="24">
        <v>14885</v>
      </c>
      <c r="F393" s="24">
        <v>11720</v>
      </c>
      <c r="G393" s="24">
        <v>7554</v>
      </c>
      <c r="H393" s="24">
        <v>9373</v>
      </c>
      <c r="I393" s="24">
        <v>8890</v>
      </c>
      <c r="J393" s="24">
        <v>6754</v>
      </c>
      <c r="K393" s="24">
        <v>6182</v>
      </c>
      <c r="L393" s="24">
        <v>6688</v>
      </c>
      <c r="M393" s="24">
        <v>5043</v>
      </c>
      <c r="N393" s="24">
        <v>4890</v>
      </c>
      <c r="O393" s="24">
        <v>5526</v>
      </c>
      <c r="P393" s="24">
        <v>4557</v>
      </c>
      <c r="Q393" s="29">
        <v>92062</v>
      </c>
      <c r="R393" s="26">
        <f t="shared" si="8"/>
        <v>7671.833333333333</v>
      </c>
      <c r="S393" s="9" t="s">
        <v>2348</v>
      </c>
    </row>
    <row r="394" spans="1:19">
      <c r="A394" t="s">
        <v>1009</v>
      </c>
      <c r="B394" t="s">
        <v>18</v>
      </c>
      <c r="C394">
        <v>3712491751</v>
      </c>
      <c r="D394" t="s">
        <v>1010</v>
      </c>
      <c r="E394" s="24">
        <v>0</v>
      </c>
      <c r="F394" s="24">
        <v>89</v>
      </c>
      <c r="G394" s="24">
        <v>134</v>
      </c>
      <c r="H394" s="24">
        <v>42</v>
      </c>
      <c r="I394" s="24">
        <v>235</v>
      </c>
      <c r="J394" s="24">
        <v>400</v>
      </c>
      <c r="K394" s="24">
        <v>133</v>
      </c>
      <c r="L394" s="24">
        <v>231</v>
      </c>
      <c r="M394" s="24">
        <v>194</v>
      </c>
      <c r="N394" s="24">
        <v>96</v>
      </c>
      <c r="O394" s="24">
        <v>173</v>
      </c>
      <c r="P394" s="24">
        <v>462</v>
      </c>
      <c r="Q394" s="29">
        <v>2189</v>
      </c>
      <c r="R394" s="26">
        <f t="shared" si="8"/>
        <v>182.41666666666666</v>
      </c>
      <c r="S394" s="12" t="s">
        <v>2342</v>
      </c>
    </row>
    <row r="395" spans="1:19">
      <c r="A395" t="s">
        <v>1011</v>
      </c>
      <c r="B395" t="s">
        <v>18</v>
      </c>
      <c r="C395">
        <v>3712492995</v>
      </c>
      <c r="D395" t="s">
        <v>1012</v>
      </c>
      <c r="E395" s="24">
        <v>393</v>
      </c>
      <c r="F395" s="24">
        <v>1008</v>
      </c>
      <c r="G395" s="24">
        <v>1096</v>
      </c>
      <c r="H395" s="24">
        <v>271</v>
      </c>
      <c r="I395" s="24">
        <v>1298</v>
      </c>
      <c r="J395" s="24">
        <v>732</v>
      </c>
      <c r="K395" s="24">
        <v>424</v>
      </c>
      <c r="L395" s="24">
        <v>804</v>
      </c>
      <c r="M395" s="24">
        <v>285</v>
      </c>
      <c r="N395" s="24">
        <v>202</v>
      </c>
      <c r="O395" s="24">
        <v>228</v>
      </c>
      <c r="P395" s="24">
        <v>292</v>
      </c>
      <c r="Q395" s="29">
        <v>7033</v>
      </c>
      <c r="R395" s="26">
        <f t="shared" si="8"/>
        <v>586.08333333333337</v>
      </c>
      <c r="S395" s="9" t="s">
        <v>2351</v>
      </c>
    </row>
    <row r="396" spans="1:19">
      <c r="A396" t="s">
        <v>1013</v>
      </c>
      <c r="B396" t="s">
        <v>18</v>
      </c>
      <c r="C396">
        <v>3712492944</v>
      </c>
      <c r="D396" t="s">
        <v>1014</v>
      </c>
      <c r="E396" s="24">
        <v>4148</v>
      </c>
      <c r="F396" s="24">
        <v>4258</v>
      </c>
      <c r="G396" s="24">
        <v>4137</v>
      </c>
      <c r="H396" s="24">
        <v>3193</v>
      </c>
      <c r="I396" s="24">
        <v>4948</v>
      </c>
      <c r="J396" s="24">
        <v>5124</v>
      </c>
      <c r="K396" s="24">
        <v>4176</v>
      </c>
      <c r="L396" s="24">
        <v>4897</v>
      </c>
      <c r="M396" s="24">
        <v>3523</v>
      </c>
      <c r="N396" s="24">
        <v>670</v>
      </c>
      <c r="O396" s="24">
        <v>3186</v>
      </c>
      <c r="P396" s="24">
        <v>3748</v>
      </c>
      <c r="Q396" s="29">
        <v>46008</v>
      </c>
      <c r="R396" s="26">
        <f t="shared" si="8"/>
        <v>3834</v>
      </c>
      <c r="S396" s="9" t="s">
        <v>2348</v>
      </c>
    </row>
    <row r="397" spans="1:19">
      <c r="A397" t="s">
        <v>1015</v>
      </c>
      <c r="B397" t="s">
        <v>18</v>
      </c>
      <c r="C397">
        <v>3712491867</v>
      </c>
      <c r="D397" t="s">
        <v>1016</v>
      </c>
      <c r="E397" s="24">
        <v>1287</v>
      </c>
      <c r="F397" s="24">
        <v>2805</v>
      </c>
      <c r="G397" s="24">
        <v>816</v>
      </c>
      <c r="H397" s="24">
        <v>446</v>
      </c>
      <c r="I397" s="24">
        <v>315</v>
      </c>
      <c r="J397" s="24">
        <v>597</v>
      </c>
      <c r="K397" s="24">
        <v>379</v>
      </c>
      <c r="L397" s="24">
        <v>887</v>
      </c>
      <c r="M397" s="24">
        <v>1240</v>
      </c>
      <c r="N397" s="24">
        <v>5449</v>
      </c>
      <c r="O397" s="24">
        <v>2915</v>
      </c>
      <c r="P397" s="24">
        <v>2253</v>
      </c>
      <c r="Q397" s="29">
        <v>19389</v>
      </c>
      <c r="R397" s="26">
        <f t="shared" si="8"/>
        <v>1615.75</v>
      </c>
      <c r="S397" s="9" t="s">
        <v>2348</v>
      </c>
    </row>
    <row r="398" spans="1:19">
      <c r="A398" t="s">
        <v>1017</v>
      </c>
      <c r="B398" t="s">
        <v>18</v>
      </c>
      <c r="C398">
        <v>3712491492</v>
      </c>
      <c r="D398" t="s">
        <v>1018</v>
      </c>
      <c r="E398" s="24">
        <v>809</v>
      </c>
      <c r="F398" s="24">
        <v>1408</v>
      </c>
      <c r="G398" s="24">
        <v>1184</v>
      </c>
      <c r="H398" s="24">
        <v>3037</v>
      </c>
      <c r="I398" s="24">
        <v>2275</v>
      </c>
      <c r="J398" s="24">
        <v>1355</v>
      </c>
      <c r="K398" s="24">
        <v>1230</v>
      </c>
      <c r="L398" s="24">
        <v>1967</v>
      </c>
      <c r="M398" s="24">
        <v>2690</v>
      </c>
      <c r="N398" s="24">
        <v>2281</v>
      </c>
      <c r="O398" s="24">
        <v>2454</v>
      </c>
      <c r="P398" s="24">
        <v>6217</v>
      </c>
      <c r="Q398" s="29">
        <v>26907</v>
      </c>
      <c r="R398" s="26">
        <f t="shared" si="8"/>
        <v>2242.25</v>
      </c>
      <c r="S398" s="9" t="s">
        <v>2348</v>
      </c>
    </row>
    <row r="399" spans="1:19">
      <c r="A399" t="s">
        <v>1019</v>
      </c>
      <c r="B399" t="s">
        <v>39</v>
      </c>
      <c r="C399">
        <v>3713014680</v>
      </c>
      <c r="D399" t="s">
        <v>1000</v>
      </c>
      <c r="E399" s="24">
        <v>4525</v>
      </c>
      <c r="F399" s="24">
        <v>6669</v>
      </c>
      <c r="G399" s="24">
        <v>3484</v>
      </c>
      <c r="H399" s="24">
        <v>5336</v>
      </c>
      <c r="I399" s="24">
        <v>7360</v>
      </c>
      <c r="J399" s="24">
        <v>4091</v>
      </c>
      <c r="K399" s="24">
        <v>3921</v>
      </c>
      <c r="L399" s="24">
        <v>4213</v>
      </c>
      <c r="M399" s="24">
        <v>6261</v>
      </c>
      <c r="N399" s="24">
        <v>7344</v>
      </c>
      <c r="O399" s="24">
        <v>5154</v>
      </c>
      <c r="P399" s="24">
        <v>3587</v>
      </c>
      <c r="Q399" s="29">
        <v>61945</v>
      </c>
      <c r="R399" s="26">
        <f t="shared" si="8"/>
        <v>5162.083333333333</v>
      </c>
      <c r="S399" s="9" t="s">
        <v>2348</v>
      </c>
    </row>
    <row r="400" spans="1:19">
      <c r="A400" t="s">
        <v>1020</v>
      </c>
      <c r="B400" t="s">
        <v>18</v>
      </c>
      <c r="C400">
        <v>3712493045</v>
      </c>
      <c r="D400" t="s">
        <v>1021</v>
      </c>
      <c r="E400" s="24">
        <v>8010</v>
      </c>
      <c r="F400" s="24">
        <v>7922</v>
      </c>
      <c r="G400" s="24">
        <v>6604</v>
      </c>
      <c r="H400" s="24">
        <v>6689</v>
      </c>
      <c r="I400" s="24">
        <v>9293</v>
      </c>
      <c r="J400" s="24">
        <v>8284</v>
      </c>
      <c r="K400" s="24">
        <v>8609</v>
      </c>
      <c r="L400" s="24">
        <v>7789</v>
      </c>
      <c r="M400" s="24">
        <v>8389</v>
      </c>
      <c r="N400" s="24">
        <v>10287</v>
      </c>
      <c r="O400" s="24">
        <v>9522</v>
      </c>
      <c r="P400" s="24">
        <v>8963</v>
      </c>
      <c r="Q400" s="29">
        <v>100361</v>
      </c>
      <c r="R400" s="26">
        <f t="shared" si="8"/>
        <v>8363.4166666666661</v>
      </c>
      <c r="S400" s="9" t="s">
        <v>2348</v>
      </c>
    </row>
    <row r="401" spans="1:19">
      <c r="A401" t="s">
        <v>1022</v>
      </c>
      <c r="B401" t="s">
        <v>82</v>
      </c>
      <c r="C401">
        <v>3397749435</v>
      </c>
      <c r="D401" t="s">
        <v>1023</v>
      </c>
      <c r="E401" s="24">
        <v>5</v>
      </c>
      <c r="F401" s="24">
        <v>35</v>
      </c>
      <c r="G401" s="24">
        <v>38</v>
      </c>
      <c r="H401" s="24">
        <v>0</v>
      </c>
      <c r="I401" s="24">
        <v>3</v>
      </c>
      <c r="J401" s="24">
        <v>80</v>
      </c>
      <c r="K401" s="24">
        <v>40</v>
      </c>
      <c r="L401" s="24">
        <v>50</v>
      </c>
      <c r="M401" s="24">
        <v>24</v>
      </c>
      <c r="N401" s="24">
        <v>193</v>
      </c>
      <c r="O401" s="24">
        <v>97</v>
      </c>
      <c r="P401" s="24">
        <v>149</v>
      </c>
      <c r="Q401" s="29">
        <v>714</v>
      </c>
      <c r="R401" s="26">
        <f t="shared" si="8"/>
        <v>59.5</v>
      </c>
      <c r="S401" s="9" t="s">
        <v>2351</v>
      </c>
    </row>
    <row r="402" spans="1:19">
      <c r="A402" t="s">
        <v>1024</v>
      </c>
      <c r="B402" t="s">
        <v>82</v>
      </c>
      <c r="C402">
        <v>3397749214</v>
      </c>
      <c r="D402" t="s">
        <v>1025</v>
      </c>
      <c r="E402" s="24">
        <v>0</v>
      </c>
      <c r="F402" s="24">
        <v>99</v>
      </c>
      <c r="G402" s="24">
        <v>10</v>
      </c>
      <c r="H402" s="24">
        <v>3</v>
      </c>
      <c r="I402" s="24">
        <v>13</v>
      </c>
      <c r="J402" s="24">
        <v>61</v>
      </c>
      <c r="K402" s="24">
        <v>8</v>
      </c>
      <c r="L402" s="24">
        <v>9</v>
      </c>
      <c r="M402" s="24">
        <v>1</v>
      </c>
      <c r="N402" s="24">
        <v>8</v>
      </c>
      <c r="O402" s="24">
        <v>7</v>
      </c>
      <c r="P402" s="24">
        <v>2</v>
      </c>
      <c r="Q402" s="29">
        <v>221</v>
      </c>
      <c r="R402" s="26">
        <f t="shared" si="8"/>
        <v>18.416666666666668</v>
      </c>
      <c r="S402" s="12" t="s">
        <v>2342</v>
      </c>
    </row>
    <row r="403" spans="1:19">
      <c r="A403" t="s">
        <v>1026</v>
      </c>
      <c r="B403" t="s">
        <v>39</v>
      </c>
      <c r="C403">
        <v>3713014205</v>
      </c>
      <c r="D403" t="s">
        <v>1027</v>
      </c>
      <c r="E403" s="24">
        <v>5298</v>
      </c>
      <c r="F403" s="24">
        <v>4215</v>
      </c>
      <c r="G403" s="24">
        <v>4292</v>
      </c>
      <c r="H403" s="24">
        <v>4521</v>
      </c>
      <c r="I403" s="24">
        <v>4583</v>
      </c>
      <c r="J403" s="24">
        <v>6087</v>
      </c>
      <c r="K403" s="24">
        <v>5201</v>
      </c>
      <c r="L403" s="24">
        <v>5054</v>
      </c>
      <c r="M403" s="24">
        <v>5318</v>
      </c>
      <c r="N403" s="24">
        <v>6931</v>
      </c>
      <c r="O403" s="24">
        <v>5944</v>
      </c>
      <c r="P403" s="24">
        <v>5586</v>
      </c>
      <c r="Q403" s="29">
        <v>63030</v>
      </c>
      <c r="R403" s="26">
        <f t="shared" si="8"/>
        <v>5252.5</v>
      </c>
      <c r="S403" s="9" t="s">
        <v>2348</v>
      </c>
    </row>
    <row r="404" spans="1:19">
      <c r="A404" t="s">
        <v>1028</v>
      </c>
      <c r="B404" t="s">
        <v>18</v>
      </c>
      <c r="C404">
        <v>3712492804</v>
      </c>
      <c r="D404" t="s">
        <v>1029</v>
      </c>
      <c r="E404" s="24">
        <v>1837</v>
      </c>
      <c r="F404" s="24">
        <v>2204</v>
      </c>
      <c r="G404" s="24">
        <v>1885</v>
      </c>
      <c r="H404" s="24">
        <v>2010</v>
      </c>
      <c r="I404" s="24">
        <v>1750</v>
      </c>
      <c r="J404" s="24">
        <v>2536</v>
      </c>
      <c r="K404" s="24">
        <v>1679</v>
      </c>
      <c r="L404" s="24">
        <v>2993</v>
      </c>
      <c r="M404" s="24">
        <v>1769</v>
      </c>
      <c r="N404" s="24">
        <v>2471</v>
      </c>
      <c r="O404" s="24">
        <v>1902</v>
      </c>
      <c r="P404" s="24">
        <v>1845</v>
      </c>
      <c r="Q404" s="29">
        <v>24881</v>
      </c>
      <c r="R404" s="26">
        <f t="shared" si="8"/>
        <v>2073.4166666666665</v>
      </c>
      <c r="S404" s="9" t="s">
        <v>2348</v>
      </c>
    </row>
    <row r="405" spans="1:19">
      <c r="A405" t="s">
        <v>1030</v>
      </c>
      <c r="B405" t="s">
        <v>39</v>
      </c>
      <c r="C405">
        <v>3713014582</v>
      </c>
      <c r="D405" t="s">
        <v>1031</v>
      </c>
      <c r="E405" s="24">
        <v>19959</v>
      </c>
      <c r="F405" s="24">
        <v>18743</v>
      </c>
      <c r="G405" s="24">
        <v>19408</v>
      </c>
      <c r="H405" s="24">
        <v>20143</v>
      </c>
      <c r="I405" s="24">
        <v>17595</v>
      </c>
      <c r="J405" s="24">
        <v>20879</v>
      </c>
      <c r="K405" s="24">
        <v>14990</v>
      </c>
      <c r="L405" s="24">
        <v>19043</v>
      </c>
      <c r="M405" s="24">
        <v>21484</v>
      </c>
      <c r="N405" s="24">
        <v>19194</v>
      </c>
      <c r="O405" s="24">
        <v>19078</v>
      </c>
      <c r="P405" s="24">
        <v>18294</v>
      </c>
      <c r="Q405" s="29">
        <v>228810</v>
      </c>
      <c r="R405" s="26">
        <f t="shared" si="8"/>
        <v>19067.5</v>
      </c>
      <c r="S405" s="9" t="s">
        <v>2349</v>
      </c>
    </row>
    <row r="406" spans="1:19">
      <c r="A406" t="s">
        <v>1032</v>
      </c>
      <c r="B406" t="s">
        <v>39</v>
      </c>
      <c r="C406">
        <v>3713014299</v>
      </c>
      <c r="D406" t="s">
        <v>1033</v>
      </c>
      <c r="E406" s="24">
        <v>23595</v>
      </c>
      <c r="F406" s="24">
        <v>13758</v>
      </c>
      <c r="G406" s="24">
        <v>17171</v>
      </c>
      <c r="H406" s="24">
        <v>12751</v>
      </c>
      <c r="I406" s="24">
        <v>24946</v>
      </c>
      <c r="J406" s="24">
        <v>12949</v>
      </c>
      <c r="K406" s="24">
        <v>17561</v>
      </c>
      <c r="L406" s="24">
        <v>20621</v>
      </c>
      <c r="M406" s="24">
        <v>14477</v>
      </c>
      <c r="N406" s="24">
        <v>16419</v>
      </c>
      <c r="O406" s="24">
        <v>17157</v>
      </c>
      <c r="P406" s="24">
        <v>20203</v>
      </c>
      <c r="Q406" s="29">
        <v>211608</v>
      </c>
      <c r="R406" s="26">
        <f t="shared" si="8"/>
        <v>17634</v>
      </c>
      <c r="S406" s="9" t="s">
        <v>2349</v>
      </c>
    </row>
    <row r="407" spans="1:19">
      <c r="A407" t="s">
        <v>1034</v>
      </c>
      <c r="B407" t="s">
        <v>39</v>
      </c>
      <c r="C407">
        <v>3713014477</v>
      </c>
      <c r="D407" t="s">
        <v>1035</v>
      </c>
      <c r="E407" s="24">
        <v>15044</v>
      </c>
      <c r="F407" s="24">
        <v>21710</v>
      </c>
      <c r="G407" s="24">
        <v>12135</v>
      </c>
      <c r="H407" s="24">
        <v>15240</v>
      </c>
      <c r="I407" s="24">
        <v>19441</v>
      </c>
      <c r="J407" s="24">
        <v>23185</v>
      </c>
      <c r="K407" s="24">
        <v>17250</v>
      </c>
      <c r="L407" s="24">
        <v>19222</v>
      </c>
      <c r="M407" s="24">
        <v>17943</v>
      </c>
      <c r="N407" s="24">
        <v>21569</v>
      </c>
      <c r="O407" s="24">
        <v>21252</v>
      </c>
      <c r="P407" s="24">
        <v>15780</v>
      </c>
      <c r="Q407" s="29">
        <v>219771</v>
      </c>
      <c r="R407" s="26">
        <f t="shared" si="8"/>
        <v>18314.25</v>
      </c>
      <c r="S407" s="9" t="s">
        <v>2349</v>
      </c>
    </row>
    <row r="408" spans="1:19">
      <c r="A408" t="s">
        <v>1036</v>
      </c>
      <c r="B408" t="s">
        <v>39</v>
      </c>
      <c r="C408">
        <v>3713014981</v>
      </c>
      <c r="D408" t="s">
        <v>1037</v>
      </c>
      <c r="E408" s="24">
        <v>16968</v>
      </c>
      <c r="F408" s="24">
        <v>14241</v>
      </c>
      <c r="G408" s="24">
        <v>10094</v>
      </c>
      <c r="H408" s="24">
        <v>16003</v>
      </c>
      <c r="I408" s="24">
        <v>15954</v>
      </c>
      <c r="J408" s="24">
        <v>20205</v>
      </c>
      <c r="K408" s="24">
        <v>13553</v>
      </c>
      <c r="L408" s="24">
        <v>14972</v>
      </c>
      <c r="M408" s="24">
        <v>11200</v>
      </c>
      <c r="N408" s="24">
        <v>14113</v>
      </c>
      <c r="O408" s="24">
        <v>16249</v>
      </c>
      <c r="P408" s="24">
        <v>17899</v>
      </c>
      <c r="Q408" s="29">
        <v>181451</v>
      </c>
      <c r="R408" s="26">
        <f t="shared" si="8"/>
        <v>15120.916666666666</v>
      </c>
      <c r="S408" s="9" t="s">
        <v>2349</v>
      </c>
    </row>
    <row r="409" spans="1:19">
      <c r="A409" t="s">
        <v>1038</v>
      </c>
      <c r="B409" t="s">
        <v>39</v>
      </c>
      <c r="C409">
        <v>3713014485</v>
      </c>
      <c r="D409" t="s">
        <v>1039</v>
      </c>
      <c r="E409" s="24">
        <v>5012</v>
      </c>
      <c r="F409" s="24">
        <v>4382</v>
      </c>
      <c r="G409" s="24">
        <v>1816</v>
      </c>
      <c r="H409" s="24">
        <v>2683</v>
      </c>
      <c r="I409" s="24">
        <v>3582</v>
      </c>
      <c r="J409" s="24">
        <v>8582</v>
      </c>
      <c r="K409" s="24">
        <v>5685</v>
      </c>
      <c r="L409" s="24">
        <v>2719</v>
      </c>
      <c r="M409" s="24">
        <v>5650</v>
      </c>
      <c r="N409" s="24">
        <v>4409</v>
      </c>
      <c r="O409" s="24">
        <v>5022</v>
      </c>
      <c r="P409" s="24">
        <v>4478</v>
      </c>
      <c r="Q409" s="29">
        <v>54020</v>
      </c>
      <c r="R409" s="26">
        <f t="shared" si="8"/>
        <v>4501.666666666667</v>
      </c>
      <c r="S409" s="9" t="s">
        <v>2348</v>
      </c>
    </row>
    <row r="410" spans="1:19">
      <c r="A410" t="s">
        <v>1040</v>
      </c>
      <c r="B410" t="s">
        <v>18</v>
      </c>
      <c r="C410">
        <v>3712492138</v>
      </c>
      <c r="D410" t="s">
        <v>1041</v>
      </c>
      <c r="E410" s="24">
        <v>7208</v>
      </c>
      <c r="F410" s="24">
        <v>3076</v>
      </c>
      <c r="G410" s="24">
        <v>5185</v>
      </c>
      <c r="H410" s="24">
        <v>3407</v>
      </c>
      <c r="I410" s="24">
        <v>3780</v>
      </c>
      <c r="J410" s="24">
        <v>7155</v>
      </c>
      <c r="K410" s="24">
        <v>4809</v>
      </c>
      <c r="L410" s="24">
        <v>5214</v>
      </c>
      <c r="M410" s="24">
        <v>1852</v>
      </c>
      <c r="N410" s="24">
        <v>2008</v>
      </c>
      <c r="O410" s="24">
        <v>1712</v>
      </c>
      <c r="P410" s="24">
        <v>1305</v>
      </c>
      <c r="Q410" s="29">
        <v>46711</v>
      </c>
      <c r="R410" s="26">
        <f t="shared" si="8"/>
        <v>3892.5833333333335</v>
      </c>
      <c r="S410" s="9" t="s">
        <v>2348</v>
      </c>
    </row>
    <row r="411" spans="1:19">
      <c r="A411" t="s">
        <v>1042</v>
      </c>
      <c r="B411" t="s">
        <v>39</v>
      </c>
      <c r="C411">
        <v>3713014418</v>
      </c>
      <c r="D411" t="s">
        <v>1043</v>
      </c>
      <c r="E411" s="24">
        <v>20003</v>
      </c>
      <c r="F411" s="24">
        <v>20127</v>
      </c>
      <c r="G411" s="24">
        <v>14615</v>
      </c>
      <c r="H411" s="24">
        <v>13528</v>
      </c>
      <c r="I411" s="24">
        <v>14566</v>
      </c>
      <c r="J411" s="24">
        <v>12731</v>
      </c>
      <c r="K411" s="24">
        <v>8054</v>
      </c>
      <c r="L411" s="24">
        <v>9521</v>
      </c>
      <c r="M411" s="24">
        <v>5259</v>
      </c>
      <c r="N411" s="24">
        <v>7780</v>
      </c>
      <c r="O411" s="24">
        <v>10635</v>
      </c>
      <c r="P411" s="24">
        <v>9230</v>
      </c>
      <c r="Q411" s="29">
        <v>146049</v>
      </c>
      <c r="R411" s="26">
        <f t="shared" si="8"/>
        <v>12170.75</v>
      </c>
      <c r="S411" s="9" t="s">
        <v>2348</v>
      </c>
    </row>
    <row r="412" spans="1:19">
      <c r="A412" t="s">
        <v>1044</v>
      </c>
      <c r="B412" t="s">
        <v>39</v>
      </c>
      <c r="C412">
        <v>3713013977</v>
      </c>
      <c r="D412" t="s">
        <v>1045</v>
      </c>
      <c r="E412" s="24">
        <v>13277</v>
      </c>
      <c r="F412" s="24">
        <v>12196</v>
      </c>
      <c r="G412" s="24">
        <v>12496</v>
      </c>
      <c r="H412" s="24">
        <v>14722</v>
      </c>
      <c r="I412" s="24">
        <v>21273</v>
      </c>
      <c r="J412" s="24">
        <v>29861</v>
      </c>
      <c r="K412" s="24">
        <v>18986</v>
      </c>
      <c r="L412" s="24">
        <v>21401</v>
      </c>
      <c r="M412" s="24">
        <v>17280</v>
      </c>
      <c r="N412" s="24">
        <v>20872</v>
      </c>
      <c r="O412" s="24">
        <v>31425</v>
      </c>
      <c r="P412" s="24">
        <v>29008</v>
      </c>
      <c r="Q412" s="29">
        <v>242797</v>
      </c>
      <c r="R412" s="26">
        <f t="shared" si="8"/>
        <v>20233.083333333332</v>
      </c>
      <c r="S412" s="9" t="s">
        <v>2349</v>
      </c>
    </row>
    <row r="413" spans="1:19">
      <c r="A413" t="s">
        <v>1046</v>
      </c>
      <c r="B413" t="s">
        <v>39</v>
      </c>
      <c r="C413">
        <v>3713014523</v>
      </c>
      <c r="D413" t="s">
        <v>1045</v>
      </c>
      <c r="E413" s="24">
        <v>27103</v>
      </c>
      <c r="F413" s="24">
        <v>29462</v>
      </c>
      <c r="G413" s="24">
        <v>29757</v>
      </c>
      <c r="H413" s="24">
        <v>28232</v>
      </c>
      <c r="I413" s="24">
        <v>38460</v>
      </c>
      <c r="J413" s="24">
        <v>43116</v>
      </c>
      <c r="K413" s="24">
        <v>28316</v>
      </c>
      <c r="L413" s="24">
        <v>38435</v>
      </c>
      <c r="M413" s="24">
        <v>28287</v>
      </c>
      <c r="N413" s="24">
        <v>22375</v>
      </c>
      <c r="O413" s="24">
        <v>18430</v>
      </c>
      <c r="P413" s="24">
        <v>21018</v>
      </c>
      <c r="Q413" s="29">
        <v>352991</v>
      </c>
      <c r="R413" s="26">
        <f t="shared" si="8"/>
        <v>29415.916666666668</v>
      </c>
      <c r="S413" s="9" t="s">
        <v>2349</v>
      </c>
    </row>
    <row r="414" spans="1:19">
      <c r="A414" t="s">
        <v>1047</v>
      </c>
      <c r="B414" t="s">
        <v>18</v>
      </c>
      <c r="C414">
        <v>3712492910</v>
      </c>
      <c r="D414" t="s">
        <v>1048</v>
      </c>
      <c r="E414" s="24">
        <v>15213</v>
      </c>
      <c r="F414" s="24">
        <v>21354</v>
      </c>
      <c r="G414" s="24">
        <v>18457</v>
      </c>
      <c r="H414" s="24">
        <v>25580</v>
      </c>
      <c r="I414" s="24">
        <v>23850</v>
      </c>
      <c r="J414" s="24">
        <v>25376</v>
      </c>
      <c r="K414" s="24">
        <v>19167</v>
      </c>
      <c r="L414" s="24">
        <v>21079</v>
      </c>
      <c r="M414" s="24">
        <v>17280</v>
      </c>
      <c r="N414" s="24">
        <v>13662</v>
      </c>
      <c r="O414" s="24">
        <v>14400</v>
      </c>
      <c r="P414" s="24">
        <v>13934</v>
      </c>
      <c r="Q414" s="29">
        <v>229352</v>
      </c>
      <c r="R414" s="26">
        <f t="shared" si="8"/>
        <v>19112.666666666668</v>
      </c>
      <c r="S414" s="9" t="s">
        <v>2349</v>
      </c>
    </row>
    <row r="415" spans="1:19">
      <c r="A415" t="s">
        <v>1049</v>
      </c>
      <c r="B415" t="s">
        <v>39</v>
      </c>
      <c r="C415">
        <v>3713018162</v>
      </c>
      <c r="D415" t="s">
        <v>1050</v>
      </c>
      <c r="E415" s="24">
        <v>10911</v>
      </c>
      <c r="F415" s="24">
        <v>8272</v>
      </c>
      <c r="G415" s="24">
        <v>8532</v>
      </c>
      <c r="H415" s="24">
        <v>7789</v>
      </c>
      <c r="I415" s="24">
        <v>8379</v>
      </c>
      <c r="J415" s="24">
        <v>11042</v>
      </c>
      <c r="K415" s="24">
        <v>7142</v>
      </c>
      <c r="L415" s="24">
        <v>8984</v>
      </c>
      <c r="M415" s="24">
        <v>8976</v>
      </c>
      <c r="N415" s="24">
        <v>8158</v>
      </c>
      <c r="O415" s="24">
        <v>7702</v>
      </c>
      <c r="P415" s="24">
        <v>8358</v>
      </c>
      <c r="Q415" s="29">
        <v>104245</v>
      </c>
      <c r="R415" s="26">
        <f t="shared" si="8"/>
        <v>8687.0833333333339</v>
      </c>
      <c r="S415" s="9" t="s">
        <v>2348</v>
      </c>
    </row>
    <row r="416" spans="1:19">
      <c r="A416" t="s">
        <v>1051</v>
      </c>
      <c r="B416" t="s">
        <v>82</v>
      </c>
      <c r="C416">
        <v>3397804304</v>
      </c>
      <c r="D416" t="s">
        <v>1052</v>
      </c>
      <c r="E416" s="24">
        <v>214</v>
      </c>
      <c r="F416" s="24">
        <v>145</v>
      </c>
      <c r="G416" s="24">
        <v>130</v>
      </c>
      <c r="H416" s="24">
        <v>107</v>
      </c>
      <c r="I416" s="24">
        <v>198</v>
      </c>
      <c r="J416" s="24">
        <v>122</v>
      </c>
      <c r="K416" s="24">
        <v>111</v>
      </c>
      <c r="L416" s="24">
        <v>116</v>
      </c>
      <c r="M416" s="24">
        <v>120</v>
      </c>
      <c r="N416" s="24">
        <v>99</v>
      </c>
      <c r="O416" s="24">
        <v>103</v>
      </c>
      <c r="P416" s="24">
        <v>92</v>
      </c>
      <c r="Q416" s="29">
        <v>1557</v>
      </c>
      <c r="R416" s="26">
        <f t="shared" si="8"/>
        <v>129.75</v>
      </c>
      <c r="S416" s="9" t="s">
        <v>2351</v>
      </c>
    </row>
    <row r="417" spans="1:19">
      <c r="A417" t="s">
        <v>1053</v>
      </c>
      <c r="B417" t="s">
        <v>39</v>
      </c>
      <c r="C417">
        <v>3713032521</v>
      </c>
      <c r="D417" t="s">
        <v>1037</v>
      </c>
      <c r="E417" s="24">
        <v>30162</v>
      </c>
      <c r="F417" s="24">
        <v>33267</v>
      </c>
      <c r="G417" s="24">
        <v>37067</v>
      </c>
      <c r="H417" s="24">
        <v>25448</v>
      </c>
      <c r="I417" s="24">
        <v>27623</v>
      </c>
      <c r="J417" s="24">
        <v>29404</v>
      </c>
      <c r="K417" s="24">
        <v>26119</v>
      </c>
      <c r="L417" s="24">
        <v>23976</v>
      </c>
      <c r="M417" s="24">
        <v>30373</v>
      </c>
      <c r="N417" s="24">
        <v>31941</v>
      </c>
      <c r="O417" s="24">
        <v>24338</v>
      </c>
      <c r="P417" s="24">
        <v>23440</v>
      </c>
      <c r="Q417" s="29">
        <v>343158</v>
      </c>
      <c r="R417" s="26">
        <f t="shared" si="8"/>
        <v>28596.5</v>
      </c>
      <c r="S417" s="9" t="s">
        <v>2349</v>
      </c>
    </row>
    <row r="418" spans="1:19">
      <c r="A418" t="s">
        <v>1054</v>
      </c>
      <c r="B418" t="s">
        <v>82</v>
      </c>
      <c r="C418">
        <v>3397796115</v>
      </c>
      <c r="D418" t="s">
        <v>1055</v>
      </c>
      <c r="E418" s="24">
        <v>11</v>
      </c>
      <c r="F418" s="24">
        <v>14</v>
      </c>
      <c r="G418" s="24">
        <v>0</v>
      </c>
      <c r="H418" s="24">
        <v>0</v>
      </c>
      <c r="I418" s="24">
        <v>34</v>
      </c>
      <c r="J418" s="24">
        <v>41</v>
      </c>
      <c r="K418" s="24">
        <v>0</v>
      </c>
      <c r="L418" s="24">
        <v>0</v>
      </c>
      <c r="M418" s="24">
        <v>34</v>
      </c>
      <c r="N418" s="24">
        <v>0</v>
      </c>
      <c r="O418" s="24">
        <v>13</v>
      </c>
      <c r="P418" s="24">
        <v>31</v>
      </c>
      <c r="Q418" s="29">
        <v>178</v>
      </c>
      <c r="R418" s="26">
        <f t="shared" si="8"/>
        <v>14.833333333333334</v>
      </c>
      <c r="S418" s="12" t="s">
        <v>2342</v>
      </c>
    </row>
    <row r="419" spans="1:19">
      <c r="A419" t="s">
        <v>1056</v>
      </c>
      <c r="B419" t="s">
        <v>18</v>
      </c>
      <c r="C419">
        <v>3712512406</v>
      </c>
      <c r="D419" t="s">
        <v>1057</v>
      </c>
      <c r="E419" s="24">
        <v>4353</v>
      </c>
      <c r="F419" s="24">
        <v>4436</v>
      </c>
      <c r="G419" s="24">
        <v>2339</v>
      </c>
      <c r="H419" s="24">
        <v>2079</v>
      </c>
      <c r="I419" s="24">
        <v>3296</v>
      </c>
      <c r="J419" s="24">
        <v>2840</v>
      </c>
      <c r="K419" s="24">
        <v>4261</v>
      </c>
      <c r="L419" s="24">
        <v>4741</v>
      </c>
      <c r="M419" s="24">
        <v>1767</v>
      </c>
      <c r="N419" s="24">
        <v>2667</v>
      </c>
      <c r="O419" s="24">
        <v>1795</v>
      </c>
      <c r="P419" s="24">
        <v>2414</v>
      </c>
      <c r="Q419" s="29">
        <v>36988</v>
      </c>
      <c r="R419" s="26">
        <f t="shared" si="8"/>
        <v>3082.3333333333335</v>
      </c>
      <c r="S419" s="9" t="s">
        <v>2348</v>
      </c>
    </row>
    <row r="420" spans="1:19">
      <c r="A420" t="s">
        <v>1058</v>
      </c>
      <c r="B420" t="s">
        <v>34</v>
      </c>
      <c r="C420">
        <v>3717293966</v>
      </c>
      <c r="D420" t="s">
        <v>1059</v>
      </c>
      <c r="E420" s="24">
        <v>0</v>
      </c>
      <c r="F420" s="24">
        <v>0</v>
      </c>
      <c r="G420" s="24">
        <v>28</v>
      </c>
      <c r="H420" s="24">
        <v>2</v>
      </c>
      <c r="I420" s="24">
        <v>50</v>
      </c>
      <c r="J420" s="24">
        <v>139</v>
      </c>
      <c r="K420" s="24">
        <v>88</v>
      </c>
      <c r="L420" s="24">
        <v>78</v>
      </c>
      <c r="M420" s="24">
        <v>149</v>
      </c>
      <c r="N420" s="24">
        <v>76</v>
      </c>
      <c r="O420" s="24">
        <v>176</v>
      </c>
      <c r="P420" s="24">
        <v>118</v>
      </c>
      <c r="Q420" s="29">
        <v>904</v>
      </c>
      <c r="R420" s="26">
        <f t="shared" si="8"/>
        <v>75.333333333333329</v>
      </c>
      <c r="S420" s="12" t="s">
        <v>2342</v>
      </c>
    </row>
    <row r="421" spans="1:19">
      <c r="A421" t="s">
        <v>1060</v>
      </c>
      <c r="B421" t="s">
        <v>34</v>
      </c>
      <c r="C421">
        <v>3717294245</v>
      </c>
      <c r="D421" t="s">
        <v>1061</v>
      </c>
      <c r="E421" s="24">
        <v>0</v>
      </c>
      <c r="F421" s="24">
        <v>0</v>
      </c>
      <c r="G421" s="24">
        <v>120</v>
      </c>
      <c r="H421" s="24">
        <v>30</v>
      </c>
      <c r="I421" s="24">
        <v>41</v>
      </c>
      <c r="J421" s="24">
        <v>29</v>
      </c>
      <c r="K421" s="24">
        <v>19</v>
      </c>
      <c r="L421" s="24">
        <v>127</v>
      </c>
      <c r="M421" s="24">
        <v>46</v>
      </c>
      <c r="N421" s="24">
        <v>69</v>
      </c>
      <c r="O421" s="24">
        <v>233</v>
      </c>
      <c r="P421" s="24">
        <v>309</v>
      </c>
      <c r="Q421" s="29">
        <v>1023</v>
      </c>
      <c r="R421" s="26">
        <f t="shared" si="8"/>
        <v>85.25</v>
      </c>
      <c r="S421" s="12" t="s">
        <v>2342</v>
      </c>
    </row>
    <row r="422" spans="1:19">
      <c r="A422" t="s">
        <v>1062</v>
      </c>
      <c r="B422" t="s">
        <v>34</v>
      </c>
      <c r="C422">
        <v>3717293630</v>
      </c>
      <c r="D422" t="s">
        <v>1063</v>
      </c>
      <c r="E422" s="24">
        <v>0</v>
      </c>
      <c r="F422" s="24">
        <v>0</v>
      </c>
      <c r="G422" s="24">
        <v>0</v>
      </c>
      <c r="H422" s="24">
        <v>0</v>
      </c>
      <c r="I422" s="24">
        <v>0</v>
      </c>
      <c r="J422" s="24">
        <v>38</v>
      </c>
      <c r="K422" s="24">
        <v>0</v>
      </c>
      <c r="L422" s="24">
        <v>65</v>
      </c>
      <c r="M422" s="24">
        <v>163</v>
      </c>
      <c r="N422" s="24">
        <v>189</v>
      </c>
      <c r="O422" s="24">
        <v>178</v>
      </c>
      <c r="P422" s="24">
        <v>212</v>
      </c>
      <c r="Q422" s="29">
        <v>845</v>
      </c>
      <c r="R422" s="26">
        <f t="shared" si="8"/>
        <v>70.416666666666671</v>
      </c>
      <c r="S422" s="12" t="s">
        <v>2342</v>
      </c>
    </row>
    <row r="423" spans="1:19">
      <c r="A423" t="s">
        <v>1064</v>
      </c>
      <c r="B423" t="s">
        <v>34</v>
      </c>
      <c r="C423">
        <v>3717293982</v>
      </c>
      <c r="D423" t="s">
        <v>1057</v>
      </c>
      <c r="E423" s="24">
        <v>132</v>
      </c>
      <c r="F423" s="24">
        <v>791</v>
      </c>
      <c r="G423" s="24">
        <v>138</v>
      </c>
      <c r="H423" s="24">
        <v>86</v>
      </c>
      <c r="I423" s="24">
        <v>116</v>
      </c>
      <c r="J423" s="24">
        <v>39</v>
      </c>
      <c r="K423" s="24">
        <v>29</v>
      </c>
      <c r="L423" s="24">
        <v>53</v>
      </c>
      <c r="M423" s="24">
        <v>97</v>
      </c>
      <c r="N423" s="24">
        <v>45</v>
      </c>
      <c r="O423" s="24">
        <v>264</v>
      </c>
      <c r="P423" s="24">
        <v>74</v>
      </c>
      <c r="Q423" s="29">
        <v>1864</v>
      </c>
      <c r="R423" s="26">
        <f t="shared" si="8"/>
        <v>155.33333333333334</v>
      </c>
      <c r="S423" s="12" t="s">
        <v>2342</v>
      </c>
    </row>
    <row r="424" spans="1:19">
      <c r="A424" t="s">
        <v>1065</v>
      </c>
      <c r="B424" t="s">
        <v>34</v>
      </c>
      <c r="C424">
        <v>3717294091</v>
      </c>
      <c r="D424" t="s">
        <v>1066</v>
      </c>
      <c r="E424" s="24">
        <v>209</v>
      </c>
      <c r="F424" s="24">
        <v>117</v>
      </c>
      <c r="G424" s="24">
        <v>49</v>
      </c>
      <c r="H424" s="24">
        <v>69</v>
      </c>
      <c r="I424" s="24">
        <v>222</v>
      </c>
      <c r="J424" s="24">
        <v>99</v>
      </c>
      <c r="K424" s="24">
        <v>581</v>
      </c>
      <c r="L424" s="24">
        <v>108</v>
      </c>
      <c r="M424" s="24">
        <v>196</v>
      </c>
      <c r="N424" s="24">
        <v>301</v>
      </c>
      <c r="O424" s="24">
        <v>127</v>
      </c>
      <c r="P424" s="24">
        <v>139</v>
      </c>
      <c r="Q424" s="29">
        <v>2217</v>
      </c>
      <c r="R424" s="26">
        <f t="shared" si="8"/>
        <v>184.75</v>
      </c>
      <c r="S424" s="12" t="s">
        <v>2342</v>
      </c>
    </row>
    <row r="425" spans="1:19">
      <c r="A425" t="s">
        <v>1067</v>
      </c>
      <c r="B425" t="s">
        <v>34</v>
      </c>
      <c r="C425">
        <v>3717293990</v>
      </c>
      <c r="D425" t="s">
        <v>1068</v>
      </c>
      <c r="E425" s="24">
        <v>1204</v>
      </c>
      <c r="F425" s="24">
        <v>1210</v>
      </c>
      <c r="G425" s="24">
        <v>668</v>
      </c>
      <c r="H425" s="24">
        <v>454</v>
      </c>
      <c r="I425" s="24">
        <v>604</v>
      </c>
      <c r="J425" s="24">
        <v>443</v>
      </c>
      <c r="K425" s="24">
        <v>543</v>
      </c>
      <c r="L425" s="24">
        <v>751</v>
      </c>
      <c r="M425" s="24">
        <v>1024</v>
      </c>
      <c r="N425" s="24">
        <v>940</v>
      </c>
      <c r="O425" s="24">
        <v>794</v>
      </c>
      <c r="P425" s="24">
        <v>606</v>
      </c>
      <c r="Q425" s="29">
        <v>9241</v>
      </c>
      <c r="R425" s="26">
        <f t="shared" si="8"/>
        <v>770.08333333333337</v>
      </c>
      <c r="S425" s="9" t="s">
        <v>2348</v>
      </c>
    </row>
    <row r="426" spans="1:19">
      <c r="A426" t="s">
        <v>1069</v>
      </c>
      <c r="B426" t="s">
        <v>18</v>
      </c>
      <c r="C426">
        <v>3712519192</v>
      </c>
      <c r="D426" t="s">
        <v>1070</v>
      </c>
      <c r="E426" s="24">
        <v>13276</v>
      </c>
      <c r="F426" s="24">
        <v>16401</v>
      </c>
      <c r="G426" s="24">
        <v>21546</v>
      </c>
      <c r="H426" s="24">
        <v>18953</v>
      </c>
      <c r="I426" s="24">
        <v>18124</v>
      </c>
      <c r="J426" s="24">
        <v>18216</v>
      </c>
      <c r="K426" s="24">
        <v>11814</v>
      </c>
      <c r="L426" s="24">
        <v>15444</v>
      </c>
      <c r="M426" s="24">
        <v>11130</v>
      </c>
      <c r="N426" s="24">
        <v>10892</v>
      </c>
      <c r="O426" s="24">
        <v>11250</v>
      </c>
      <c r="P426" s="24">
        <v>9099</v>
      </c>
      <c r="Q426" s="29">
        <v>176145</v>
      </c>
      <c r="R426" s="26">
        <f t="shared" si="8"/>
        <v>14678.75</v>
      </c>
      <c r="S426" s="9" t="s">
        <v>2349</v>
      </c>
    </row>
    <row r="427" spans="1:19">
      <c r="A427" t="s">
        <v>1071</v>
      </c>
      <c r="B427" t="s">
        <v>18</v>
      </c>
      <c r="C427">
        <v>3712518870</v>
      </c>
      <c r="D427" t="s">
        <v>1072</v>
      </c>
      <c r="E427" s="24">
        <v>0</v>
      </c>
      <c r="F427" s="24">
        <v>0</v>
      </c>
      <c r="G427" s="24">
        <v>1437</v>
      </c>
      <c r="H427" s="24">
        <v>2137</v>
      </c>
      <c r="I427" s="24">
        <v>2134</v>
      </c>
      <c r="J427" s="24">
        <v>2913</v>
      </c>
      <c r="K427" s="24">
        <v>1953</v>
      </c>
      <c r="L427" s="24">
        <v>2398</v>
      </c>
      <c r="M427" s="24">
        <v>1848</v>
      </c>
      <c r="N427" s="24">
        <v>2503</v>
      </c>
      <c r="O427" s="24">
        <v>2237</v>
      </c>
      <c r="P427" s="24">
        <v>2123</v>
      </c>
      <c r="Q427" s="29">
        <v>21683</v>
      </c>
      <c r="R427" s="26">
        <f t="shared" si="8"/>
        <v>1806.9166666666667</v>
      </c>
      <c r="S427" s="9" t="s">
        <v>2348</v>
      </c>
    </row>
    <row r="428" spans="1:19">
      <c r="A428" t="s">
        <v>1073</v>
      </c>
      <c r="B428" t="s">
        <v>77</v>
      </c>
      <c r="C428">
        <v>3996958468</v>
      </c>
      <c r="D428" t="s">
        <v>1074</v>
      </c>
      <c r="E428" s="24">
        <v>99</v>
      </c>
      <c r="F428" s="24">
        <v>64</v>
      </c>
      <c r="G428" s="24">
        <v>109</v>
      </c>
      <c r="H428" s="24">
        <v>149</v>
      </c>
      <c r="I428" s="24">
        <v>102</v>
      </c>
      <c r="J428" s="24">
        <v>173</v>
      </c>
      <c r="K428" s="24">
        <v>97</v>
      </c>
      <c r="L428" s="24">
        <v>295</v>
      </c>
      <c r="M428" s="24">
        <v>232</v>
      </c>
      <c r="N428" s="24">
        <v>124</v>
      </c>
      <c r="O428" s="24">
        <v>209</v>
      </c>
      <c r="P428" s="24">
        <v>171</v>
      </c>
      <c r="Q428" s="29">
        <v>1824</v>
      </c>
      <c r="R428" s="26">
        <f t="shared" si="8"/>
        <v>152</v>
      </c>
      <c r="S428" s="9" t="s">
        <v>2351</v>
      </c>
    </row>
    <row r="429" spans="1:19">
      <c r="A429" t="s">
        <v>1075</v>
      </c>
      <c r="B429" t="s">
        <v>77</v>
      </c>
      <c r="C429">
        <v>3996958557</v>
      </c>
      <c r="D429" t="s">
        <v>1076</v>
      </c>
      <c r="E429" s="24">
        <v>2</v>
      </c>
      <c r="F429" s="24">
        <v>16</v>
      </c>
      <c r="G429" s="24">
        <v>3</v>
      </c>
      <c r="H429" s="24">
        <v>6</v>
      </c>
      <c r="I429" s="24">
        <v>7</v>
      </c>
      <c r="J429" s="24">
        <v>21</v>
      </c>
      <c r="K429" s="24">
        <v>0</v>
      </c>
      <c r="L429" s="24">
        <v>3</v>
      </c>
      <c r="M429" s="24">
        <v>19</v>
      </c>
      <c r="N429" s="24">
        <v>9</v>
      </c>
      <c r="O429" s="24">
        <v>8</v>
      </c>
      <c r="P429" s="24">
        <v>6</v>
      </c>
      <c r="Q429" s="29">
        <v>100</v>
      </c>
      <c r="R429" s="26">
        <f t="shared" si="8"/>
        <v>8.3333333333333339</v>
      </c>
      <c r="S429" s="12" t="s">
        <v>2342</v>
      </c>
    </row>
    <row r="430" spans="1:19">
      <c r="A430" t="s">
        <v>1077</v>
      </c>
      <c r="B430" t="s">
        <v>77</v>
      </c>
      <c r="C430">
        <v>3996958565</v>
      </c>
      <c r="D430" t="s">
        <v>1078</v>
      </c>
      <c r="E430" s="24">
        <v>10</v>
      </c>
      <c r="F430" s="24">
        <v>54</v>
      </c>
      <c r="G430" s="24">
        <v>2</v>
      </c>
      <c r="H430" s="24">
        <v>27</v>
      </c>
      <c r="I430" s="24">
        <v>58</v>
      </c>
      <c r="J430" s="24">
        <v>45</v>
      </c>
      <c r="K430" s="24">
        <v>11</v>
      </c>
      <c r="L430" s="24">
        <v>43</v>
      </c>
      <c r="M430" s="24">
        <v>26</v>
      </c>
      <c r="N430" s="24">
        <v>42</v>
      </c>
      <c r="O430" s="24">
        <v>25</v>
      </c>
      <c r="P430" s="24">
        <v>26</v>
      </c>
      <c r="Q430" s="29">
        <v>369</v>
      </c>
      <c r="R430" s="26">
        <f t="shared" si="8"/>
        <v>30.75</v>
      </c>
      <c r="S430" s="12" t="s">
        <v>2342</v>
      </c>
    </row>
    <row r="431" spans="1:19">
      <c r="A431" t="s">
        <v>1079</v>
      </c>
      <c r="B431" t="s">
        <v>77</v>
      </c>
      <c r="C431">
        <v>3996958603</v>
      </c>
      <c r="D431" t="s">
        <v>1080</v>
      </c>
      <c r="E431" s="24">
        <v>0</v>
      </c>
      <c r="F431" s="24">
        <v>0</v>
      </c>
      <c r="G431" s="24">
        <v>0</v>
      </c>
      <c r="H431" s="24">
        <v>0</v>
      </c>
      <c r="I431" s="24">
        <v>1</v>
      </c>
      <c r="J431" s="24">
        <v>0</v>
      </c>
      <c r="K431" s="24">
        <v>24</v>
      </c>
      <c r="L431" s="24">
        <v>13</v>
      </c>
      <c r="M431" s="24">
        <v>0</v>
      </c>
      <c r="N431" s="24">
        <v>0</v>
      </c>
      <c r="O431" s="24">
        <v>0</v>
      </c>
      <c r="P431" s="24">
        <v>12</v>
      </c>
      <c r="Q431" s="29">
        <v>50</v>
      </c>
      <c r="R431" s="26">
        <f t="shared" si="8"/>
        <v>4.166666666666667</v>
      </c>
      <c r="S431" s="12" t="s">
        <v>2342</v>
      </c>
    </row>
    <row r="432" spans="1:19">
      <c r="A432" t="s">
        <v>1081</v>
      </c>
      <c r="B432" t="s">
        <v>77</v>
      </c>
      <c r="C432">
        <v>3996958638</v>
      </c>
      <c r="D432" t="s">
        <v>1082</v>
      </c>
      <c r="E432" s="24">
        <v>116</v>
      </c>
      <c r="F432" s="24">
        <v>44</v>
      </c>
      <c r="G432" s="24">
        <v>35</v>
      </c>
      <c r="H432" s="24">
        <v>46</v>
      </c>
      <c r="I432" s="24">
        <v>43</v>
      </c>
      <c r="J432" s="24">
        <v>128</v>
      </c>
      <c r="K432" s="24">
        <v>45</v>
      </c>
      <c r="L432" s="24">
        <v>33</v>
      </c>
      <c r="M432" s="24">
        <v>29</v>
      </c>
      <c r="N432" s="24">
        <v>48</v>
      </c>
      <c r="O432" s="24">
        <v>91</v>
      </c>
      <c r="P432" s="24">
        <v>24</v>
      </c>
      <c r="Q432" s="29">
        <v>682</v>
      </c>
      <c r="R432" s="26">
        <f t="shared" si="8"/>
        <v>56.833333333333336</v>
      </c>
      <c r="S432" s="9" t="s">
        <v>2351</v>
      </c>
    </row>
    <row r="433" spans="1:19">
      <c r="A433" t="s">
        <v>1083</v>
      </c>
      <c r="B433" t="s">
        <v>77</v>
      </c>
      <c r="C433">
        <v>3996958646</v>
      </c>
      <c r="D433" t="s">
        <v>1084</v>
      </c>
      <c r="E433" s="24">
        <v>15</v>
      </c>
      <c r="F433" s="24">
        <v>25</v>
      </c>
      <c r="G433" s="24">
        <v>87</v>
      </c>
      <c r="H433" s="24">
        <v>28</v>
      </c>
      <c r="I433" s="24">
        <v>13</v>
      </c>
      <c r="J433" s="24">
        <v>0</v>
      </c>
      <c r="K433" s="24">
        <v>11</v>
      </c>
      <c r="L433" s="24">
        <v>0</v>
      </c>
      <c r="M433" s="24">
        <v>15</v>
      </c>
      <c r="N433" s="24">
        <v>20</v>
      </c>
      <c r="O433" s="24">
        <v>30</v>
      </c>
      <c r="P433" s="24">
        <v>0</v>
      </c>
      <c r="Q433" s="29">
        <v>244</v>
      </c>
      <c r="R433" s="26">
        <f t="shared" si="8"/>
        <v>20.333333333333332</v>
      </c>
      <c r="S433" s="12" t="s">
        <v>2342</v>
      </c>
    </row>
    <row r="434" spans="1:19">
      <c r="A434" t="s">
        <v>1085</v>
      </c>
      <c r="B434" t="s">
        <v>77</v>
      </c>
      <c r="C434">
        <v>3351590393</v>
      </c>
      <c r="D434" t="s">
        <v>1086</v>
      </c>
      <c r="E434" s="24">
        <v>14</v>
      </c>
      <c r="F434" s="24">
        <v>20</v>
      </c>
      <c r="G434" s="24">
        <v>29</v>
      </c>
      <c r="H434" s="24">
        <v>14</v>
      </c>
      <c r="I434" s="24">
        <v>5</v>
      </c>
      <c r="J434" s="24">
        <v>0</v>
      </c>
      <c r="K434" s="24">
        <v>0</v>
      </c>
      <c r="L434" s="24">
        <v>0</v>
      </c>
      <c r="M434" s="24">
        <v>19</v>
      </c>
      <c r="N434" s="24">
        <v>0</v>
      </c>
      <c r="O434" s="24">
        <v>3</v>
      </c>
      <c r="P434" s="24">
        <v>17</v>
      </c>
      <c r="Q434" s="29">
        <v>121</v>
      </c>
      <c r="R434" s="26">
        <f t="shared" si="8"/>
        <v>10.083333333333334</v>
      </c>
      <c r="S434" s="12" t="s">
        <v>2342</v>
      </c>
    </row>
    <row r="435" spans="1:19">
      <c r="A435" t="s">
        <v>1087</v>
      </c>
      <c r="B435" t="s">
        <v>77</v>
      </c>
      <c r="C435">
        <v>3351591942</v>
      </c>
      <c r="D435" t="s">
        <v>1088</v>
      </c>
      <c r="E435" s="24">
        <v>4</v>
      </c>
      <c r="F435" s="24">
        <v>2</v>
      </c>
      <c r="G435" s="24">
        <v>10</v>
      </c>
      <c r="H435" s="24">
        <v>7</v>
      </c>
      <c r="I435" s="24">
        <v>30</v>
      </c>
      <c r="J435" s="24">
        <v>4</v>
      </c>
      <c r="K435" s="24">
        <v>22</v>
      </c>
      <c r="L435" s="24">
        <v>3</v>
      </c>
      <c r="M435" s="24">
        <v>0</v>
      </c>
      <c r="N435" s="24">
        <v>0</v>
      </c>
      <c r="O435" s="24">
        <v>14</v>
      </c>
      <c r="P435" s="24">
        <v>10</v>
      </c>
      <c r="Q435" s="29">
        <v>106</v>
      </c>
      <c r="R435" s="26">
        <f t="shared" si="8"/>
        <v>8.8333333333333339</v>
      </c>
      <c r="S435" s="12" t="s">
        <v>2342</v>
      </c>
    </row>
    <row r="436" spans="1:19">
      <c r="A436" t="s">
        <v>1089</v>
      </c>
      <c r="B436" t="s">
        <v>77</v>
      </c>
      <c r="C436">
        <v>3351592469</v>
      </c>
      <c r="D436" t="s">
        <v>1090</v>
      </c>
      <c r="E436" s="24">
        <v>0</v>
      </c>
      <c r="F436" s="24">
        <v>0</v>
      </c>
      <c r="G436" s="24">
        <v>1</v>
      </c>
      <c r="H436" s="24">
        <v>0</v>
      </c>
      <c r="I436" s="24">
        <v>0</v>
      </c>
      <c r="J436" s="24">
        <v>11</v>
      </c>
      <c r="K436" s="24">
        <v>0</v>
      </c>
      <c r="L436" s="24">
        <v>0</v>
      </c>
      <c r="M436" s="24">
        <v>0</v>
      </c>
      <c r="N436" s="24">
        <v>0</v>
      </c>
      <c r="O436" s="24">
        <v>36</v>
      </c>
      <c r="P436" s="24">
        <v>4</v>
      </c>
      <c r="Q436" s="29">
        <v>52</v>
      </c>
      <c r="R436" s="26">
        <f t="shared" si="8"/>
        <v>4.333333333333333</v>
      </c>
      <c r="S436" s="12" t="s">
        <v>2342</v>
      </c>
    </row>
    <row r="437" spans="1:19">
      <c r="A437" t="s">
        <v>1091</v>
      </c>
      <c r="B437" t="s">
        <v>77</v>
      </c>
      <c r="C437">
        <v>3351592426</v>
      </c>
      <c r="D437" t="s">
        <v>1092</v>
      </c>
      <c r="E437" s="24">
        <v>0</v>
      </c>
      <c r="F437" s="24">
        <v>0</v>
      </c>
      <c r="G437" s="24">
        <v>0</v>
      </c>
      <c r="H437" s="24">
        <v>0</v>
      </c>
      <c r="I437" s="24">
        <v>0</v>
      </c>
      <c r="J437" s="24">
        <v>0</v>
      </c>
      <c r="K437" s="24">
        <v>26</v>
      </c>
      <c r="L437" s="24">
        <v>3</v>
      </c>
      <c r="M437" s="24">
        <v>0</v>
      </c>
      <c r="N437" s="24">
        <v>0</v>
      </c>
      <c r="O437" s="24">
        <v>0</v>
      </c>
      <c r="P437" s="24">
        <v>4</v>
      </c>
      <c r="Q437" s="29">
        <v>33</v>
      </c>
      <c r="R437" s="26">
        <f t="shared" si="8"/>
        <v>2.75</v>
      </c>
      <c r="S437" s="12" t="s">
        <v>2342</v>
      </c>
    </row>
    <row r="438" spans="1:19">
      <c r="A438" t="s">
        <v>1093</v>
      </c>
      <c r="B438" t="s">
        <v>77</v>
      </c>
      <c r="C438">
        <v>3351590385</v>
      </c>
      <c r="D438" t="s">
        <v>1094</v>
      </c>
      <c r="E438" s="24">
        <v>127</v>
      </c>
      <c r="F438" s="24">
        <v>0</v>
      </c>
      <c r="G438" s="24">
        <v>149</v>
      </c>
      <c r="H438" s="24">
        <v>243</v>
      </c>
      <c r="I438" s="24">
        <v>163</v>
      </c>
      <c r="J438" s="24">
        <v>261</v>
      </c>
      <c r="K438" s="24">
        <v>344</v>
      </c>
      <c r="L438" s="24">
        <v>261</v>
      </c>
      <c r="M438" s="24">
        <v>308</v>
      </c>
      <c r="N438" s="24">
        <v>124</v>
      </c>
      <c r="O438" s="24">
        <v>188</v>
      </c>
      <c r="P438" s="24">
        <v>62</v>
      </c>
      <c r="Q438" s="29">
        <v>2230</v>
      </c>
      <c r="R438" s="26">
        <f t="shared" ref="R438:R443" si="9">Q438/12</f>
        <v>185.83333333333334</v>
      </c>
      <c r="S438" s="9" t="s">
        <v>2351</v>
      </c>
    </row>
    <row r="439" spans="1:19">
      <c r="A439" t="s">
        <v>1095</v>
      </c>
      <c r="B439" t="s">
        <v>77</v>
      </c>
      <c r="C439">
        <v>3351590830</v>
      </c>
      <c r="D439" t="s">
        <v>1096</v>
      </c>
      <c r="E439" s="24">
        <v>6</v>
      </c>
      <c r="F439" s="24">
        <v>0</v>
      </c>
      <c r="G439" s="24">
        <v>0</v>
      </c>
      <c r="H439" s="24">
        <v>0</v>
      </c>
      <c r="I439" s="24">
        <v>0</v>
      </c>
      <c r="J439" s="24">
        <v>4</v>
      </c>
      <c r="K439" s="24">
        <v>0</v>
      </c>
      <c r="L439" s="24">
        <v>0</v>
      </c>
      <c r="M439" s="24">
        <v>0</v>
      </c>
      <c r="N439" s="24">
        <v>13</v>
      </c>
      <c r="O439" s="24">
        <v>0</v>
      </c>
      <c r="P439" s="24">
        <v>28</v>
      </c>
      <c r="Q439" s="29">
        <v>51</v>
      </c>
      <c r="R439" s="26">
        <f t="shared" si="9"/>
        <v>4.25</v>
      </c>
      <c r="S439" s="12" t="s">
        <v>2342</v>
      </c>
    </row>
    <row r="440" spans="1:19">
      <c r="A440" t="s">
        <v>1097</v>
      </c>
      <c r="B440" t="s">
        <v>77</v>
      </c>
      <c r="C440">
        <v>3996958433</v>
      </c>
      <c r="D440" t="s">
        <v>1098</v>
      </c>
      <c r="E440" s="24">
        <v>0</v>
      </c>
      <c r="F440" s="24">
        <v>13</v>
      </c>
      <c r="G440" s="24">
        <v>0</v>
      </c>
      <c r="H440" s="24">
        <v>0</v>
      </c>
      <c r="I440" s="24">
        <v>0</v>
      </c>
      <c r="J440" s="24">
        <v>0</v>
      </c>
      <c r="K440" s="24">
        <v>0</v>
      </c>
      <c r="L440" s="24">
        <v>0</v>
      </c>
      <c r="M440" s="24">
        <v>0</v>
      </c>
      <c r="N440" s="24">
        <v>0</v>
      </c>
      <c r="O440" s="24">
        <v>0</v>
      </c>
      <c r="P440" s="24">
        <v>0</v>
      </c>
      <c r="Q440" s="29">
        <v>13</v>
      </c>
      <c r="R440" s="26">
        <f t="shared" si="9"/>
        <v>1.0833333333333333</v>
      </c>
      <c r="S440" s="12" t="s">
        <v>2342</v>
      </c>
    </row>
    <row r="441" spans="1:19">
      <c r="A441" t="s">
        <v>1099</v>
      </c>
      <c r="B441" t="s">
        <v>77</v>
      </c>
      <c r="C441">
        <v>3996958379</v>
      </c>
      <c r="D441" t="s">
        <v>1100</v>
      </c>
      <c r="E441" s="24">
        <v>510</v>
      </c>
      <c r="F441" s="24">
        <v>329</v>
      </c>
      <c r="G441" s="24">
        <v>534</v>
      </c>
      <c r="H441" s="24">
        <v>648</v>
      </c>
      <c r="I441" s="24">
        <v>540</v>
      </c>
      <c r="J441" s="24">
        <v>662</v>
      </c>
      <c r="K441" s="24">
        <v>701</v>
      </c>
      <c r="L441" s="24">
        <v>568</v>
      </c>
      <c r="M441" s="24">
        <v>720</v>
      </c>
      <c r="N441" s="24">
        <v>675</v>
      </c>
      <c r="O441" s="24">
        <v>667</v>
      </c>
      <c r="P441" s="24">
        <v>669</v>
      </c>
      <c r="Q441" s="29">
        <v>7223</v>
      </c>
      <c r="R441" s="26">
        <f t="shared" si="9"/>
        <v>601.91666666666663</v>
      </c>
      <c r="S441" s="9" t="s">
        <v>2351</v>
      </c>
    </row>
    <row r="442" spans="1:19">
      <c r="A442" t="s">
        <v>1101</v>
      </c>
      <c r="B442" t="s">
        <v>77</v>
      </c>
      <c r="C442">
        <v>3996961086</v>
      </c>
      <c r="D442" t="s">
        <v>1102</v>
      </c>
      <c r="E442" s="24">
        <v>0</v>
      </c>
      <c r="F442" s="24">
        <v>0</v>
      </c>
      <c r="G442" s="24">
        <v>43</v>
      </c>
      <c r="H442" s="24">
        <v>87</v>
      </c>
      <c r="I442" s="24">
        <v>124</v>
      </c>
      <c r="J442" s="24">
        <v>129</v>
      </c>
      <c r="K442" s="24">
        <v>72</v>
      </c>
      <c r="L442" s="24">
        <v>131</v>
      </c>
      <c r="M442" s="24">
        <v>52</v>
      </c>
      <c r="N442" s="24">
        <v>57</v>
      </c>
      <c r="O442" s="24">
        <v>95</v>
      </c>
      <c r="P442" s="24">
        <v>89</v>
      </c>
      <c r="Q442" s="29">
        <v>879</v>
      </c>
      <c r="R442" s="26">
        <f t="shared" si="9"/>
        <v>73.25</v>
      </c>
      <c r="S442" s="9" t="s">
        <v>2351</v>
      </c>
    </row>
    <row r="443" spans="1:19">
      <c r="A443" t="s">
        <v>1103</v>
      </c>
      <c r="B443" t="s">
        <v>77</v>
      </c>
      <c r="C443">
        <v>3996958450</v>
      </c>
      <c r="D443" t="s">
        <v>1104</v>
      </c>
      <c r="E443" s="24">
        <v>314</v>
      </c>
      <c r="F443" s="24">
        <v>238</v>
      </c>
      <c r="G443" s="24">
        <v>30</v>
      </c>
      <c r="H443" s="24">
        <v>55</v>
      </c>
      <c r="I443" s="24">
        <v>25</v>
      </c>
      <c r="J443" s="24">
        <v>55</v>
      </c>
      <c r="K443" s="24">
        <v>73</v>
      </c>
      <c r="L443" s="24">
        <v>51</v>
      </c>
      <c r="M443" s="24">
        <v>31</v>
      </c>
      <c r="N443" s="24">
        <v>58</v>
      </c>
      <c r="O443" s="24">
        <v>74</v>
      </c>
      <c r="P443" s="24">
        <v>88</v>
      </c>
      <c r="Q443" s="29">
        <v>1092</v>
      </c>
      <c r="R443" s="26">
        <f t="shared" si="9"/>
        <v>91</v>
      </c>
      <c r="S443" s="9" t="s">
        <v>2351</v>
      </c>
    </row>
    <row r="444" spans="1:19">
      <c r="A444" t="s">
        <v>1105</v>
      </c>
      <c r="B444" t="s">
        <v>77</v>
      </c>
      <c r="C444">
        <v>3996965669</v>
      </c>
      <c r="D444" t="s">
        <v>1106</v>
      </c>
      <c r="E444" s="24"/>
      <c r="F444" s="24"/>
      <c r="G444" s="24"/>
      <c r="H444" s="24"/>
      <c r="I444" s="24"/>
      <c r="J444" s="24"/>
      <c r="K444" s="24">
        <v>318</v>
      </c>
      <c r="L444" s="24">
        <v>200</v>
      </c>
      <c r="M444" s="24">
        <v>383</v>
      </c>
      <c r="N444" s="24">
        <v>262</v>
      </c>
      <c r="O444" s="24">
        <v>213</v>
      </c>
      <c r="P444" s="24">
        <v>411</v>
      </c>
      <c r="Q444" s="29">
        <v>1787</v>
      </c>
      <c r="R444" s="26">
        <f>Q444/6</f>
        <v>297.83333333333331</v>
      </c>
      <c r="S444" s="9" t="s">
        <v>2351</v>
      </c>
    </row>
    <row r="445" spans="1:19">
      <c r="A445" t="s">
        <v>1107</v>
      </c>
      <c r="B445" t="s">
        <v>77</v>
      </c>
      <c r="C445">
        <v>3996958581</v>
      </c>
      <c r="D445" t="s">
        <v>1108</v>
      </c>
      <c r="E445" s="24"/>
      <c r="F445" s="24"/>
      <c r="G445" s="24"/>
      <c r="H445" s="24"/>
      <c r="I445" s="24"/>
      <c r="J445" s="24"/>
      <c r="K445" s="24"/>
      <c r="L445" s="24"/>
      <c r="M445" s="24"/>
      <c r="N445" s="24"/>
      <c r="O445" s="24">
        <v>97</v>
      </c>
      <c r="P445" s="24">
        <v>181</v>
      </c>
      <c r="Q445" s="29">
        <v>278</v>
      </c>
      <c r="R445" s="26">
        <f>Q445/2</f>
        <v>139</v>
      </c>
      <c r="S445" s="9" t="s">
        <v>2351</v>
      </c>
    </row>
    <row r="446" spans="1:19">
      <c r="A446" t="s">
        <v>1109</v>
      </c>
      <c r="B446" t="s">
        <v>82</v>
      </c>
      <c r="C446">
        <v>3397794694</v>
      </c>
      <c r="D446" t="s">
        <v>1110</v>
      </c>
      <c r="E446" s="28">
        <v>873</v>
      </c>
      <c r="F446" s="28">
        <v>482</v>
      </c>
      <c r="G446" s="28">
        <v>569</v>
      </c>
      <c r="H446" s="28">
        <v>634</v>
      </c>
      <c r="I446" s="28">
        <v>541</v>
      </c>
      <c r="J446" s="28">
        <v>763</v>
      </c>
      <c r="K446" s="28">
        <v>313</v>
      </c>
      <c r="L446" s="28">
        <v>323</v>
      </c>
      <c r="M446" s="28">
        <v>37</v>
      </c>
      <c r="N446" s="28">
        <v>362</v>
      </c>
      <c r="O446" s="28">
        <v>304</v>
      </c>
      <c r="P446" s="28">
        <v>343</v>
      </c>
      <c r="Q446" s="29">
        <v>5544</v>
      </c>
      <c r="R446" s="26">
        <f>Q446/12</f>
        <v>462</v>
      </c>
      <c r="S446" s="9"/>
    </row>
    <row r="447" spans="1:19">
      <c r="A447" t="s">
        <v>1111</v>
      </c>
      <c r="B447" t="s">
        <v>34</v>
      </c>
      <c r="C447">
        <v>3717941860</v>
      </c>
      <c r="D447" t="s">
        <v>1112</v>
      </c>
      <c r="E447" s="24">
        <v>3208</v>
      </c>
      <c r="F447" s="24">
        <v>3312</v>
      </c>
      <c r="G447" s="24">
        <v>3405</v>
      </c>
      <c r="H447" s="24">
        <v>2897</v>
      </c>
      <c r="I447" s="24">
        <v>3011</v>
      </c>
      <c r="J447" s="24">
        <v>3932</v>
      </c>
      <c r="K447" s="24">
        <v>3069</v>
      </c>
      <c r="L447" s="24">
        <v>2859</v>
      </c>
      <c r="M447" s="24">
        <v>3490</v>
      </c>
      <c r="N447" s="24">
        <v>4026</v>
      </c>
      <c r="O447" s="24">
        <v>3023</v>
      </c>
      <c r="P447" s="24">
        <v>3349</v>
      </c>
      <c r="Q447" s="25">
        <v>39581</v>
      </c>
      <c r="R447" s="26">
        <f t="shared" ref="R447:R510" si="10">Q447/12</f>
        <v>3298.4166666666665</v>
      </c>
      <c r="S447" s="9"/>
    </row>
    <row r="448" spans="1:19">
      <c r="A448" t="s">
        <v>1113</v>
      </c>
      <c r="B448" t="s">
        <v>18</v>
      </c>
      <c r="C448">
        <v>3712452870</v>
      </c>
      <c r="D448" t="s">
        <v>1114</v>
      </c>
      <c r="E448" s="24">
        <v>13455</v>
      </c>
      <c r="F448" s="24">
        <v>18825</v>
      </c>
      <c r="G448" s="24">
        <v>11993</v>
      </c>
      <c r="H448" s="24">
        <v>9363</v>
      </c>
      <c r="I448" s="24">
        <v>12023</v>
      </c>
      <c r="J448" s="24">
        <v>8829</v>
      </c>
      <c r="K448" s="24">
        <v>11239</v>
      </c>
      <c r="L448" s="24">
        <v>9914</v>
      </c>
      <c r="M448" s="24">
        <v>8157</v>
      </c>
      <c r="N448" s="24">
        <v>11174</v>
      </c>
      <c r="O448" s="24">
        <v>13477</v>
      </c>
      <c r="P448" s="24">
        <v>11442</v>
      </c>
      <c r="Q448" s="25">
        <v>139891</v>
      </c>
      <c r="R448" s="26">
        <f t="shared" si="10"/>
        <v>11657.583333333334</v>
      </c>
      <c r="S448" s="9"/>
    </row>
    <row r="449" spans="1:19">
      <c r="A449" t="s">
        <v>1115</v>
      </c>
      <c r="B449" t="s">
        <v>18</v>
      </c>
      <c r="C449">
        <v>3712452969</v>
      </c>
      <c r="D449" t="s">
        <v>1116</v>
      </c>
      <c r="E449" s="24">
        <v>3450</v>
      </c>
      <c r="F449" s="24">
        <v>3061</v>
      </c>
      <c r="G449" s="24">
        <v>3201</v>
      </c>
      <c r="H449" s="24">
        <v>3822</v>
      </c>
      <c r="I449" s="24">
        <v>4310</v>
      </c>
      <c r="J449" s="24">
        <v>3359</v>
      </c>
      <c r="K449" s="24">
        <v>4075</v>
      </c>
      <c r="L449" s="24">
        <v>4797</v>
      </c>
      <c r="M449" s="24">
        <v>4570</v>
      </c>
      <c r="N449" s="24">
        <v>4502</v>
      </c>
      <c r="O449" s="24">
        <v>4601</v>
      </c>
      <c r="P449" s="24">
        <v>5284</v>
      </c>
      <c r="Q449" s="25">
        <v>49032</v>
      </c>
      <c r="R449" s="26">
        <f t="shared" si="10"/>
        <v>4086</v>
      </c>
      <c r="S449" s="9"/>
    </row>
    <row r="450" spans="1:19">
      <c r="A450" t="s">
        <v>1117</v>
      </c>
      <c r="B450" t="s">
        <v>18</v>
      </c>
      <c r="C450">
        <v>3712452977</v>
      </c>
      <c r="D450" t="s">
        <v>1118</v>
      </c>
      <c r="E450" s="24">
        <v>35942</v>
      </c>
      <c r="F450" s="24">
        <v>30878</v>
      </c>
      <c r="G450" s="24">
        <v>33399</v>
      </c>
      <c r="H450" s="24">
        <v>30023</v>
      </c>
      <c r="I450" s="24">
        <v>28054</v>
      </c>
      <c r="J450" s="24">
        <v>31142</v>
      </c>
      <c r="K450" s="24">
        <v>28359</v>
      </c>
      <c r="L450" s="24">
        <v>31704</v>
      </c>
      <c r="M450" s="24">
        <v>30617</v>
      </c>
      <c r="N450" s="24">
        <v>30521</v>
      </c>
      <c r="O450" s="24">
        <v>33302</v>
      </c>
      <c r="P450" s="24">
        <v>29615</v>
      </c>
      <c r="Q450" s="25">
        <v>373556</v>
      </c>
      <c r="R450" s="26">
        <f t="shared" si="10"/>
        <v>31129.666666666668</v>
      </c>
      <c r="S450" s="9"/>
    </row>
    <row r="451" spans="1:19">
      <c r="A451" t="s">
        <v>1119</v>
      </c>
      <c r="B451" t="s">
        <v>18</v>
      </c>
      <c r="C451">
        <v>3712452144</v>
      </c>
      <c r="D451" t="s">
        <v>1120</v>
      </c>
      <c r="E451" s="24">
        <v>19008</v>
      </c>
      <c r="F451" s="24">
        <v>15583</v>
      </c>
      <c r="G451" s="24">
        <v>16042</v>
      </c>
      <c r="H451" s="24">
        <v>15947</v>
      </c>
      <c r="I451" s="24">
        <v>16723</v>
      </c>
      <c r="J451" s="24">
        <v>14221</v>
      </c>
      <c r="K451" s="24">
        <v>13037</v>
      </c>
      <c r="L451" s="24">
        <v>16139</v>
      </c>
      <c r="M451" s="24">
        <v>15113</v>
      </c>
      <c r="N451" s="24">
        <v>15945</v>
      </c>
      <c r="O451" s="24">
        <v>17271</v>
      </c>
      <c r="P451" s="24">
        <v>13967</v>
      </c>
      <c r="Q451" s="25">
        <v>188996</v>
      </c>
      <c r="R451" s="26">
        <f t="shared" si="10"/>
        <v>15749.666666666666</v>
      </c>
      <c r="S451" s="9"/>
    </row>
    <row r="452" spans="1:19">
      <c r="A452" t="s">
        <v>1121</v>
      </c>
      <c r="B452" t="s">
        <v>39</v>
      </c>
      <c r="C452">
        <v>3713010366</v>
      </c>
      <c r="D452" t="s">
        <v>1122</v>
      </c>
      <c r="E452" s="24">
        <v>2561</v>
      </c>
      <c r="F452" s="24">
        <v>2190</v>
      </c>
      <c r="G452" s="24">
        <v>6026</v>
      </c>
      <c r="H452" s="24">
        <v>4662</v>
      </c>
      <c r="I452" s="24">
        <v>2833</v>
      </c>
      <c r="J452" s="24">
        <v>2550</v>
      </c>
      <c r="K452" s="24">
        <v>3538</v>
      </c>
      <c r="L452" s="24">
        <v>6998</v>
      </c>
      <c r="M452" s="24">
        <v>1568</v>
      </c>
      <c r="N452" s="24">
        <v>4604</v>
      </c>
      <c r="O452" s="24">
        <v>3778</v>
      </c>
      <c r="P452" s="24">
        <v>5961</v>
      </c>
      <c r="Q452" s="25">
        <v>47269</v>
      </c>
      <c r="R452" s="26">
        <f t="shared" si="10"/>
        <v>3939.0833333333335</v>
      </c>
      <c r="S452" s="9"/>
    </row>
    <row r="453" spans="1:19">
      <c r="A453" t="s">
        <v>1123</v>
      </c>
      <c r="B453" t="s">
        <v>18</v>
      </c>
      <c r="C453">
        <v>3712451652</v>
      </c>
      <c r="D453" t="s">
        <v>1124</v>
      </c>
      <c r="E453" s="24">
        <v>6140</v>
      </c>
      <c r="F453" s="24">
        <v>7077</v>
      </c>
      <c r="G453" s="24">
        <v>8777</v>
      </c>
      <c r="H453" s="24">
        <v>8159</v>
      </c>
      <c r="I453" s="24">
        <v>11295</v>
      </c>
      <c r="J453" s="24">
        <v>8911</v>
      </c>
      <c r="K453" s="24">
        <v>6505</v>
      </c>
      <c r="L453" s="24">
        <v>7310</v>
      </c>
      <c r="M453" s="24">
        <v>9094</v>
      </c>
      <c r="N453" s="24">
        <v>4958</v>
      </c>
      <c r="O453" s="24">
        <v>5391</v>
      </c>
      <c r="P453" s="24">
        <v>7469</v>
      </c>
      <c r="Q453" s="25">
        <v>91086</v>
      </c>
      <c r="R453" s="26">
        <f t="shared" si="10"/>
        <v>7590.5</v>
      </c>
      <c r="S453" s="9"/>
    </row>
    <row r="454" spans="1:19">
      <c r="A454" t="s">
        <v>1125</v>
      </c>
      <c r="B454" t="s">
        <v>18</v>
      </c>
      <c r="C454">
        <v>3712451636</v>
      </c>
      <c r="D454" t="s">
        <v>1124</v>
      </c>
      <c r="E454" s="24">
        <v>0</v>
      </c>
      <c r="F454" s="24">
        <v>0</v>
      </c>
      <c r="G454" s="24">
        <v>0</v>
      </c>
      <c r="H454" s="24">
        <v>0</v>
      </c>
      <c r="I454" s="24">
        <v>0</v>
      </c>
      <c r="J454" s="24">
        <v>0</v>
      </c>
      <c r="K454" s="24">
        <v>0</v>
      </c>
      <c r="L454" s="24">
        <v>0</v>
      </c>
      <c r="M454" s="24">
        <v>0</v>
      </c>
      <c r="N454" s="24">
        <v>0</v>
      </c>
      <c r="O454" s="24">
        <v>0</v>
      </c>
      <c r="P454" s="24">
        <v>0</v>
      </c>
      <c r="Q454" s="25">
        <v>0</v>
      </c>
      <c r="R454" s="26">
        <f t="shared" si="10"/>
        <v>0</v>
      </c>
      <c r="S454" s="11" t="s">
        <v>2342</v>
      </c>
    </row>
    <row r="455" spans="1:19">
      <c r="A455" t="s">
        <v>1126</v>
      </c>
      <c r="B455" t="s">
        <v>18</v>
      </c>
      <c r="C455">
        <v>3712451784</v>
      </c>
      <c r="D455" t="s">
        <v>1127</v>
      </c>
      <c r="E455" s="24">
        <v>7031</v>
      </c>
      <c r="F455" s="24">
        <v>7609</v>
      </c>
      <c r="G455" s="24">
        <v>7213</v>
      </c>
      <c r="H455" s="24">
        <v>6268</v>
      </c>
      <c r="I455" s="24">
        <v>6664</v>
      </c>
      <c r="J455" s="24">
        <v>6036</v>
      </c>
      <c r="K455" s="24">
        <v>6433</v>
      </c>
      <c r="L455" s="24">
        <v>7468</v>
      </c>
      <c r="M455" s="24">
        <v>6407</v>
      </c>
      <c r="N455" s="24">
        <v>4884</v>
      </c>
      <c r="O455" s="24">
        <v>6948</v>
      </c>
      <c r="P455" s="24">
        <v>6295</v>
      </c>
      <c r="Q455" s="25">
        <v>79256</v>
      </c>
      <c r="R455" s="26">
        <f t="shared" si="10"/>
        <v>6604.666666666667</v>
      </c>
      <c r="S455" s="9"/>
    </row>
    <row r="456" spans="1:19">
      <c r="A456" t="s">
        <v>1128</v>
      </c>
      <c r="B456" t="s">
        <v>18</v>
      </c>
      <c r="C456">
        <v>3712451814</v>
      </c>
      <c r="D456" t="s">
        <v>1129</v>
      </c>
      <c r="E456" s="24">
        <v>2956</v>
      </c>
      <c r="F456" s="24">
        <v>1098</v>
      </c>
      <c r="G456" s="24">
        <v>1451</v>
      </c>
      <c r="H456" s="24">
        <v>1407</v>
      </c>
      <c r="I456" s="24">
        <v>2235</v>
      </c>
      <c r="J456" s="24">
        <v>2806</v>
      </c>
      <c r="K456" s="24">
        <v>2737</v>
      </c>
      <c r="L456" s="24">
        <v>1527</v>
      </c>
      <c r="M456" s="24">
        <v>1107</v>
      </c>
      <c r="N456" s="24">
        <v>1210</v>
      </c>
      <c r="O456" s="24">
        <v>1581</v>
      </c>
      <c r="P456" s="24">
        <v>1272</v>
      </c>
      <c r="Q456" s="25">
        <v>21387</v>
      </c>
      <c r="R456" s="26">
        <f t="shared" si="10"/>
        <v>1782.25</v>
      </c>
      <c r="S456" s="9"/>
    </row>
    <row r="457" spans="1:19">
      <c r="A457" t="s">
        <v>1130</v>
      </c>
      <c r="B457" t="s">
        <v>18</v>
      </c>
      <c r="C457">
        <v>3712449771</v>
      </c>
      <c r="D457" t="s">
        <v>1131</v>
      </c>
      <c r="E457" s="30">
        <v>477381</v>
      </c>
      <c r="F457" s="30">
        <v>487800</v>
      </c>
      <c r="G457" s="30">
        <v>500568</v>
      </c>
      <c r="H457" s="30">
        <v>508850</v>
      </c>
      <c r="I457" s="30">
        <v>520684</v>
      </c>
      <c r="J457" s="30">
        <v>537059</v>
      </c>
      <c r="K457" s="30">
        <v>548187</v>
      </c>
      <c r="L457" s="30">
        <v>564394</v>
      </c>
      <c r="M457" s="30">
        <v>582228</v>
      </c>
      <c r="N457" s="30">
        <v>595955</v>
      </c>
      <c r="O457" s="30">
        <v>609573</v>
      </c>
      <c r="P457" s="30">
        <v>624156</v>
      </c>
      <c r="Q457" s="31">
        <v>7022333</v>
      </c>
      <c r="R457" s="26">
        <f t="shared" si="10"/>
        <v>585194.41666666663</v>
      </c>
      <c r="S457" s="9" t="s">
        <v>2349</v>
      </c>
    </row>
    <row r="458" spans="1:19">
      <c r="A458" t="s">
        <v>1132</v>
      </c>
      <c r="B458" t="s">
        <v>39</v>
      </c>
      <c r="C458">
        <v>3713010625</v>
      </c>
      <c r="D458" t="s">
        <v>1124</v>
      </c>
      <c r="E458" s="24">
        <v>18748</v>
      </c>
      <c r="F458" s="24">
        <v>16640</v>
      </c>
      <c r="G458" s="24">
        <v>15676</v>
      </c>
      <c r="H458" s="24">
        <v>10900</v>
      </c>
      <c r="I458" s="24">
        <v>19727</v>
      </c>
      <c r="J458" s="24">
        <v>19176</v>
      </c>
      <c r="K458" s="24">
        <v>17240</v>
      </c>
      <c r="L458" s="24">
        <v>17992</v>
      </c>
      <c r="M458" s="24">
        <v>19899</v>
      </c>
      <c r="N458" s="24">
        <v>16895</v>
      </c>
      <c r="O458" s="24">
        <v>19455</v>
      </c>
      <c r="P458" s="24">
        <v>18018</v>
      </c>
      <c r="Q458" s="25">
        <v>210366</v>
      </c>
      <c r="R458" s="26">
        <f t="shared" si="10"/>
        <v>17530.5</v>
      </c>
      <c r="S458" s="9" t="s">
        <v>2349</v>
      </c>
    </row>
    <row r="459" spans="1:19">
      <c r="A459" t="s">
        <v>1133</v>
      </c>
      <c r="B459" t="s">
        <v>39</v>
      </c>
      <c r="C459">
        <v>3713010315</v>
      </c>
      <c r="D459" t="s">
        <v>1134</v>
      </c>
      <c r="E459" s="24">
        <v>7994</v>
      </c>
      <c r="F459" s="24">
        <v>8971</v>
      </c>
      <c r="G459" s="24">
        <v>9417</v>
      </c>
      <c r="H459" s="24">
        <v>7336</v>
      </c>
      <c r="I459" s="24">
        <v>11361</v>
      </c>
      <c r="J459" s="24">
        <v>15588</v>
      </c>
      <c r="K459" s="24">
        <v>11394</v>
      </c>
      <c r="L459" s="24">
        <v>16041</v>
      </c>
      <c r="M459" s="24">
        <v>15513</v>
      </c>
      <c r="N459" s="24">
        <v>17881</v>
      </c>
      <c r="O459" s="24">
        <v>13982</v>
      </c>
      <c r="P459" s="24">
        <v>14628</v>
      </c>
      <c r="Q459" s="25">
        <v>150106</v>
      </c>
      <c r="R459" s="26">
        <f t="shared" si="10"/>
        <v>12508.833333333334</v>
      </c>
      <c r="S459" s="9"/>
    </row>
    <row r="460" spans="1:19">
      <c r="A460" t="s">
        <v>1135</v>
      </c>
      <c r="B460" t="s">
        <v>18</v>
      </c>
      <c r="C460">
        <v>3712452110</v>
      </c>
      <c r="D460" t="s">
        <v>1136</v>
      </c>
      <c r="E460" s="24">
        <v>25084</v>
      </c>
      <c r="F460" s="24">
        <v>23245</v>
      </c>
      <c r="G460" s="24">
        <v>17969</v>
      </c>
      <c r="H460" s="24">
        <v>24594</v>
      </c>
      <c r="I460" s="24">
        <v>24898</v>
      </c>
      <c r="J460" s="24">
        <v>21743</v>
      </c>
      <c r="K460" s="24">
        <v>18395</v>
      </c>
      <c r="L460" s="24">
        <v>19066</v>
      </c>
      <c r="M460" s="24">
        <v>19050</v>
      </c>
      <c r="N460" s="24">
        <v>23941</v>
      </c>
      <c r="O460" s="24">
        <v>25096</v>
      </c>
      <c r="P460" s="24">
        <v>22887</v>
      </c>
      <c r="Q460" s="25">
        <v>265968</v>
      </c>
      <c r="R460" s="26">
        <f t="shared" si="10"/>
        <v>22164</v>
      </c>
      <c r="S460" s="9" t="s">
        <v>2349</v>
      </c>
    </row>
    <row r="461" spans="1:19">
      <c r="A461" t="s">
        <v>1137</v>
      </c>
      <c r="B461" t="s">
        <v>18</v>
      </c>
      <c r="C461">
        <v>3712450761</v>
      </c>
      <c r="D461" t="s">
        <v>1138</v>
      </c>
      <c r="E461" s="24">
        <v>6707</v>
      </c>
      <c r="F461" s="24">
        <v>4798</v>
      </c>
      <c r="G461" s="24">
        <v>4500</v>
      </c>
      <c r="H461" s="24">
        <v>5703</v>
      </c>
      <c r="I461" s="24">
        <v>8799</v>
      </c>
      <c r="J461" s="24">
        <v>6752</v>
      </c>
      <c r="K461" s="24">
        <v>4931</v>
      </c>
      <c r="L461" s="24">
        <v>6777</v>
      </c>
      <c r="M461" s="24">
        <v>7202</v>
      </c>
      <c r="N461" s="24">
        <v>8154</v>
      </c>
      <c r="O461" s="24">
        <v>7377</v>
      </c>
      <c r="P461" s="24">
        <v>5064</v>
      </c>
      <c r="Q461" s="25">
        <v>76764</v>
      </c>
      <c r="R461" s="26">
        <f t="shared" si="10"/>
        <v>6397</v>
      </c>
      <c r="S461" s="9"/>
    </row>
    <row r="462" spans="1:19">
      <c r="A462" t="s">
        <v>1139</v>
      </c>
      <c r="B462" t="s">
        <v>82</v>
      </c>
      <c r="C462">
        <v>3397794856</v>
      </c>
      <c r="D462" t="s">
        <v>1140</v>
      </c>
      <c r="E462" s="24">
        <v>204</v>
      </c>
      <c r="F462" s="24">
        <v>546</v>
      </c>
      <c r="G462" s="24">
        <v>585</v>
      </c>
      <c r="H462" s="24">
        <v>715</v>
      </c>
      <c r="I462" s="24">
        <v>222</v>
      </c>
      <c r="J462" s="24">
        <v>313</v>
      </c>
      <c r="K462" s="24">
        <v>314</v>
      </c>
      <c r="L462" s="24">
        <v>345</v>
      </c>
      <c r="M462" s="24">
        <v>364</v>
      </c>
      <c r="N462" s="24">
        <v>575</v>
      </c>
      <c r="O462" s="24">
        <v>213</v>
      </c>
      <c r="P462" s="24">
        <v>193</v>
      </c>
      <c r="Q462" s="25">
        <v>4589</v>
      </c>
      <c r="R462" s="26">
        <f t="shared" si="10"/>
        <v>382.41666666666669</v>
      </c>
      <c r="S462" s="9"/>
    </row>
    <row r="463" spans="1:19">
      <c r="A463" t="s">
        <v>1141</v>
      </c>
      <c r="B463" t="s">
        <v>18</v>
      </c>
      <c r="C463">
        <v>3712452209</v>
      </c>
      <c r="D463" t="s">
        <v>1142</v>
      </c>
      <c r="E463" s="24">
        <v>9434</v>
      </c>
      <c r="F463" s="24">
        <v>7424</v>
      </c>
      <c r="G463" s="24">
        <v>6239</v>
      </c>
      <c r="H463" s="24">
        <v>7040</v>
      </c>
      <c r="I463" s="24">
        <v>9249</v>
      </c>
      <c r="J463" s="24">
        <v>8715</v>
      </c>
      <c r="K463" s="24">
        <v>6835</v>
      </c>
      <c r="L463" s="24">
        <v>10108</v>
      </c>
      <c r="M463" s="24">
        <v>9041</v>
      </c>
      <c r="N463" s="24">
        <v>10018</v>
      </c>
      <c r="O463" s="24">
        <v>12569</v>
      </c>
      <c r="P463" s="24">
        <v>11658</v>
      </c>
      <c r="Q463" s="25">
        <v>108330</v>
      </c>
      <c r="R463" s="26">
        <f t="shared" si="10"/>
        <v>9027.5</v>
      </c>
      <c r="S463" s="9"/>
    </row>
    <row r="464" spans="1:19">
      <c r="A464" t="s">
        <v>1143</v>
      </c>
      <c r="B464" t="s">
        <v>18</v>
      </c>
      <c r="C464">
        <v>3712452829</v>
      </c>
      <c r="D464" t="s">
        <v>1144</v>
      </c>
      <c r="E464" s="24">
        <v>5305</v>
      </c>
      <c r="F464" s="24">
        <v>3908</v>
      </c>
      <c r="G464" s="24">
        <v>4347</v>
      </c>
      <c r="H464" s="24">
        <v>4441</v>
      </c>
      <c r="I464" s="24">
        <v>4405</v>
      </c>
      <c r="J464" s="24">
        <v>4497</v>
      </c>
      <c r="K464" s="24">
        <v>3959</v>
      </c>
      <c r="L464" s="24">
        <v>3996</v>
      </c>
      <c r="M464" s="24">
        <v>3936</v>
      </c>
      <c r="N464" s="24">
        <v>3942</v>
      </c>
      <c r="O464" s="24">
        <v>4704</v>
      </c>
      <c r="P464" s="24">
        <v>5037</v>
      </c>
      <c r="Q464" s="25">
        <v>52477</v>
      </c>
      <c r="R464" s="26">
        <f t="shared" si="10"/>
        <v>4373.083333333333</v>
      </c>
      <c r="S464" s="9"/>
    </row>
    <row r="465" spans="1:19">
      <c r="A465" t="s">
        <v>1145</v>
      </c>
      <c r="B465" t="s">
        <v>82</v>
      </c>
      <c r="C465">
        <v>3397794848</v>
      </c>
      <c r="D465" t="s">
        <v>1146</v>
      </c>
      <c r="E465" s="24">
        <v>4831</v>
      </c>
      <c r="F465" s="24">
        <v>3276</v>
      </c>
      <c r="G465" s="24">
        <v>2881</v>
      </c>
      <c r="H465" s="24">
        <v>2939</v>
      </c>
      <c r="I465" s="24">
        <v>3941</v>
      </c>
      <c r="J465" s="24">
        <v>2896</v>
      </c>
      <c r="K465" s="24">
        <v>2739</v>
      </c>
      <c r="L465" s="24">
        <v>3231</v>
      </c>
      <c r="M465" s="24">
        <v>2198</v>
      </c>
      <c r="N465" s="24">
        <v>3479</v>
      </c>
      <c r="O465" s="24">
        <v>2695</v>
      </c>
      <c r="P465" s="24">
        <v>2319</v>
      </c>
      <c r="Q465" s="25">
        <v>37425</v>
      </c>
      <c r="R465" s="26">
        <f t="shared" si="10"/>
        <v>3118.75</v>
      </c>
      <c r="S465" s="9"/>
    </row>
    <row r="466" spans="1:19">
      <c r="A466" t="s">
        <v>1147</v>
      </c>
      <c r="B466" t="s">
        <v>82</v>
      </c>
      <c r="C466">
        <v>3397794813</v>
      </c>
      <c r="D466" t="s">
        <v>1148</v>
      </c>
      <c r="E466" s="24">
        <v>0</v>
      </c>
      <c r="F466" s="24">
        <v>0</v>
      </c>
      <c r="G466" s="24">
        <v>0</v>
      </c>
      <c r="H466" s="24">
        <v>0</v>
      </c>
      <c r="I466" s="24">
        <v>0</v>
      </c>
      <c r="J466" s="24">
        <v>0</v>
      </c>
      <c r="K466" s="24">
        <v>0</v>
      </c>
      <c r="L466" s="24">
        <v>0</v>
      </c>
      <c r="M466" s="24">
        <v>0</v>
      </c>
      <c r="N466" s="24">
        <v>0</v>
      </c>
      <c r="O466" s="24">
        <v>0</v>
      </c>
      <c r="P466" s="24">
        <v>0</v>
      </c>
      <c r="Q466" s="25">
        <v>0</v>
      </c>
      <c r="R466" s="26">
        <f t="shared" si="10"/>
        <v>0</v>
      </c>
      <c r="S466" s="11" t="s">
        <v>2342</v>
      </c>
    </row>
    <row r="467" spans="1:19">
      <c r="A467" t="s">
        <v>1149</v>
      </c>
      <c r="B467" t="s">
        <v>34</v>
      </c>
      <c r="C467">
        <v>3717940856</v>
      </c>
      <c r="D467" t="s">
        <v>1150</v>
      </c>
      <c r="E467" s="24">
        <v>1150</v>
      </c>
      <c r="F467" s="24">
        <v>1335</v>
      </c>
      <c r="G467" s="24">
        <v>1165</v>
      </c>
      <c r="H467" s="24">
        <v>726</v>
      </c>
      <c r="I467" s="24">
        <v>1599</v>
      </c>
      <c r="J467" s="24">
        <v>1233</v>
      </c>
      <c r="K467" s="24">
        <v>1263</v>
      </c>
      <c r="L467" s="24">
        <v>1942</v>
      </c>
      <c r="M467" s="24">
        <v>1582</v>
      </c>
      <c r="N467" s="24">
        <v>1769</v>
      </c>
      <c r="O467" s="24">
        <v>1326</v>
      </c>
      <c r="P467" s="24">
        <v>1417</v>
      </c>
      <c r="Q467" s="25">
        <v>16507</v>
      </c>
      <c r="R467" s="26">
        <f t="shared" si="10"/>
        <v>1375.5833333333333</v>
      </c>
      <c r="S467" s="9"/>
    </row>
    <row r="468" spans="1:19">
      <c r="A468" t="s">
        <v>1151</v>
      </c>
      <c r="B468" t="s">
        <v>34</v>
      </c>
      <c r="C468">
        <v>3717941879</v>
      </c>
      <c r="D468" t="s">
        <v>1152</v>
      </c>
      <c r="E468" s="24">
        <v>197</v>
      </c>
      <c r="F468" s="24">
        <v>438</v>
      </c>
      <c r="G468" s="24">
        <v>210</v>
      </c>
      <c r="H468" s="24">
        <v>191</v>
      </c>
      <c r="I468" s="24">
        <v>157</v>
      </c>
      <c r="J468" s="24">
        <v>495</v>
      </c>
      <c r="K468" s="24">
        <v>17</v>
      </c>
      <c r="L468" s="24">
        <v>167</v>
      </c>
      <c r="M468" s="24">
        <v>143</v>
      </c>
      <c r="N468" s="24">
        <v>97</v>
      </c>
      <c r="O468" s="24">
        <v>66</v>
      </c>
      <c r="P468" s="24">
        <v>174</v>
      </c>
      <c r="Q468" s="25">
        <v>2352</v>
      </c>
      <c r="R468" s="26">
        <f t="shared" si="10"/>
        <v>196</v>
      </c>
      <c r="S468" s="11" t="s">
        <v>2342</v>
      </c>
    </row>
    <row r="469" spans="1:19">
      <c r="A469" t="s">
        <v>1153</v>
      </c>
      <c r="B469" t="s">
        <v>39</v>
      </c>
      <c r="C469">
        <v>3713010293</v>
      </c>
      <c r="D469" t="s">
        <v>1154</v>
      </c>
      <c r="E469" s="24">
        <v>11923</v>
      </c>
      <c r="F469" s="24">
        <v>6059</v>
      </c>
      <c r="G469" s="24">
        <v>4694</v>
      </c>
      <c r="H469" s="24">
        <v>13289</v>
      </c>
      <c r="I469" s="24">
        <v>10498</v>
      </c>
      <c r="J469" s="24">
        <v>6799</v>
      </c>
      <c r="K469" s="24">
        <v>9246</v>
      </c>
      <c r="L469" s="24">
        <v>20507</v>
      </c>
      <c r="M469" s="24">
        <v>14246</v>
      </c>
      <c r="N469" s="24">
        <v>15161</v>
      </c>
      <c r="O469" s="24">
        <v>16752</v>
      </c>
      <c r="P469" s="24">
        <v>16437</v>
      </c>
      <c r="Q469" s="25">
        <v>145611</v>
      </c>
      <c r="R469" s="26">
        <f t="shared" si="10"/>
        <v>12134.25</v>
      </c>
      <c r="S469" s="9"/>
    </row>
    <row r="470" spans="1:19">
      <c r="A470" t="s">
        <v>1155</v>
      </c>
      <c r="B470" t="s">
        <v>18</v>
      </c>
      <c r="C470">
        <v>3712449658</v>
      </c>
      <c r="D470" t="s">
        <v>1156</v>
      </c>
      <c r="E470" s="24">
        <v>2818</v>
      </c>
      <c r="F470" s="24">
        <v>2911</v>
      </c>
      <c r="G470" s="24">
        <v>2670</v>
      </c>
      <c r="H470" s="24">
        <v>1793</v>
      </c>
      <c r="I470" s="24">
        <v>1252</v>
      </c>
      <c r="J470" s="24">
        <v>4618</v>
      </c>
      <c r="K470" s="24">
        <v>2920</v>
      </c>
      <c r="L470" s="24">
        <v>5498</v>
      </c>
      <c r="M470" s="24">
        <v>4472</v>
      </c>
      <c r="N470" s="24">
        <v>5077</v>
      </c>
      <c r="O470" s="24">
        <v>5409</v>
      </c>
      <c r="P470" s="24">
        <v>5222</v>
      </c>
      <c r="Q470" s="25">
        <v>44660</v>
      </c>
      <c r="R470" s="26">
        <f t="shared" si="10"/>
        <v>3721.6666666666665</v>
      </c>
      <c r="S470" s="9"/>
    </row>
    <row r="471" spans="1:19">
      <c r="A471" t="s">
        <v>1157</v>
      </c>
      <c r="B471" t="s">
        <v>18</v>
      </c>
      <c r="C471">
        <v>3712409800</v>
      </c>
      <c r="D471" t="s">
        <v>1158</v>
      </c>
      <c r="E471" s="24">
        <v>9238</v>
      </c>
      <c r="F471" s="24">
        <v>9466</v>
      </c>
      <c r="G471" s="24">
        <v>10847</v>
      </c>
      <c r="H471" s="24">
        <v>8697</v>
      </c>
      <c r="I471" s="24">
        <v>11409</v>
      </c>
      <c r="J471" s="24">
        <v>14052</v>
      </c>
      <c r="K471" s="24">
        <v>10435</v>
      </c>
      <c r="L471" s="24">
        <v>11673</v>
      </c>
      <c r="M471" s="24">
        <v>9940</v>
      </c>
      <c r="N471" s="24">
        <v>10520</v>
      </c>
      <c r="O471" s="24">
        <v>11918</v>
      </c>
      <c r="P471" s="24">
        <v>8692</v>
      </c>
      <c r="Q471" s="25">
        <v>126887</v>
      </c>
      <c r="R471" s="26">
        <f t="shared" si="10"/>
        <v>10573.916666666666</v>
      </c>
      <c r="S471" s="9"/>
    </row>
    <row r="472" spans="1:19">
      <c r="A472" t="s">
        <v>1159</v>
      </c>
      <c r="B472" t="s">
        <v>18</v>
      </c>
      <c r="C472">
        <v>3712585101</v>
      </c>
      <c r="D472" t="s">
        <v>1160</v>
      </c>
      <c r="E472" s="24">
        <v>40632</v>
      </c>
      <c r="F472" s="24">
        <v>38622</v>
      </c>
      <c r="G472" s="24">
        <v>34702</v>
      </c>
      <c r="H472" s="24">
        <v>32507</v>
      </c>
      <c r="I472" s="24">
        <v>28828</v>
      </c>
      <c r="J472" s="24">
        <v>31523</v>
      </c>
      <c r="K472" s="24">
        <v>31399</v>
      </c>
      <c r="L472" s="24">
        <v>29356</v>
      </c>
      <c r="M472" s="24">
        <v>29165</v>
      </c>
      <c r="N472" s="24">
        <v>35496</v>
      </c>
      <c r="O472" s="24">
        <v>27656</v>
      </c>
      <c r="P472" s="24">
        <v>19194</v>
      </c>
      <c r="Q472" s="25">
        <v>379080</v>
      </c>
      <c r="R472" s="26">
        <f t="shared" si="10"/>
        <v>31590</v>
      </c>
      <c r="S472" s="9" t="s">
        <v>2349</v>
      </c>
    </row>
    <row r="473" spans="1:19">
      <c r="A473" t="s">
        <v>1161</v>
      </c>
      <c r="B473" t="s">
        <v>18</v>
      </c>
      <c r="C473">
        <v>3712410425</v>
      </c>
      <c r="D473" t="s">
        <v>1162</v>
      </c>
      <c r="E473" s="24">
        <v>49977</v>
      </c>
      <c r="F473" s="24">
        <v>57491</v>
      </c>
      <c r="G473" s="24">
        <v>48939</v>
      </c>
      <c r="H473" s="24">
        <v>50268</v>
      </c>
      <c r="I473" s="24">
        <v>45352</v>
      </c>
      <c r="J473" s="24">
        <v>54127</v>
      </c>
      <c r="K473" s="24">
        <v>40180</v>
      </c>
      <c r="L473" s="24">
        <v>46942</v>
      </c>
      <c r="M473" s="24">
        <v>49053</v>
      </c>
      <c r="N473" s="24">
        <v>46034</v>
      </c>
      <c r="O473" s="24">
        <v>27931</v>
      </c>
      <c r="P473" s="24">
        <v>3015</v>
      </c>
      <c r="Q473" s="25">
        <v>519309</v>
      </c>
      <c r="R473" s="26">
        <f t="shared" si="10"/>
        <v>43275.75</v>
      </c>
      <c r="S473" s="9" t="s">
        <v>2349</v>
      </c>
    </row>
    <row r="474" spans="1:19">
      <c r="A474" t="s">
        <v>1163</v>
      </c>
      <c r="B474" t="s">
        <v>18</v>
      </c>
      <c r="C474">
        <v>3712452888</v>
      </c>
      <c r="D474" t="s">
        <v>1164</v>
      </c>
      <c r="E474" s="24">
        <v>1207</v>
      </c>
      <c r="F474" s="24">
        <v>3174</v>
      </c>
      <c r="G474" s="24">
        <v>953</v>
      </c>
      <c r="H474" s="24">
        <v>5908</v>
      </c>
      <c r="I474" s="24">
        <v>3896</v>
      </c>
      <c r="J474" s="24">
        <v>2050</v>
      </c>
      <c r="K474" s="24">
        <v>2919</v>
      </c>
      <c r="L474" s="24">
        <v>2085</v>
      </c>
      <c r="M474" s="24">
        <v>2228</v>
      </c>
      <c r="N474" s="24">
        <v>4235</v>
      </c>
      <c r="O474" s="24">
        <v>3468</v>
      </c>
      <c r="P474" s="24">
        <v>2526</v>
      </c>
      <c r="Q474" s="25">
        <v>34649</v>
      </c>
      <c r="R474" s="26">
        <f t="shared" si="10"/>
        <v>2887.4166666666665</v>
      </c>
      <c r="S474" s="9" t="s">
        <v>2348</v>
      </c>
    </row>
    <row r="475" spans="1:19">
      <c r="A475" t="s">
        <v>1165</v>
      </c>
      <c r="B475" t="s">
        <v>18</v>
      </c>
      <c r="C475">
        <v>3712452950</v>
      </c>
      <c r="D475" t="s">
        <v>1166</v>
      </c>
      <c r="E475" s="24">
        <v>14965</v>
      </c>
      <c r="F475" s="24">
        <v>13733</v>
      </c>
      <c r="G475" s="24">
        <v>17211</v>
      </c>
      <c r="H475" s="24">
        <v>14410</v>
      </c>
      <c r="I475" s="24">
        <v>2817</v>
      </c>
      <c r="J475" s="24">
        <v>0</v>
      </c>
      <c r="K475" s="24">
        <v>328</v>
      </c>
      <c r="L475" s="24">
        <v>10792</v>
      </c>
      <c r="M475" s="24">
        <v>14578</v>
      </c>
      <c r="N475" s="24">
        <v>4216</v>
      </c>
      <c r="O475" s="24">
        <v>14874</v>
      </c>
      <c r="P475" s="24">
        <v>17141</v>
      </c>
      <c r="Q475" s="25">
        <v>125065</v>
      </c>
      <c r="R475" s="26">
        <f t="shared" si="10"/>
        <v>10422.083333333334</v>
      </c>
      <c r="S475" s="9" t="s">
        <v>2348</v>
      </c>
    </row>
    <row r="476" spans="1:19">
      <c r="A476" t="s">
        <v>1167</v>
      </c>
      <c r="B476" t="s">
        <v>18</v>
      </c>
      <c r="C476">
        <v>3712452853</v>
      </c>
      <c r="D476" t="s">
        <v>1168</v>
      </c>
      <c r="E476" s="24">
        <v>12399</v>
      </c>
      <c r="F476" s="24">
        <v>9229</v>
      </c>
      <c r="G476" s="24">
        <v>8944</v>
      </c>
      <c r="H476" s="24">
        <v>8287</v>
      </c>
      <c r="I476" s="24">
        <v>15677</v>
      </c>
      <c r="J476" s="24">
        <v>15615</v>
      </c>
      <c r="K476" s="24">
        <v>10686</v>
      </c>
      <c r="L476" s="24">
        <v>8067</v>
      </c>
      <c r="M476" s="24">
        <v>5353</v>
      </c>
      <c r="N476" s="24">
        <v>6025</v>
      </c>
      <c r="O476" s="24">
        <v>9231</v>
      </c>
      <c r="P476" s="24">
        <v>7565</v>
      </c>
      <c r="Q476" s="25">
        <v>117078</v>
      </c>
      <c r="R476" s="26">
        <f t="shared" si="10"/>
        <v>9756.5</v>
      </c>
      <c r="S476" s="9" t="s">
        <v>2348</v>
      </c>
    </row>
    <row r="477" spans="1:19">
      <c r="A477" t="s">
        <v>1169</v>
      </c>
      <c r="B477" t="s">
        <v>18</v>
      </c>
      <c r="C477">
        <v>3712452810</v>
      </c>
      <c r="D477" t="s">
        <v>1170</v>
      </c>
      <c r="E477" s="24">
        <v>3097</v>
      </c>
      <c r="F477" s="24">
        <v>3141</v>
      </c>
      <c r="G477" s="24">
        <v>3909</v>
      </c>
      <c r="H477" s="24">
        <v>6742</v>
      </c>
      <c r="I477" s="24">
        <v>8450</v>
      </c>
      <c r="J477" s="24">
        <v>17318</v>
      </c>
      <c r="K477" s="24">
        <v>15612</v>
      </c>
      <c r="L477" s="24">
        <v>6695</v>
      </c>
      <c r="M477" s="24">
        <v>4738</v>
      </c>
      <c r="N477" s="24">
        <v>7539</v>
      </c>
      <c r="O477" s="24">
        <v>18785</v>
      </c>
      <c r="P477" s="24">
        <v>12693</v>
      </c>
      <c r="Q477" s="25">
        <v>108719</v>
      </c>
      <c r="R477" s="26">
        <f t="shared" si="10"/>
        <v>9059.9166666666661</v>
      </c>
      <c r="S477" s="9" t="s">
        <v>2348</v>
      </c>
    </row>
    <row r="478" spans="1:19">
      <c r="A478" t="s">
        <v>1171</v>
      </c>
      <c r="B478" t="s">
        <v>18</v>
      </c>
      <c r="C478">
        <v>3712452861</v>
      </c>
      <c r="D478" t="s">
        <v>1172</v>
      </c>
      <c r="E478" s="24">
        <v>717</v>
      </c>
      <c r="F478" s="24">
        <v>1042</v>
      </c>
      <c r="G478" s="24">
        <v>985</v>
      </c>
      <c r="H478" s="24">
        <v>5166</v>
      </c>
      <c r="I478" s="24">
        <v>357</v>
      </c>
      <c r="J478" s="24">
        <v>0</v>
      </c>
      <c r="K478" s="24">
        <v>1614</v>
      </c>
      <c r="L478" s="24">
        <v>7988</v>
      </c>
      <c r="M478" s="24">
        <v>8479</v>
      </c>
      <c r="N478" s="24">
        <v>20312</v>
      </c>
      <c r="O478" s="24">
        <v>24</v>
      </c>
      <c r="P478" s="24">
        <v>265</v>
      </c>
      <c r="Q478" s="25">
        <v>46949</v>
      </c>
      <c r="R478" s="26">
        <f t="shared" si="10"/>
        <v>3912.4166666666665</v>
      </c>
      <c r="S478" s="9" t="s">
        <v>2348</v>
      </c>
    </row>
    <row r="479" spans="1:19">
      <c r="A479" t="s">
        <v>1173</v>
      </c>
      <c r="B479" t="s">
        <v>18</v>
      </c>
      <c r="C479">
        <v>3712452390</v>
      </c>
      <c r="D479" t="s">
        <v>1174</v>
      </c>
      <c r="E479" s="24">
        <v>10417</v>
      </c>
      <c r="F479" s="24">
        <v>9724</v>
      </c>
      <c r="G479" s="24">
        <v>8966</v>
      </c>
      <c r="H479" s="24">
        <v>9881</v>
      </c>
      <c r="I479" s="24">
        <v>12550</v>
      </c>
      <c r="J479" s="24">
        <v>12986</v>
      </c>
      <c r="K479" s="24">
        <v>7729</v>
      </c>
      <c r="L479" s="24">
        <v>11336</v>
      </c>
      <c r="M479" s="24">
        <v>10264</v>
      </c>
      <c r="N479" s="24">
        <v>13217</v>
      </c>
      <c r="O479" s="24">
        <v>10502</v>
      </c>
      <c r="P479" s="24">
        <v>10340</v>
      </c>
      <c r="Q479" s="25">
        <v>127912</v>
      </c>
      <c r="R479" s="26">
        <f t="shared" si="10"/>
        <v>10659.333333333334</v>
      </c>
      <c r="S479" s="9" t="s">
        <v>2348</v>
      </c>
    </row>
    <row r="480" spans="1:19">
      <c r="A480" t="s">
        <v>1175</v>
      </c>
      <c r="B480" t="s">
        <v>18</v>
      </c>
      <c r="C480">
        <v>3712451474</v>
      </c>
      <c r="D480" t="s">
        <v>1176</v>
      </c>
      <c r="E480" s="24">
        <v>18978</v>
      </c>
      <c r="F480" s="24">
        <v>8458</v>
      </c>
      <c r="G480" s="24">
        <v>12589</v>
      </c>
      <c r="H480" s="24">
        <v>11634</v>
      </c>
      <c r="I480" s="24">
        <v>6510</v>
      </c>
      <c r="J480" s="24">
        <v>14268</v>
      </c>
      <c r="K480" s="24">
        <v>11174</v>
      </c>
      <c r="L480" s="24">
        <v>14294</v>
      </c>
      <c r="M480" s="24">
        <v>13969</v>
      </c>
      <c r="N480" s="24">
        <v>16136</v>
      </c>
      <c r="O480" s="24">
        <v>16616</v>
      </c>
      <c r="P480" s="24">
        <v>13084</v>
      </c>
      <c r="Q480" s="25">
        <v>157710</v>
      </c>
      <c r="R480" s="26">
        <f t="shared" si="10"/>
        <v>13142.5</v>
      </c>
      <c r="S480" s="9" t="s">
        <v>2348</v>
      </c>
    </row>
    <row r="481" spans="1:19">
      <c r="A481" t="s">
        <v>1177</v>
      </c>
      <c r="B481" t="s">
        <v>18</v>
      </c>
      <c r="C481">
        <v>3712409168</v>
      </c>
      <c r="D481" t="s">
        <v>1178</v>
      </c>
      <c r="E481" s="24">
        <v>21094</v>
      </c>
      <c r="F481" s="24">
        <v>20409</v>
      </c>
      <c r="G481" s="24">
        <v>23579</v>
      </c>
      <c r="H481" s="24">
        <v>22290</v>
      </c>
      <c r="I481" s="24">
        <v>20159</v>
      </c>
      <c r="J481" s="24">
        <v>19655</v>
      </c>
      <c r="K481" s="24">
        <v>18572</v>
      </c>
      <c r="L481" s="24">
        <v>24503</v>
      </c>
      <c r="M481" s="24">
        <v>24844</v>
      </c>
      <c r="N481" s="24">
        <v>20740</v>
      </c>
      <c r="O481" s="24">
        <v>17523</v>
      </c>
      <c r="P481" s="24">
        <v>21240</v>
      </c>
      <c r="Q481" s="25">
        <v>254608</v>
      </c>
      <c r="R481" s="26">
        <f t="shared" si="10"/>
        <v>21217.333333333332</v>
      </c>
      <c r="S481" s="9" t="s">
        <v>2348</v>
      </c>
    </row>
    <row r="482" spans="1:19">
      <c r="A482" t="s">
        <v>1179</v>
      </c>
      <c r="B482" t="s">
        <v>18</v>
      </c>
      <c r="C482">
        <v>3712409818</v>
      </c>
      <c r="D482" t="s">
        <v>1180</v>
      </c>
      <c r="E482" s="24">
        <v>13928</v>
      </c>
      <c r="F482" s="24">
        <v>11784</v>
      </c>
      <c r="G482" s="24">
        <v>9787</v>
      </c>
      <c r="H482" s="24">
        <v>10909</v>
      </c>
      <c r="I482" s="24">
        <v>14907</v>
      </c>
      <c r="J482" s="24">
        <v>10139</v>
      </c>
      <c r="K482" s="24">
        <v>7791</v>
      </c>
      <c r="L482" s="24">
        <v>9170</v>
      </c>
      <c r="M482" s="24">
        <v>10731</v>
      </c>
      <c r="N482" s="24">
        <v>10022</v>
      </c>
      <c r="O482" s="24">
        <v>10783</v>
      </c>
      <c r="P482" s="24">
        <v>8192</v>
      </c>
      <c r="Q482" s="25">
        <v>128143</v>
      </c>
      <c r="R482" s="26">
        <f t="shared" si="10"/>
        <v>10678.583333333334</v>
      </c>
      <c r="S482" s="9" t="s">
        <v>2348</v>
      </c>
    </row>
    <row r="483" spans="1:19">
      <c r="A483" t="s">
        <v>1181</v>
      </c>
      <c r="B483" t="s">
        <v>18</v>
      </c>
      <c r="C483">
        <v>3712409508</v>
      </c>
      <c r="D483" t="s">
        <v>1178</v>
      </c>
      <c r="E483" s="24">
        <v>3332</v>
      </c>
      <c r="F483" s="24">
        <v>4104</v>
      </c>
      <c r="G483" s="24">
        <v>4428</v>
      </c>
      <c r="H483" s="24">
        <v>4006</v>
      </c>
      <c r="I483" s="24">
        <v>3882</v>
      </c>
      <c r="J483" s="24">
        <v>5405</v>
      </c>
      <c r="K483" s="24">
        <v>3398</v>
      </c>
      <c r="L483" s="24">
        <v>4058</v>
      </c>
      <c r="M483" s="24">
        <v>3551</v>
      </c>
      <c r="N483" s="24">
        <v>2194</v>
      </c>
      <c r="O483" s="24">
        <v>4043</v>
      </c>
      <c r="P483" s="24">
        <v>877</v>
      </c>
      <c r="Q483" s="25">
        <v>43278</v>
      </c>
      <c r="R483" s="26">
        <f t="shared" si="10"/>
        <v>3606.5</v>
      </c>
      <c r="S483" s="9" t="s">
        <v>2348</v>
      </c>
    </row>
    <row r="484" spans="1:19">
      <c r="A484" t="s">
        <v>1182</v>
      </c>
      <c r="B484" t="s">
        <v>18</v>
      </c>
      <c r="C484">
        <v>3712410581</v>
      </c>
      <c r="D484" t="s">
        <v>1183</v>
      </c>
      <c r="E484" s="24">
        <v>12044</v>
      </c>
      <c r="F484" s="24">
        <v>7417</v>
      </c>
      <c r="G484" s="24">
        <v>8931</v>
      </c>
      <c r="H484" s="24">
        <v>10188</v>
      </c>
      <c r="I484" s="24">
        <v>9488</v>
      </c>
      <c r="J484" s="24">
        <v>13054</v>
      </c>
      <c r="K484" s="24">
        <v>10445</v>
      </c>
      <c r="L484" s="24">
        <v>10745</v>
      </c>
      <c r="M484" s="24">
        <v>9032</v>
      </c>
      <c r="N484" s="24">
        <v>9524</v>
      </c>
      <c r="O484" s="24">
        <v>10080</v>
      </c>
      <c r="P484" s="24">
        <v>9920</v>
      </c>
      <c r="Q484" s="25">
        <v>120868</v>
      </c>
      <c r="R484" s="26">
        <f t="shared" si="10"/>
        <v>10072.333333333334</v>
      </c>
      <c r="S484" s="9" t="s">
        <v>2348</v>
      </c>
    </row>
    <row r="485" spans="1:19">
      <c r="A485" t="s">
        <v>1184</v>
      </c>
      <c r="B485" t="s">
        <v>18</v>
      </c>
      <c r="C485">
        <v>3712410433</v>
      </c>
      <c r="D485" t="s">
        <v>1176</v>
      </c>
      <c r="E485" s="24">
        <v>5471</v>
      </c>
      <c r="F485" s="24">
        <v>7348</v>
      </c>
      <c r="G485" s="24">
        <v>4346</v>
      </c>
      <c r="H485" s="24">
        <v>7427</v>
      </c>
      <c r="I485" s="24">
        <v>13620</v>
      </c>
      <c r="J485" s="24">
        <v>12661</v>
      </c>
      <c r="K485" s="24">
        <v>6801</v>
      </c>
      <c r="L485" s="24">
        <v>4957</v>
      </c>
      <c r="M485" s="24">
        <v>4584</v>
      </c>
      <c r="N485" s="24">
        <v>6665</v>
      </c>
      <c r="O485" s="24">
        <v>5682</v>
      </c>
      <c r="P485" s="24">
        <v>3076</v>
      </c>
      <c r="Q485" s="25">
        <v>82638</v>
      </c>
      <c r="R485" s="26">
        <f t="shared" si="10"/>
        <v>6886.5</v>
      </c>
      <c r="S485" s="9" t="s">
        <v>2348</v>
      </c>
    </row>
    <row r="486" spans="1:19">
      <c r="A486" t="s">
        <v>1185</v>
      </c>
      <c r="B486" t="s">
        <v>18</v>
      </c>
      <c r="C486">
        <v>3712410271</v>
      </c>
      <c r="D486" t="s">
        <v>1186</v>
      </c>
      <c r="E486" s="24">
        <v>669</v>
      </c>
      <c r="F486" s="24">
        <v>279</v>
      </c>
      <c r="G486" s="24">
        <v>444</v>
      </c>
      <c r="H486" s="24">
        <v>539</v>
      </c>
      <c r="I486" s="24">
        <v>519</v>
      </c>
      <c r="J486" s="24">
        <v>779</v>
      </c>
      <c r="K486" s="24">
        <v>847</v>
      </c>
      <c r="L486" s="24">
        <v>451</v>
      </c>
      <c r="M486" s="24">
        <v>432</v>
      </c>
      <c r="N486" s="24">
        <v>822</v>
      </c>
      <c r="O486" s="24">
        <v>795</v>
      </c>
      <c r="P486" s="24">
        <v>558</v>
      </c>
      <c r="Q486" s="25">
        <v>7134</v>
      </c>
      <c r="R486" s="26">
        <f t="shared" si="10"/>
        <v>594.5</v>
      </c>
      <c r="S486" s="11" t="s">
        <v>2342</v>
      </c>
    </row>
    <row r="487" spans="1:19">
      <c r="A487" t="s">
        <v>1187</v>
      </c>
      <c r="B487" t="s">
        <v>18</v>
      </c>
      <c r="C487">
        <v>3712409745</v>
      </c>
      <c r="D487" t="s">
        <v>1188</v>
      </c>
      <c r="E487" s="24">
        <v>17794</v>
      </c>
      <c r="F487" s="24">
        <v>20198</v>
      </c>
      <c r="G487" s="24">
        <v>16502</v>
      </c>
      <c r="H487" s="24">
        <v>13538</v>
      </c>
      <c r="I487" s="24">
        <v>15462</v>
      </c>
      <c r="J487" s="24">
        <v>18902</v>
      </c>
      <c r="K487" s="24">
        <v>14581</v>
      </c>
      <c r="L487" s="24">
        <v>14671</v>
      </c>
      <c r="M487" s="24">
        <v>15917</v>
      </c>
      <c r="N487" s="24">
        <v>14531</v>
      </c>
      <c r="O487" s="24">
        <v>17042</v>
      </c>
      <c r="P487" s="24">
        <v>15988</v>
      </c>
      <c r="Q487" s="25">
        <v>195126</v>
      </c>
      <c r="R487" s="26">
        <f t="shared" si="10"/>
        <v>16260.5</v>
      </c>
      <c r="S487" s="9" t="s">
        <v>2349</v>
      </c>
    </row>
    <row r="488" spans="1:19">
      <c r="A488" t="s">
        <v>1189</v>
      </c>
      <c r="B488" t="s">
        <v>18</v>
      </c>
      <c r="C488">
        <v>3712410115</v>
      </c>
      <c r="D488" t="s">
        <v>1188</v>
      </c>
      <c r="E488" s="24">
        <v>3099</v>
      </c>
      <c r="F488" s="24">
        <v>3178</v>
      </c>
      <c r="G488" s="24">
        <v>4189</v>
      </c>
      <c r="H488" s="24">
        <v>2468</v>
      </c>
      <c r="I488" s="24">
        <v>3305</v>
      </c>
      <c r="J488" s="24">
        <v>4843</v>
      </c>
      <c r="K488" s="24">
        <v>4933</v>
      </c>
      <c r="L488" s="24">
        <v>2985</v>
      </c>
      <c r="M488" s="24">
        <v>2657</v>
      </c>
      <c r="N488" s="24">
        <v>3450</v>
      </c>
      <c r="O488" s="24">
        <v>2944</v>
      </c>
      <c r="P488" s="24">
        <v>1694</v>
      </c>
      <c r="Q488" s="25">
        <v>39745</v>
      </c>
      <c r="R488" s="26">
        <f t="shared" si="10"/>
        <v>3312.0833333333335</v>
      </c>
      <c r="S488" s="9" t="s">
        <v>2348</v>
      </c>
    </row>
    <row r="489" spans="1:19">
      <c r="A489" t="s">
        <v>1190</v>
      </c>
      <c r="B489" t="s">
        <v>82</v>
      </c>
      <c r="C489">
        <v>3397794732</v>
      </c>
      <c r="D489" t="s">
        <v>1191</v>
      </c>
      <c r="E489" s="24">
        <v>90</v>
      </c>
      <c r="F489" s="24">
        <v>23</v>
      </c>
      <c r="G489" s="24">
        <v>66</v>
      </c>
      <c r="H489" s="24">
        <v>77</v>
      </c>
      <c r="I489" s="24">
        <v>69</v>
      </c>
      <c r="J489" s="24">
        <v>148</v>
      </c>
      <c r="K489" s="24">
        <v>216</v>
      </c>
      <c r="L489" s="24">
        <v>199</v>
      </c>
      <c r="M489" s="24">
        <v>0</v>
      </c>
      <c r="N489" s="24">
        <v>0</v>
      </c>
      <c r="O489" s="24">
        <v>0</v>
      </c>
      <c r="P489" s="24">
        <v>0</v>
      </c>
      <c r="Q489" s="25">
        <v>888</v>
      </c>
      <c r="R489" s="26">
        <f t="shared" si="10"/>
        <v>74</v>
      </c>
      <c r="S489" s="11" t="s">
        <v>2342</v>
      </c>
    </row>
    <row r="490" spans="1:19">
      <c r="A490" t="s">
        <v>1192</v>
      </c>
      <c r="B490" t="s">
        <v>18</v>
      </c>
      <c r="C490">
        <v>3712410573</v>
      </c>
      <c r="D490" t="s">
        <v>1193</v>
      </c>
      <c r="E490" s="24">
        <v>13236</v>
      </c>
      <c r="F490" s="24">
        <v>9990</v>
      </c>
      <c r="G490" s="24">
        <v>9600</v>
      </c>
      <c r="H490" s="24">
        <v>12560</v>
      </c>
      <c r="I490" s="24">
        <v>13140</v>
      </c>
      <c r="J490" s="24">
        <v>13264</v>
      </c>
      <c r="K490" s="24">
        <v>7590</v>
      </c>
      <c r="L490" s="24">
        <v>11531</v>
      </c>
      <c r="M490" s="24">
        <v>12197</v>
      </c>
      <c r="N490" s="24">
        <v>13619</v>
      </c>
      <c r="O490" s="24">
        <v>11917</v>
      </c>
      <c r="P490" s="24">
        <v>10100</v>
      </c>
      <c r="Q490" s="25">
        <v>138744</v>
      </c>
      <c r="R490" s="26">
        <f t="shared" si="10"/>
        <v>11562</v>
      </c>
      <c r="S490" s="9" t="s">
        <v>2348</v>
      </c>
    </row>
    <row r="491" spans="1:19">
      <c r="A491" t="s">
        <v>1194</v>
      </c>
      <c r="B491" t="s">
        <v>18</v>
      </c>
      <c r="C491">
        <v>3712409885</v>
      </c>
      <c r="D491" t="s">
        <v>1195</v>
      </c>
      <c r="E491" s="24">
        <v>45275</v>
      </c>
      <c r="F491" s="24">
        <v>42010</v>
      </c>
      <c r="G491" s="24">
        <v>45122</v>
      </c>
      <c r="H491" s="24">
        <v>45257</v>
      </c>
      <c r="I491" s="24">
        <v>33210</v>
      </c>
      <c r="J491" s="24">
        <v>36855</v>
      </c>
      <c r="K491" s="24">
        <v>36021</v>
      </c>
      <c r="L491" s="24">
        <v>38060</v>
      </c>
      <c r="M491" s="24">
        <v>39555</v>
      </c>
      <c r="N491" s="24">
        <v>34664</v>
      </c>
      <c r="O491" s="24">
        <v>27349</v>
      </c>
      <c r="P491" s="24">
        <v>19122</v>
      </c>
      <c r="Q491" s="25">
        <v>442500</v>
      </c>
      <c r="R491" s="26">
        <f t="shared" si="10"/>
        <v>36875</v>
      </c>
      <c r="S491" s="9" t="s">
        <v>2349</v>
      </c>
    </row>
    <row r="492" spans="1:19">
      <c r="A492" t="s">
        <v>1196</v>
      </c>
      <c r="B492" t="s">
        <v>18</v>
      </c>
      <c r="C492">
        <v>3712410123</v>
      </c>
      <c r="D492" t="s">
        <v>1197</v>
      </c>
      <c r="E492" s="24">
        <v>18579</v>
      </c>
      <c r="F492" s="24">
        <v>15290</v>
      </c>
      <c r="G492" s="24">
        <v>22214</v>
      </c>
      <c r="H492" s="24">
        <v>14651</v>
      </c>
      <c r="I492" s="24">
        <v>19422</v>
      </c>
      <c r="J492" s="24">
        <v>20168</v>
      </c>
      <c r="K492" s="24">
        <v>20354</v>
      </c>
      <c r="L492" s="24">
        <v>17648</v>
      </c>
      <c r="M492" s="24">
        <v>19553</v>
      </c>
      <c r="N492" s="24">
        <v>17362</v>
      </c>
      <c r="O492" s="24">
        <v>14213</v>
      </c>
      <c r="P492" s="24">
        <v>17186</v>
      </c>
      <c r="Q492" s="25">
        <v>216640</v>
      </c>
      <c r="R492" s="26">
        <f t="shared" si="10"/>
        <v>18053.333333333332</v>
      </c>
      <c r="S492" s="9" t="s">
        <v>2349</v>
      </c>
    </row>
    <row r="493" spans="1:19">
      <c r="A493" t="s">
        <v>1198</v>
      </c>
      <c r="B493" t="s">
        <v>18</v>
      </c>
      <c r="C493">
        <v>3712410190</v>
      </c>
      <c r="D493" t="s">
        <v>1199</v>
      </c>
      <c r="E493" s="24">
        <v>12786</v>
      </c>
      <c r="F493" s="24">
        <v>10250</v>
      </c>
      <c r="G493" s="24">
        <v>8635</v>
      </c>
      <c r="H493" s="24">
        <v>8061</v>
      </c>
      <c r="I493" s="24">
        <v>19475</v>
      </c>
      <c r="J493" s="24">
        <v>20497</v>
      </c>
      <c r="K493" s="24">
        <v>13006</v>
      </c>
      <c r="L493" s="24">
        <v>11201</v>
      </c>
      <c r="M493" s="24">
        <v>13004</v>
      </c>
      <c r="N493" s="24">
        <v>12824</v>
      </c>
      <c r="O493" s="24">
        <v>10341</v>
      </c>
      <c r="P493" s="24">
        <v>11537</v>
      </c>
      <c r="Q493" s="25">
        <v>151617</v>
      </c>
      <c r="R493" s="26">
        <f t="shared" si="10"/>
        <v>12634.75</v>
      </c>
      <c r="S493" s="9" t="s">
        <v>2348</v>
      </c>
    </row>
    <row r="494" spans="1:19">
      <c r="A494" t="s">
        <v>1200</v>
      </c>
      <c r="B494" t="s">
        <v>18</v>
      </c>
      <c r="C494">
        <v>3712410298</v>
      </c>
      <c r="D494" t="s">
        <v>1197</v>
      </c>
      <c r="E494" s="24">
        <v>17079</v>
      </c>
      <c r="F494" s="24">
        <v>14995</v>
      </c>
      <c r="G494" s="24">
        <v>16747</v>
      </c>
      <c r="H494" s="24">
        <v>14272</v>
      </c>
      <c r="I494" s="24">
        <v>11366</v>
      </c>
      <c r="J494" s="24">
        <v>13354</v>
      </c>
      <c r="K494" s="24">
        <v>9816</v>
      </c>
      <c r="L494" s="24">
        <v>8408</v>
      </c>
      <c r="M494" s="24">
        <v>14824</v>
      </c>
      <c r="N494" s="24">
        <v>11555</v>
      </c>
      <c r="O494" s="24">
        <v>11743</v>
      </c>
      <c r="P494" s="24">
        <v>19938</v>
      </c>
      <c r="Q494" s="25">
        <v>164097</v>
      </c>
      <c r="R494" s="26">
        <f t="shared" si="10"/>
        <v>13674.75</v>
      </c>
      <c r="S494" s="9" t="s">
        <v>2348</v>
      </c>
    </row>
    <row r="495" spans="1:19">
      <c r="A495" t="s">
        <v>1201</v>
      </c>
      <c r="B495" t="s">
        <v>18</v>
      </c>
      <c r="C495">
        <v>3712410093</v>
      </c>
      <c r="D495" t="s">
        <v>1197</v>
      </c>
      <c r="E495" s="24">
        <v>22255</v>
      </c>
      <c r="F495" s="24">
        <v>24566</v>
      </c>
      <c r="G495" s="24">
        <v>22759</v>
      </c>
      <c r="H495" s="24">
        <v>20172</v>
      </c>
      <c r="I495" s="24">
        <v>29964</v>
      </c>
      <c r="J495" s="24">
        <v>25858</v>
      </c>
      <c r="K495" s="24">
        <v>21199</v>
      </c>
      <c r="L495" s="24">
        <v>22263</v>
      </c>
      <c r="M495" s="24">
        <v>27544</v>
      </c>
      <c r="N495" s="24">
        <v>24952</v>
      </c>
      <c r="O495" s="24">
        <v>20793</v>
      </c>
      <c r="P495" s="24">
        <v>19007</v>
      </c>
      <c r="Q495" s="25">
        <v>281332</v>
      </c>
      <c r="R495" s="26">
        <f t="shared" si="10"/>
        <v>23444.333333333332</v>
      </c>
      <c r="S495" s="9" t="s">
        <v>2349</v>
      </c>
    </row>
    <row r="496" spans="1:19">
      <c r="A496" t="s">
        <v>1202</v>
      </c>
      <c r="B496" t="s">
        <v>18</v>
      </c>
      <c r="C496">
        <v>3712410360</v>
      </c>
      <c r="D496" t="s">
        <v>1203</v>
      </c>
      <c r="E496" s="24">
        <v>3681</v>
      </c>
      <c r="F496" s="24">
        <v>3698</v>
      </c>
      <c r="G496" s="24">
        <v>4490</v>
      </c>
      <c r="H496" s="24">
        <v>4940</v>
      </c>
      <c r="I496" s="24">
        <v>6486</v>
      </c>
      <c r="J496" s="24">
        <v>4407</v>
      </c>
      <c r="K496" s="24">
        <v>7332</v>
      </c>
      <c r="L496" s="24">
        <v>8668</v>
      </c>
      <c r="M496" s="24">
        <v>6879</v>
      </c>
      <c r="N496" s="24">
        <v>6882</v>
      </c>
      <c r="O496" s="24">
        <v>9714</v>
      </c>
      <c r="P496" s="24">
        <v>6694</v>
      </c>
      <c r="Q496" s="25">
        <v>73871</v>
      </c>
      <c r="R496" s="26">
        <f t="shared" si="10"/>
        <v>6155.916666666667</v>
      </c>
      <c r="S496" s="9" t="s">
        <v>2348</v>
      </c>
    </row>
    <row r="497" spans="1:19">
      <c r="A497" t="s">
        <v>1204</v>
      </c>
      <c r="B497" t="s">
        <v>18</v>
      </c>
      <c r="C497">
        <v>3712409842</v>
      </c>
      <c r="D497" t="s">
        <v>1203</v>
      </c>
      <c r="E497" s="24">
        <v>12661</v>
      </c>
      <c r="F497" s="24">
        <v>16631</v>
      </c>
      <c r="G497" s="24">
        <v>12655</v>
      </c>
      <c r="H497" s="24">
        <v>11504</v>
      </c>
      <c r="I497" s="24">
        <v>11925</v>
      </c>
      <c r="J497" s="24">
        <v>14859</v>
      </c>
      <c r="K497" s="24">
        <v>16221</v>
      </c>
      <c r="L497" s="24">
        <v>16699</v>
      </c>
      <c r="M497" s="24">
        <v>16773</v>
      </c>
      <c r="N497" s="24">
        <v>14811</v>
      </c>
      <c r="O497" s="24">
        <v>13536</v>
      </c>
      <c r="P497" s="24">
        <v>14643</v>
      </c>
      <c r="Q497" s="25">
        <v>172918</v>
      </c>
      <c r="R497" s="26">
        <f t="shared" si="10"/>
        <v>14409.833333333334</v>
      </c>
      <c r="S497" s="9" t="s">
        <v>2348</v>
      </c>
    </row>
    <row r="498" spans="1:19">
      <c r="A498" t="s">
        <v>1205</v>
      </c>
      <c r="B498" t="s">
        <v>18</v>
      </c>
      <c r="C498">
        <v>3712410255</v>
      </c>
      <c r="D498" t="s">
        <v>1206</v>
      </c>
      <c r="E498" s="24">
        <v>8911</v>
      </c>
      <c r="F498" s="24">
        <v>7524</v>
      </c>
      <c r="G498" s="24">
        <v>8488</v>
      </c>
      <c r="H498" s="24">
        <v>9114</v>
      </c>
      <c r="I498" s="24">
        <v>8144</v>
      </c>
      <c r="J498" s="24">
        <v>10002</v>
      </c>
      <c r="K498" s="24">
        <v>6821</v>
      </c>
      <c r="L498" s="24">
        <v>8574</v>
      </c>
      <c r="M498" s="24">
        <v>8431</v>
      </c>
      <c r="N498" s="24">
        <v>9665</v>
      </c>
      <c r="O498" s="24">
        <v>8353</v>
      </c>
      <c r="P498" s="24">
        <v>7932</v>
      </c>
      <c r="Q498" s="25">
        <v>101959</v>
      </c>
      <c r="R498" s="26">
        <f t="shared" si="10"/>
        <v>8496.5833333333339</v>
      </c>
      <c r="S498" s="9" t="s">
        <v>2348</v>
      </c>
    </row>
    <row r="499" spans="1:19">
      <c r="A499" t="s">
        <v>1207</v>
      </c>
      <c r="B499" t="s">
        <v>18</v>
      </c>
      <c r="C499">
        <v>3712409915</v>
      </c>
      <c r="D499" t="s">
        <v>1208</v>
      </c>
      <c r="E499" s="24">
        <v>23687</v>
      </c>
      <c r="F499" s="24">
        <v>19133</v>
      </c>
      <c r="G499" s="24">
        <v>22832</v>
      </c>
      <c r="H499" s="24">
        <v>18968</v>
      </c>
      <c r="I499" s="24">
        <v>21868</v>
      </c>
      <c r="J499" s="24">
        <v>29283</v>
      </c>
      <c r="K499" s="24">
        <v>24087</v>
      </c>
      <c r="L499" s="24">
        <v>31697</v>
      </c>
      <c r="M499" s="24">
        <v>23663</v>
      </c>
      <c r="N499" s="24">
        <v>24754</v>
      </c>
      <c r="O499" s="24">
        <v>27164</v>
      </c>
      <c r="P499" s="24">
        <v>17086</v>
      </c>
      <c r="Q499" s="25">
        <v>284222</v>
      </c>
      <c r="R499" s="26">
        <f t="shared" si="10"/>
        <v>23685.166666666668</v>
      </c>
      <c r="S499" s="9" t="s">
        <v>2349</v>
      </c>
    </row>
    <row r="500" spans="1:19">
      <c r="A500" t="s">
        <v>1209</v>
      </c>
      <c r="B500" t="s">
        <v>18</v>
      </c>
      <c r="C500">
        <v>3712409540</v>
      </c>
      <c r="D500" t="s">
        <v>1210</v>
      </c>
      <c r="E500" s="24">
        <v>12379</v>
      </c>
      <c r="F500" s="24">
        <v>11275</v>
      </c>
      <c r="G500" s="24">
        <v>12672</v>
      </c>
      <c r="H500" s="24">
        <v>10262</v>
      </c>
      <c r="I500" s="24">
        <v>11838</v>
      </c>
      <c r="J500" s="24">
        <v>11242</v>
      </c>
      <c r="K500" s="24">
        <v>9048</v>
      </c>
      <c r="L500" s="24">
        <v>12477</v>
      </c>
      <c r="M500" s="24">
        <v>6200</v>
      </c>
      <c r="N500" s="24">
        <v>6379</v>
      </c>
      <c r="O500" s="24">
        <v>9120</v>
      </c>
      <c r="P500" s="24">
        <v>14410</v>
      </c>
      <c r="Q500" s="25">
        <v>127302</v>
      </c>
      <c r="R500" s="26">
        <f t="shared" si="10"/>
        <v>10608.5</v>
      </c>
      <c r="S500" s="9" t="s">
        <v>2348</v>
      </c>
    </row>
    <row r="501" spans="1:19">
      <c r="A501" t="s">
        <v>1211</v>
      </c>
      <c r="B501" t="s">
        <v>18</v>
      </c>
      <c r="C501">
        <v>3712409931</v>
      </c>
      <c r="D501" t="s">
        <v>1212</v>
      </c>
      <c r="E501" s="24">
        <v>161183</v>
      </c>
      <c r="F501" s="24">
        <v>166947</v>
      </c>
      <c r="G501" s="24">
        <v>173361</v>
      </c>
      <c r="H501" s="24">
        <v>181291</v>
      </c>
      <c r="I501" s="24">
        <v>186897</v>
      </c>
      <c r="J501" s="24">
        <v>194218</v>
      </c>
      <c r="K501" s="24">
        <v>200793</v>
      </c>
      <c r="L501" s="24">
        <v>207247</v>
      </c>
      <c r="M501" s="24">
        <v>213399</v>
      </c>
      <c r="N501" s="24">
        <v>219282</v>
      </c>
      <c r="O501" s="24">
        <v>226472</v>
      </c>
      <c r="P501" s="24">
        <v>234678</v>
      </c>
      <c r="Q501" s="25">
        <v>2520310</v>
      </c>
      <c r="R501" s="26">
        <f t="shared" si="10"/>
        <v>210025.83333333334</v>
      </c>
      <c r="S501" s="9" t="s">
        <v>2349</v>
      </c>
    </row>
    <row r="502" spans="1:19">
      <c r="A502" t="s">
        <v>1213</v>
      </c>
      <c r="B502" t="s">
        <v>18</v>
      </c>
      <c r="C502">
        <v>3712410018</v>
      </c>
      <c r="D502" t="s">
        <v>1191</v>
      </c>
      <c r="E502" s="24">
        <v>15277</v>
      </c>
      <c r="F502" s="24">
        <v>16640</v>
      </c>
      <c r="G502" s="24">
        <v>13928</v>
      </c>
      <c r="H502" s="24">
        <v>12850</v>
      </c>
      <c r="I502" s="24">
        <v>16693</v>
      </c>
      <c r="J502" s="24">
        <v>12823</v>
      </c>
      <c r="K502" s="24">
        <v>11921</v>
      </c>
      <c r="L502" s="24">
        <v>11299</v>
      </c>
      <c r="M502" s="24">
        <v>23681</v>
      </c>
      <c r="N502" s="24">
        <v>21030</v>
      </c>
      <c r="O502" s="24">
        <v>17653</v>
      </c>
      <c r="P502" s="24">
        <v>15741</v>
      </c>
      <c r="Q502" s="25">
        <v>189536</v>
      </c>
      <c r="R502" s="26">
        <f t="shared" si="10"/>
        <v>15794.666666666666</v>
      </c>
      <c r="S502" s="9" t="s">
        <v>2349</v>
      </c>
    </row>
    <row r="503" spans="1:19">
      <c r="A503" t="s">
        <v>1214</v>
      </c>
      <c r="B503" t="s">
        <v>34</v>
      </c>
      <c r="C503">
        <v>3717942093</v>
      </c>
      <c r="D503" t="s">
        <v>1215</v>
      </c>
      <c r="E503" s="24">
        <v>2444</v>
      </c>
      <c r="F503" s="24">
        <v>2261</v>
      </c>
      <c r="G503" s="24">
        <v>1567</v>
      </c>
      <c r="H503" s="24">
        <v>1887</v>
      </c>
      <c r="I503" s="24">
        <v>4644</v>
      </c>
      <c r="J503" s="24">
        <v>2841</v>
      </c>
      <c r="K503" s="24">
        <v>3018</v>
      </c>
      <c r="L503" s="24">
        <v>2906</v>
      </c>
      <c r="M503" s="24">
        <v>2849</v>
      </c>
      <c r="N503" s="24">
        <v>2126</v>
      </c>
      <c r="O503" s="24">
        <v>4300</v>
      </c>
      <c r="P503" s="24">
        <v>2335</v>
      </c>
      <c r="Q503" s="25">
        <v>33178</v>
      </c>
      <c r="R503" s="26">
        <f t="shared" si="10"/>
        <v>2764.8333333333335</v>
      </c>
      <c r="S503" s="9" t="s">
        <v>2348</v>
      </c>
    </row>
    <row r="504" spans="1:19">
      <c r="A504" t="s">
        <v>1216</v>
      </c>
      <c r="B504" t="s">
        <v>18</v>
      </c>
      <c r="C504">
        <v>3712449801</v>
      </c>
      <c r="D504" t="s">
        <v>1217</v>
      </c>
      <c r="E504" s="24">
        <v>6466</v>
      </c>
      <c r="F504" s="24">
        <v>4206</v>
      </c>
      <c r="G504" s="24">
        <v>3555</v>
      </c>
      <c r="H504" s="24">
        <v>4560</v>
      </c>
      <c r="I504" s="24">
        <v>6221</v>
      </c>
      <c r="J504" s="24">
        <v>5473</v>
      </c>
      <c r="K504" s="24">
        <v>6889</v>
      </c>
      <c r="L504" s="24">
        <v>5507</v>
      </c>
      <c r="M504" s="24">
        <v>8233</v>
      </c>
      <c r="N504" s="24">
        <v>5126</v>
      </c>
      <c r="O504" s="24">
        <v>5355</v>
      </c>
      <c r="P504" s="24">
        <v>6210</v>
      </c>
      <c r="Q504" s="25">
        <v>67801</v>
      </c>
      <c r="R504" s="26">
        <f t="shared" si="10"/>
        <v>5650.083333333333</v>
      </c>
      <c r="S504" s="9" t="s">
        <v>2348</v>
      </c>
    </row>
    <row r="505" spans="1:19">
      <c r="A505" t="s">
        <v>1218</v>
      </c>
      <c r="B505" t="s">
        <v>18</v>
      </c>
      <c r="C505">
        <v>3712449917</v>
      </c>
      <c r="D505" t="s">
        <v>1219</v>
      </c>
      <c r="E505" s="24">
        <v>468</v>
      </c>
      <c r="F505" s="24">
        <v>368</v>
      </c>
      <c r="G505" s="24">
        <v>522</v>
      </c>
      <c r="H505" s="24">
        <v>597</v>
      </c>
      <c r="I505" s="24">
        <v>372</v>
      </c>
      <c r="J505" s="24">
        <v>708</v>
      </c>
      <c r="K505" s="24">
        <v>644</v>
      </c>
      <c r="L505" s="24">
        <v>345</v>
      </c>
      <c r="M505" s="24">
        <v>269</v>
      </c>
      <c r="N505" s="24">
        <v>408</v>
      </c>
      <c r="O505" s="24">
        <v>369</v>
      </c>
      <c r="P505" s="24">
        <v>303</v>
      </c>
      <c r="Q505" s="25">
        <v>5373</v>
      </c>
      <c r="R505" s="26">
        <f t="shared" si="10"/>
        <v>447.75</v>
      </c>
      <c r="S505" s="11" t="s">
        <v>2342</v>
      </c>
    </row>
    <row r="506" spans="1:19">
      <c r="A506" t="s">
        <v>1220</v>
      </c>
      <c r="B506" t="s">
        <v>18</v>
      </c>
      <c r="C506">
        <v>3712450222</v>
      </c>
      <c r="D506" t="s">
        <v>1221</v>
      </c>
      <c r="E506" s="24">
        <v>276</v>
      </c>
      <c r="F506" s="24">
        <v>134</v>
      </c>
      <c r="G506" s="24">
        <v>276</v>
      </c>
      <c r="H506" s="24">
        <v>546</v>
      </c>
      <c r="I506" s="24">
        <v>320</v>
      </c>
      <c r="J506" s="24">
        <v>471</v>
      </c>
      <c r="K506" s="24">
        <v>420</v>
      </c>
      <c r="L506" s="24">
        <v>407</v>
      </c>
      <c r="M506" s="24">
        <v>728</v>
      </c>
      <c r="N506" s="24">
        <v>979</v>
      </c>
      <c r="O506" s="24">
        <v>225</v>
      </c>
      <c r="P506" s="24">
        <v>230</v>
      </c>
      <c r="Q506" s="25">
        <v>5012</v>
      </c>
      <c r="R506" s="26">
        <f t="shared" si="10"/>
        <v>417.66666666666669</v>
      </c>
      <c r="S506" s="11" t="s">
        <v>2342</v>
      </c>
    </row>
    <row r="507" spans="1:19">
      <c r="A507" t="s">
        <v>1222</v>
      </c>
      <c r="B507" t="s">
        <v>18</v>
      </c>
      <c r="C507">
        <v>3712449933</v>
      </c>
      <c r="D507" t="s">
        <v>1160</v>
      </c>
      <c r="E507" s="24">
        <v>2723</v>
      </c>
      <c r="F507" s="24">
        <v>2749</v>
      </c>
      <c r="G507" s="24">
        <v>2390</v>
      </c>
      <c r="H507" s="24">
        <v>2467</v>
      </c>
      <c r="I507" s="24">
        <v>2308</v>
      </c>
      <c r="J507" s="24">
        <v>3754</v>
      </c>
      <c r="K507" s="24">
        <v>2888</v>
      </c>
      <c r="L507" s="24">
        <v>2866</v>
      </c>
      <c r="M507" s="24">
        <v>2797</v>
      </c>
      <c r="N507" s="24">
        <v>2324</v>
      </c>
      <c r="O507" s="24">
        <v>8121</v>
      </c>
      <c r="P507" s="24">
        <v>40273</v>
      </c>
      <c r="Q507" s="25">
        <v>75660</v>
      </c>
      <c r="R507" s="26">
        <f t="shared" si="10"/>
        <v>6305</v>
      </c>
      <c r="S507" s="9" t="s">
        <v>2348</v>
      </c>
    </row>
    <row r="508" spans="1:19">
      <c r="A508" t="s">
        <v>1223</v>
      </c>
      <c r="B508" t="s">
        <v>18</v>
      </c>
      <c r="C508">
        <v>3712449860</v>
      </c>
      <c r="D508" t="s">
        <v>1174</v>
      </c>
      <c r="E508" s="24">
        <v>1862</v>
      </c>
      <c r="F508" s="24">
        <v>5701</v>
      </c>
      <c r="G508" s="24">
        <v>1968</v>
      </c>
      <c r="H508" s="24">
        <v>1832</v>
      </c>
      <c r="I508" s="24">
        <v>1376</v>
      </c>
      <c r="J508" s="24">
        <v>2115</v>
      </c>
      <c r="K508" s="24">
        <v>2356</v>
      </c>
      <c r="L508" s="24">
        <v>2486</v>
      </c>
      <c r="M508" s="24">
        <v>2460</v>
      </c>
      <c r="N508" s="24">
        <v>3130</v>
      </c>
      <c r="O508" s="24">
        <v>2744</v>
      </c>
      <c r="P508" s="24">
        <v>1976</v>
      </c>
      <c r="Q508" s="25">
        <v>30006</v>
      </c>
      <c r="R508" s="26">
        <f t="shared" si="10"/>
        <v>2500.5</v>
      </c>
      <c r="S508" s="9" t="s">
        <v>2348</v>
      </c>
    </row>
    <row r="509" spans="1:19">
      <c r="A509" t="s">
        <v>1224</v>
      </c>
      <c r="B509" t="s">
        <v>18</v>
      </c>
      <c r="C509">
        <v>3712450150</v>
      </c>
      <c r="D509" t="s">
        <v>1225</v>
      </c>
      <c r="E509" s="24">
        <v>0</v>
      </c>
      <c r="F509" s="24">
        <v>0</v>
      </c>
      <c r="G509" s="24">
        <v>0</v>
      </c>
      <c r="H509" s="24">
        <v>0</v>
      </c>
      <c r="I509" s="24">
        <v>0</v>
      </c>
      <c r="J509" s="24">
        <v>0</v>
      </c>
      <c r="K509" s="24">
        <v>0</v>
      </c>
      <c r="L509" s="24">
        <v>0</v>
      </c>
      <c r="M509" s="24">
        <v>0</v>
      </c>
      <c r="N509" s="24">
        <v>0</v>
      </c>
      <c r="O509" s="24">
        <v>0</v>
      </c>
      <c r="P509" s="24">
        <v>0</v>
      </c>
      <c r="Q509" s="25">
        <v>0</v>
      </c>
      <c r="R509" s="26">
        <f t="shared" si="10"/>
        <v>0</v>
      </c>
      <c r="S509" s="12" t="s">
        <v>2342</v>
      </c>
    </row>
    <row r="510" spans="1:19">
      <c r="A510" t="s">
        <v>1226</v>
      </c>
      <c r="B510" t="s">
        <v>18</v>
      </c>
      <c r="C510">
        <v>3712449828</v>
      </c>
      <c r="D510" t="s">
        <v>1164</v>
      </c>
      <c r="E510" s="24">
        <v>6936</v>
      </c>
      <c r="F510" s="24">
        <v>8540</v>
      </c>
      <c r="G510" s="24">
        <v>5917</v>
      </c>
      <c r="H510" s="24">
        <v>7748</v>
      </c>
      <c r="I510" s="24">
        <v>10056</v>
      </c>
      <c r="J510" s="24">
        <v>7582</v>
      </c>
      <c r="K510" s="24">
        <v>6972</v>
      </c>
      <c r="L510" s="24">
        <v>10954</v>
      </c>
      <c r="M510" s="24">
        <v>8013</v>
      </c>
      <c r="N510" s="24">
        <v>7991</v>
      </c>
      <c r="O510" s="24">
        <v>11028</v>
      </c>
      <c r="P510" s="24">
        <v>7841</v>
      </c>
      <c r="Q510" s="25">
        <v>99578</v>
      </c>
      <c r="R510" s="26">
        <f t="shared" si="10"/>
        <v>8298.1666666666661</v>
      </c>
      <c r="S510" s="9" t="s">
        <v>2348</v>
      </c>
    </row>
    <row r="511" spans="1:19">
      <c r="A511" t="s">
        <v>1227</v>
      </c>
      <c r="B511" t="s">
        <v>18</v>
      </c>
      <c r="C511">
        <v>3712449909</v>
      </c>
      <c r="D511" t="s">
        <v>1228</v>
      </c>
      <c r="E511" s="24">
        <v>1922</v>
      </c>
      <c r="F511" s="24">
        <v>1104</v>
      </c>
      <c r="G511" s="24">
        <v>1700</v>
      </c>
      <c r="H511" s="24">
        <v>2494</v>
      </c>
      <c r="I511" s="24">
        <v>710</v>
      </c>
      <c r="J511" s="24">
        <v>581</v>
      </c>
      <c r="K511" s="24">
        <v>254</v>
      </c>
      <c r="L511" s="24">
        <v>510</v>
      </c>
      <c r="M511" s="24">
        <v>454</v>
      </c>
      <c r="N511" s="24">
        <v>405</v>
      </c>
      <c r="O511" s="24">
        <v>1253</v>
      </c>
      <c r="P511" s="24">
        <v>654</v>
      </c>
      <c r="Q511" s="25">
        <v>12041</v>
      </c>
      <c r="R511" s="26">
        <f t="shared" ref="R511:R559" si="11">Q511/12</f>
        <v>1003.4166666666666</v>
      </c>
      <c r="S511" s="12" t="s">
        <v>2342</v>
      </c>
    </row>
    <row r="512" spans="1:19">
      <c r="A512" t="s">
        <v>1229</v>
      </c>
      <c r="B512" s="13" t="s">
        <v>82</v>
      </c>
      <c r="C512">
        <v>3397794619</v>
      </c>
      <c r="D512" t="s">
        <v>1230</v>
      </c>
      <c r="E512" s="24">
        <v>0</v>
      </c>
      <c r="F512" s="24">
        <v>0</v>
      </c>
      <c r="G512" s="24">
        <v>199</v>
      </c>
      <c r="H512" s="24">
        <v>148</v>
      </c>
      <c r="I512" s="24">
        <v>1444</v>
      </c>
      <c r="J512" s="24">
        <v>125</v>
      </c>
      <c r="K512" s="24">
        <v>74</v>
      </c>
      <c r="L512" s="24">
        <v>138</v>
      </c>
      <c r="M512" s="24">
        <v>253</v>
      </c>
      <c r="N512" s="24">
        <v>59</v>
      </c>
      <c r="O512" s="24">
        <v>49</v>
      </c>
      <c r="P512" s="24">
        <v>73</v>
      </c>
      <c r="Q512" s="25">
        <v>2562</v>
      </c>
      <c r="R512" s="26">
        <f t="shared" si="11"/>
        <v>213.5</v>
      </c>
      <c r="S512" s="9" t="s">
        <v>2351</v>
      </c>
    </row>
    <row r="513" spans="1:19">
      <c r="A513" t="s">
        <v>1231</v>
      </c>
      <c r="B513" t="s">
        <v>34</v>
      </c>
      <c r="C513">
        <v>3717942310</v>
      </c>
      <c r="D513" t="s">
        <v>1232</v>
      </c>
      <c r="E513" s="24">
        <v>1461</v>
      </c>
      <c r="F513" s="24">
        <v>1184</v>
      </c>
      <c r="G513" s="24">
        <v>914</v>
      </c>
      <c r="H513" s="24">
        <v>2169</v>
      </c>
      <c r="I513" s="24">
        <v>2096</v>
      </c>
      <c r="J513" s="24">
        <v>2138</v>
      </c>
      <c r="K513" s="24">
        <v>1139</v>
      </c>
      <c r="L513" s="24">
        <v>1990</v>
      </c>
      <c r="M513" s="24">
        <v>2174</v>
      </c>
      <c r="N513" s="24">
        <v>1578</v>
      </c>
      <c r="O513" s="24">
        <v>1238</v>
      </c>
      <c r="P513" s="24">
        <v>2419</v>
      </c>
      <c r="Q513" s="25">
        <v>20500</v>
      </c>
      <c r="R513" s="26">
        <f t="shared" si="11"/>
        <v>1708.3333333333333</v>
      </c>
      <c r="S513" s="9" t="s">
        <v>2348</v>
      </c>
    </row>
    <row r="514" spans="1:19">
      <c r="A514" t="s">
        <v>1233</v>
      </c>
      <c r="B514" t="s">
        <v>34</v>
      </c>
      <c r="C514">
        <v>3717942069</v>
      </c>
      <c r="D514" t="s">
        <v>1232</v>
      </c>
      <c r="E514" s="24">
        <v>10807</v>
      </c>
      <c r="F514" s="24">
        <v>6694</v>
      </c>
      <c r="G514" s="24">
        <v>7496</v>
      </c>
      <c r="H514" s="24">
        <v>9105</v>
      </c>
      <c r="I514" s="24">
        <v>10392</v>
      </c>
      <c r="J514" s="24">
        <v>12640</v>
      </c>
      <c r="K514" s="24">
        <v>8293</v>
      </c>
      <c r="L514" s="24">
        <v>10114</v>
      </c>
      <c r="M514" s="24">
        <v>9151</v>
      </c>
      <c r="N514" s="24">
        <v>10305</v>
      </c>
      <c r="O514" s="24">
        <v>8845</v>
      </c>
      <c r="P514" s="24">
        <v>9492</v>
      </c>
      <c r="Q514" s="25">
        <v>113334</v>
      </c>
      <c r="R514" s="26">
        <f t="shared" si="11"/>
        <v>9444.5</v>
      </c>
      <c r="S514" s="9" t="s">
        <v>2348</v>
      </c>
    </row>
    <row r="515" spans="1:19">
      <c r="A515" t="s">
        <v>1234</v>
      </c>
      <c r="B515" t="s">
        <v>34</v>
      </c>
      <c r="C515">
        <v>3717941801</v>
      </c>
      <c r="D515" t="s">
        <v>1160</v>
      </c>
      <c r="E515" s="24">
        <v>4510</v>
      </c>
      <c r="F515" s="24">
        <v>7381</v>
      </c>
      <c r="G515" s="24">
        <v>5140</v>
      </c>
      <c r="H515" s="24">
        <v>1714</v>
      </c>
      <c r="I515" s="24">
        <v>0</v>
      </c>
      <c r="J515" s="24">
        <v>0</v>
      </c>
      <c r="K515" s="24">
        <v>0</v>
      </c>
      <c r="L515" s="24">
        <v>0</v>
      </c>
      <c r="M515" s="24">
        <v>0</v>
      </c>
      <c r="N515" s="24">
        <v>0</v>
      </c>
      <c r="O515" s="24">
        <v>0</v>
      </c>
      <c r="P515" s="24">
        <v>0</v>
      </c>
      <c r="Q515" s="25">
        <v>18745</v>
      </c>
      <c r="R515" s="26">
        <f t="shared" si="11"/>
        <v>1562.0833333333333</v>
      </c>
      <c r="S515" s="9" t="s">
        <v>2348</v>
      </c>
    </row>
    <row r="516" spans="1:19">
      <c r="A516" t="s">
        <v>1235</v>
      </c>
      <c r="B516" t="s">
        <v>34</v>
      </c>
      <c r="C516">
        <v>3717942433</v>
      </c>
      <c r="D516" t="s">
        <v>1236</v>
      </c>
      <c r="E516" s="24">
        <v>10141</v>
      </c>
      <c r="F516" s="24">
        <v>8329</v>
      </c>
      <c r="G516" s="24">
        <v>8215</v>
      </c>
      <c r="H516" s="24">
        <v>8090</v>
      </c>
      <c r="I516" s="24">
        <v>9557</v>
      </c>
      <c r="J516" s="24">
        <v>10692</v>
      </c>
      <c r="K516" s="24">
        <v>6448</v>
      </c>
      <c r="L516" s="24">
        <v>8694</v>
      </c>
      <c r="M516" s="24">
        <v>8666</v>
      </c>
      <c r="N516" s="24">
        <v>6320</v>
      </c>
      <c r="O516" s="24">
        <v>7377</v>
      </c>
      <c r="P516" s="24">
        <v>6118</v>
      </c>
      <c r="Q516" s="25">
        <v>98647</v>
      </c>
      <c r="R516" s="26">
        <f t="shared" si="11"/>
        <v>8220.5833333333339</v>
      </c>
      <c r="S516" s="9" t="s">
        <v>2348</v>
      </c>
    </row>
    <row r="517" spans="1:19">
      <c r="A517" t="s">
        <v>1237</v>
      </c>
      <c r="B517" t="s">
        <v>18</v>
      </c>
      <c r="C517">
        <v>3712449690</v>
      </c>
      <c r="D517" t="s">
        <v>1238</v>
      </c>
      <c r="E517" s="24">
        <v>3079</v>
      </c>
      <c r="F517" s="24">
        <v>2360</v>
      </c>
      <c r="G517" s="24">
        <v>4217</v>
      </c>
      <c r="H517" s="24">
        <v>2129</v>
      </c>
      <c r="I517" s="24">
        <v>1448</v>
      </c>
      <c r="J517" s="24">
        <v>1407</v>
      </c>
      <c r="K517" s="24">
        <v>1522</v>
      </c>
      <c r="L517" s="24">
        <v>1710</v>
      </c>
      <c r="M517" s="24">
        <v>1811</v>
      </c>
      <c r="N517" s="24">
        <v>2052</v>
      </c>
      <c r="O517" s="24">
        <v>2515</v>
      </c>
      <c r="P517" s="24">
        <v>2477</v>
      </c>
      <c r="Q517" s="25">
        <v>26727</v>
      </c>
      <c r="R517" s="26">
        <f t="shared" si="11"/>
        <v>2227.25</v>
      </c>
      <c r="S517" s="9" t="s">
        <v>2348</v>
      </c>
    </row>
    <row r="518" spans="1:19">
      <c r="A518" t="s">
        <v>1239</v>
      </c>
      <c r="B518" t="s">
        <v>18</v>
      </c>
      <c r="C518">
        <v>3712450192</v>
      </c>
      <c r="D518" t="s">
        <v>1240</v>
      </c>
      <c r="E518" s="24">
        <v>723</v>
      </c>
      <c r="F518" s="24">
        <v>432</v>
      </c>
      <c r="G518" s="24">
        <v>198</v>
      </c>
      <c r="H518" s="24">
        <v>459</v>
      </c>
      <c r="I518" s="24">
        <v>741</v>
      </c>
      <c r="J518" s="24">
        <v>591</v>
      </c>
      <c r="K518" s="24">
        <v>310</v>
      </c>
      <c r="L518" s="24">
        <v>946</v>
      </c>
      <c r="M518" s="24">
        <v>724</v>
      </c>
      <c r="N518" s="24">
        <v>489</v>
      </c>
      <c r="O518" s="24">
        <v>706</v>
      </c>
      <c r="P518" s="24">
        <v>764</v>
      </c>
      <c r="Q518" s="25">
        <v>7083</v>
      </c>
      <c r="R518" s="26">
        <f t="shared" si="11"/>
        <v>590.25</v>
      </c>
      <c r="S518" s="12" t="s">
        <v>2342</v>
      </c>
    </row>
    <row r="519" spans="1:19">
      <c r="A519" t="s">
        <v>1241</v>
      </c>
      <c r="B519" t="s">
        <v>18</v>
      </c>
      <c r="C519">
        <v>3712410085</v>
      </c>
      <c r="D519" t="s">
        <v>1242</v>
      </c>
      <c r="E519" s="24">
        <v>16460</v>
      </c>
      <c r="F519" s="24">
        <v>16298</v>
      </c>
      <c r="G519" s="24">
        <v>12823</v>
      </c>
      <c r="H519" s="24">
        <v>8550</v>
      </c>
      <c r="I519" s="24">
        <v>14412</v>
      </c>
      <c r="J519" s="24">
        <v>14253</v>
      </c>
      <c r="K519" s="24">
        <v>10922</v>
      </c>
      <c r="L519" s="24">
        <v>15262</v>
      </c>
      <c r="M519" s="24">
        <v>10131</v>
      </c>
      <c r="N519" s="24">
        <v>14108</v>
      </c>
      <c r="O519" s="24">
        <v>9094</v>
      </c>
      <c r="P519" s="24">
        <v>11554</v>
      </c>
      <c r="Q519" s="25">
        <v>153867</v>
      </c>
      <c r="R519" s="26">
        <f t="shared" si="11"/>
        <v>12822.25</v>
      </c>
      <c r="S519" s="9" t="s">
        <v>2348</v>
      </c>
    </row>
    <row r="520" spans="1:19">
      <c r="A520" t="s">
        <v>1243</v>
      </c>
      <c r="B520" t="s">
        <v>18</v>
      </c>
      <c r="C520">
        <v>3712410328</v>
      </c>
      <c r="D520" t="s">
        <v>1244</v>
      </c>
      <c r="E520" s="24">
        <v>5028</v>
      </c>
      <c r="F520" s="24">
        <v>5195</v>
      </c>
      <c r="G520" s="24">
        <v>4416</v>
      </c>
      <c r="H520" s="24">
        <v>4160</v>
      </c>
      <c r="I520" s="24">
        <v>8193</v>
      </c>
      <c r="J520" s="24">
        <v>5683</v>
      </c>
      <c r="K520" s="24">
        <v>4164</v>
      </c>
      <c r="L520" s="24">
        <v>6858</v>
      </c>
      <c r="M520" s="24">
        <v>7653</v>
      </c>
      <c r="N520" s="24">
        <v>6047</v>
      </c>
      <c r="O520" s="24">
        <v>10106</v>
      </c>
      <c r="P520" s="24">
        <v>5949</v>
      </c>
      <c r="Q520" s="25">
        <v>73452</v>
      </c>
      <c r="R520" s="26">
        <f t="shared" si="11"/>
        <v>6121</v>
      </c>
      <c r="S520" s="9" t="s">
        <v>2348</v>
      </c>
    </row>
    <row r="521" spans="1:19">
      <c r="A521" t="s">
        <v>1245</v>
      </c>
      <c r="B521" t="s">
        <v>18</v>
      </c>
      <c r="C521">
        <v>3712405251</v>
      </c>
      <c r="D521" t="s">
        <v>1160</v>
      </c>
      <c r="E521" s="24">
        <v>0</v>
      </c>
      <c r="F521" s="24">
        <v>0</v>
      </c>
      <c r="G521" s="24">
        <v>0</v>
      </c>
      <c r="H521" s="24">
        <v>344</v>
      </c>
      <c r="I521" s="24">
        <v>4855</v>
      </c>
      <c r="J521" s="24">
        <v>12961</v>
      </c>
      <c r="K521" s="24">
        <v>13805</v>
      </c>
      <c r="L521" s="24">
        <v>14895</v>
      </c>
      <c r="M521" s="24">
        <v>10096</v>
      </c>
      <c r="N521" s="24">
        <v>12678</v>
      </c>
      <c r="O521" s="24">
        <v>22738</v>
      </c>
      <c r="P521" s="24">
        <v>17729</v>
      </c>
      <c r="Q521" s="25">
        <v>110101</v>
      </c>
      <c r="R521" s="26">
        <f t="shared" si="11"/>
        <v>9175.0833333333339</v>
      </c>
      <c r="S521" s="9" t="s">
        <v>2348</v>
      </c>
    </row>
    <row r="522" spans="1:19">
      <c r="A522" t="s">
        <v>1246</v>
      </c>
      <c r="B522" t="s">
        <v>18</v>
      </c>
      <c r="C522">
        <v>3712338538</v>
      </c>
      <c r="D522" t="s">
        <v>1247</v>
      </c>
      <c r="E522" s="24">
        <v>0</v>
      </c>
      <c r="F522" s="24">
        <v>0</v>
      </c>
      <c r="G522" s="24">
        <v>0</v>
      </c>
      <c r="H522" s="24">
        <v>1824</v>
      </c>
      <c r="I522" s="24">
        <v>1417</v>
      </c>
      <c r="J522" s="24">
        <v>3913</v>
      </c>
      <c r="K522" s="24">
        <v>1936</v>
      </c>
      <c r="L522" s="24">
        <v>2480</v>
      </c>
      <c r="M522" s="24">
        <v>2792</v>
      </c>
      <c r="N522" s="24">
        <v>2301</v>
      </c>
      <c r="O522" s="24">
        <v>1775</v>
      </c>
      <c r="P522" s="24">
        <v>1297</v>
      </c>
      <c r="Q522" s="25">
        <v>19735</v>
      </c>
      <c r="R522" s="26">
        <f t="shared" si="11"/>
        <v>1644.5833333333333</v>
      </c>
      <c r="S522" s="9" t="s">
        <v>2348</v>
      </c>
    </row>
    <row r="523" spans="1:19">
      <c r="A523" t="s">
        <v>1248</v>
      </c>
      <c r="B523" t="s">
        <v>34</v>
      </c>
      <c r="C523">
        <v>3717331531</v>
      </c>
      <c r="D523" t="s">
        <v>1249</v>
      </c>
      <c r="E523" s="24">
        <v>146</v>
      </c>
      <c r="F523" s="24">
        <v>282</v>
      </c>
      <c r="G523" s="24">
        <v>238</v>
      </c>
      <c r="H523" s="24">
        <v>707</v>
      </c>
      <c r="I523" s="24">
        <v>709</v>
      </c>
      <c r="J523" s="24">
        <v>708</v>
      </c>
      <c r="K523" s="24">
        <v>371</v>
      </c>
      <c r="L523" s="24">
        <v>412</v>
      </c>
      <c r="M523" s="24">
        <v>565</v>
      </c>
      <c r="N523" s="24">
        <v>457</v>
      </c>
      <c r="O523" s="24">
        <v>767</v>
      </c>
      <c r="P523" s="24">
        <v>751</v>
      </c>
      <c r="Q523" s="25">
        <v>6113</v>
      </c>
      <c r="R523" s="26">
        <f t="shared" si="11"/>
        <v>509.41666666666669</v>
      </c>
      <c r="S523" s="12" t="s">
        <v>2342</v>
      </c>
    </row>
    <row r="524" spans="1:19">
      <c r="A524" t="s">
        <v>626</v>
      </c>
      <c r="B524" t="s">
        <v>77</v>
      </c>
      <c r="C524">
        <v>3351590520</v>
      </c>
      <c r="D524" t="s">
        <v>1250</v>
      </c>
      <c r="E524" s="24"/>
      <c r="F524" s="24"/>
      <c r="G524" s="24">
        <v>0</v>
      </c>
      <c r="H524" s="24">
        <v>0</v>
      </c>
      <c r="I524" s="24">
        <v>0</v>
      </c>
      <c r="J524" s="24">
        <v>290</v>
      </c>
      <c r="K524" s="24">
        <v>0</v>
      </c>
      <c r="L524" s="24">
        <v>0</v>
      </c>
      <c r="M524" s="24">
        <v>0</v>
      </c>
      <c r="N524" s="24">
        <v>0</v>
      </c>
      <c r="O524" s="24">
        <v>0</v>
      </c>
      <c r="P524" s="24">
        <v>0</v>
      </c>
      <c r="Q524" s="25">
        <v>290</v>
      </c>
      <c r="R524" s="26">
        <f t="shared" si="11"/>
        <v>24.166666666666668</v>
      </c>
      <c r="S524" s="12" t="s">
        <v>2342</v>
      </c>
    </row>
    <row r="525" spans="1:19">
      <c r="A525" t="s">
        <v>1251</v>
      </c>
      <c r="B525" t="s">
        <v>77</v>
      </c>
      <c r="C525">
        <v>3351587783</v>
      </c>
      <c r="D525" t="s">
        <v>1252</v>
      </c>
      <c r="E525" s="24">
        <v>302</v>
      </c>
      <c r="F525" s="24">
        <v>50</v>
      </c>
      <c r="G525" s="24">
        <v>191</v>
      </c>
      <c r="H525" s="24">
        <v>170</v>
      </c>
      <c r="I525" s="24">
        <v>100</v>
      </c>
      <c r="J525" s="24">
        <v>89</v>
      </c>
      <c r="K525" s="24">
        <v>29</v>
      </c>
      <c r="L525" s="24">
        <v>94</v>
      </c>
      <c r="M525" s="24">
        <v>111</v>
      </c>
      <c r="N525" s="24">
        <v>117</v>
      </c>
      <c r="O525" s="24">
        <v>97</v>
      </c>
      <c r="P525" s="24">
        <v>81</v>
      </c>
      <c r="Q525" s="25">
        <v>1431</v>
      </c>
      <c r="R525" s="26">
        <f t="shared" si="11"/>
        <v>119.25</v>
      </c>
      <c r="S525" s="9" t="s">
        <v>2351</v>
      </c>
    </row>
    <row r="526" spans="1:19">
      <c r="A526" t="s">
        <v>1253</v>
      </c>
      <c r="B526" t="s">
        <v>77</v>
      </c>
      <c r="C526">
        <v>3351590466</v>
      </c>
      <c r="D526" t="s">
        <v>1254</v>
      </c>
      <c r="E526" s="24">
        <v>150</v>
      </c>
      <c r="F526" s="24">
        <v>67</v>
      </c>
      <c r="G526" s="24">
        <v>203</v>
      </c>
      <c r="H526" s="24">
        <v>138</v>
      </c>
      <c r="I526" s="24">
        <v>475</v>
      </c>
      <c r="J526" s="24">
        <v>670</v>
      </c>
      <c r="K526" s="24">
        <v>531</v>
      </c>
      <c r="L526" s="24">
        <v>525</v>
      </c>
      <c r="M526" s="24">
        <v>569</v>
      </c>
      <c r="N526" s="24">
        <v>876</v>
      </c>
      <c r="O526" s="24">
        <v>451</v>
      </c>
      <c r="P526" s="24">
        <v>477</v>
      </c>
      <c r="Q526" s="25">
        <v>5132</v>
      </c>
      <c r="R526" s="26">
        <f t="shared" si="11"/>
        <v>427.66666666666669</v>
      </c>
      <c r="S526" s="9" t="s">
        <v>2351</v>
      </c>
    </row>
    <row r="527" spans="1:19">
      <c r="A527" t="s">
        <v>1255</v>
      </c>
      <c r="B527" t="s">
        <v>77</v>
      </c>
      <c r="C527">
        <v>3351587821</v>
      </c>
      <c r="D527" t="s">
        <v>1256</v>
      </c>
      <c r="E527" s="24">
        <v>714</v>
      </c>
      <c r="F527" s="24">
        <v>376</v>
      </c>
      <c r="G527" s="24">
        <v>672</v>
      </c>
      <c r="H527" s="24">
        <v>907</v>
      </c>
      <c r="I527" s="24">
        <v>482</v>
      </c>
      <c r="J527" s="24">
        <v>468</v>
      </c>
      <c r="K527" s="24">
        <v>653</v>
      </c>
      <c r="L527" s="24">
        <v>666</v>
      </c>
      <c r="M527" s="24">
        <v>431</v>
      </c>
      <c r="N527" s="24">
        <v>515</v>
      </c>
      <c r="O527" s="24">
        <v>577</v>
      </c>
      <c r="P527" s="24">
        <v>449</v>
      </c>
      <c r="Q527" s="25">
        <v>6910</v>
      </c>
      <c r="R527" s="26">
        <f t="shared" si="11"/>
        <v>575.83333333333337</v>
      </c>
      <c r="S527" s="9" t="s">
        <v>2351</v>
      </c>
    </row>
    <row r="528" spans="1:19">
      <c r="A528" t="s">
        <v>1257</v>
      </c>
      <c r="B528" t="s">
        <v>77</v>
      </c>
      <c r="C528">
        <v>3351587724</v>
      </c>
      <c r="D528" t="s">
        <v>1258</v>
      </c>
      <c r="E528" s="24">
        <v>240</v>
      </c>
      <c r="F528" s="24">
        <v>249</v>
      </c>
      <c r="G528" s="24">
        <v>277</v>
      </c>
      <c r="H528" s="24">
        <v>261</v>
      </c>
      <c r="I528" s="24">
        <v>441</v>
      </c>
      <c r="J528" s="24">
        <v>371</v>
      </c>
      <c r="K528" s="24">
        <v>609</v>
      </c>
      <c r="L528" s="24">
        <v>452</v>
      </c>
      <c r="M528" s="24">
        <v>743</v>
      </c>
      <c r="N528" s="24">
        <v>722</v>
      </c>
      <c r="O528" s="24">
        <v>205</v>
      </c>
      <c r="P528" s="24">
        <v>263</v>
      </c>
      <c r="Q528" s="25">
        <v>4833</v>
      </c>
      <c r="R528" s="26">
        <f t="shared" si="11"/>
        <v>402.75</v>
      </c>
      <c r="S528" s="9" t="s">
        <v>2351</v>
      </c>
    </row>
    <row r="529" spans="1:19">
      <c r="A529" t="s">
        <v>1259</v>
      </c>
      <c r="B529" t="s">
        <v>77</v>
      </c>
      <c r="C529">
        <v>3351591470</v>
      </c>
      <c r="D529" t="s">
        <v>1260</v>
      </c>
      <c r="E529" s="24">
        <v>0</v>
      </c>
      <c r="F529" s="24">
        <v>0</v>
      </c>
      <c r="G529" s="24">
        <v>0</v>
      </c>
      <c r="H529" s="24">
        <v>0</v>
      </c>
      <c r="I529" s="24">
        <v>0</v>
      </c>
      <c r="J529" s="24">
        <v>22</v>
      </c>
      <c r="K529" s="24">
        <v>55</v>
      </c>
      <c r="L529" s="24">
        <v>0</v>
      </c>
      <c r="M529" s="24">
        <v>0</v>
      </c>
      <c r="N529" s="24">
        <v>0</v>
      </c>
      <c r="O529" s="24">
        <v>9</v>
      </c>
      <c r="P529" s="24">
        <v>0</v>
      </c>
      <c r="Q529" s="25">
        <v>86</v>
      </c>
      <c r="R529" s="26">
        <f t="shared" si="11"/>
        <v>7.166666666666667</v>
      </c>
      <c r="S529" s="12" t="s">
        <v>2342</v>
      </c>
    </row>
    <row r="530" spans="1:19">
      <c r="A530" t="s">
        <v>1261</v>
      </c>
      <c r="B530" t="s">
        <v>77</v>
      </c>
      <c r="C530">
        <v>3351590490</v>
      </c>
      <c r="D530" t="s">
        <v>1262</v>
      </c>
      <c r="E530" s="24">
        <v>6</v>
      </c>
      <c r="F530" s="24">
        <v>18</v>
      </c>
      <c r="G530" s="24">
        <v>0</v>
      </c>
      <c r="H530" s="24">
        <v>221</v>
      </c>
      <c r="I530" s="24">
        <v>16</v>
      </c>
      <c r="J530" s="24">
        <v>0</v>
      </c>
      <c r="K530" s="24">
        <v>0</v>
      </c>
      <c r="L530" s="24">
        <v>27</v>
      </c>
      <c r="M530" s="24">
        <v>35</v>
      </c>
      <c r="N530" s="24">
        <v>43</v>
      </c>
      <c r="O530" s="24">
        <v>170</v>
      </c>
      <c r="P530" s="24">
        <v>121</v>
      </c>
      <c r="Q530" s="25">
        <v>657</v>
      </c>
      <c r="R530" s="26">
        <f t="shared" si="11"/>
        <v>54.75</v>
      </c>
      <c r="S530" s="9" t="s">
        <v>2351</v>
      </c>
    </row>
    <row r="531" spans="1:19">
      <c r="A531" t="s">
        <v>1263</v>
      </c>
      <c r="B531" t="s">
        <v>77</v>
      </c>
      <c r="C531">
        <v>3351590440</v>
      </c>
      <c r="D531" t="s">
        <v>1264</v>
      </c>
      <c r="E531" s="24">
        <v>502</v>
      </c>
      <c r="F531" s="24">
        <v>254</v>
      </c>
      <c r="G531" s="24">
        <v>390</v>
      </c>
      <c r="H531" s="24">
        <v>311</v>
      </c>
      <c r="I531" s="24">
        <v>421</v>
      </c>
      <c r="J531" s="24">
        <v>509</v>
      </c>
      <c r="K531" s="24">
        <v>107</v>
      </c>
      <c r="L531" s="24">
        <v>266</v>
      </c>
      <c r="M531" s="24">
        <v>302</v>
      </c>
      <c r="N531" s="24">
        <v>638</v>
      </c>
      <c r="O531" s="24">
        <v>667</v>
      </c>
      <c r="P531" s="24">
        <v>426</v>
      </c>
      <c r="Q531" s="25">
        <v>4793</v>
      </c>
      <c r="R531" s="26">
        <f t="shared" si="11"/>
        <v>399.41666666666669</v>
      </c>
      <c r="S531" s="9" t="s">
        <v>2351</v>
      </c>
    </row>
    <row r="532" spans="1:19">
      <c r="A532" t="s">
        <v>1265</v>
      </c>
      <c r="B532" t="s">
        <v>77</v>
      </c>
      <c r="C532">
        <v>3351590512</v>
      </c>
      <c r="D532" t="s">
        <v>1266</v>
      </c>
      <c r="E532" s="24">
        <v>59</v>
      </c>
      <c r="F532" s="24">
        <v>9</v>
      </c>
      <c r="G532" s="24">
        <v>8</v>
      </c>
      <c r="H532" s="24">
        <v>27</v>
      </c>
      <c r="I532" s="24">
        <v>1</v>
      </c>
      <c r="J532" s="24">
        <v>2</v>
      </c>
      <c r="K532" s="24">
        <v>7</v>
      </c>
      <c r="L532" s="24">
        <v>22</v>
      </c>
      <c r="M532" s="24">
        <v>0</v>
      </c>
      <c r="N532" s="24">
        <v>0</v>
      </c>
      <c r="O532" s="24">
        <v>0</v>
      </c>
      <c r="P532" s="24">
        <v>0</v>
      </c>
      <c r="Q532" s="25">
        <v>135</v>
      </c>
      <c r="R532" s="26">
        <f t="shared" si="11"/>
        <v>11.25</v>
      </c>
      <c r="S532" s="12" t="s">
        <v>2342</v>
      </c>
    </row>
    <row r="533" spans="1:19">
      <c r="A533" t="s">
        <v>1267</v>
      </c>
      <c r="B533" t="s">
        <v>77</v>
      </c>
      <c r="C533">
        <v>3351590474</v>
      </c>
      <c r="D533" t="s">
        <v>1268</v>
      </c>
      <c r="E533" s="24">
        <v>4</v>
      </c>
      <c r="F533" s="24">
        <v>4</v>
      </c>
      <c r="G533" s="24">
        <v>28</v>
      </c>
      <c r="H533" s="24">
        <v>23</v>
      </c>
      <c r="I533" s="24">
        <v>8</v>
      </c>
      <c r="J533" s="24">
        <v>1</v>
      </c>
      <c r="K533" s="24">
        <v>4</v>
      </c>
      <c r="L533" s="24">
        <v>3</v>
      </c>
      <c r="M533" s="24">
        <v>33</v>
      </c>
      <c r="N533" s="24">
        <v>3</v>
      </c>
      <c r="O533" s="24">
        <v>19</v>
      </c>
      <c r="P533" s="24">
        <v>31</v>
      </c>
      <c r="Q533" s="25">
        <v>161</v>
      </c>
      <c r="R533" s="26">
        <f t="shared" si="11"/>
        <v>13.416666666666666</v>
      </c>
      <c r="S533" s="12" t="s">
        <v>2342</v>
      </c>
    </row>
    <row r="534" spans="1:19">
      <c r="A534" t="s">
        <v>1269</v>
      </c>
      <c r="B534" t="s">
        <v>77</v>
      </c>
      <c r="C534">
        <v>3351590750</v>
      </c>
      <c r="D534" t="s">
        <v>1270</v>
      </c>
      <c r="E534" s="24">
        <v>11</v>
      </c>
      <c r="F534" s="24">
        <v>0</v>
      </c>
      <c r="G534" s="24">
        <v>0</v>
      </c>
      <c r="H534" s="24">
        <v>28</v>
      </c>
      <c r="I534" s="24">
        <v>30</v>
      </c>
      <c r="J534" s="24">
        <v>0</v>
      </c>
      <c r="K534" s="24">
        <v>3</v>
      </c>
      <c r="L534" s="24">
        <v>4</v>
      </c>
      <c r="M534" s="24">
        <v>0</v>
      </c>
      <c r="N534" s="24">
        <v>10</v>
      </c>
      <c r="O534" s="24">
        <v>6</v>
      </c>
      <c r="P534" s="24">
        <v>29</v>
      </c>
      <c r="Q534" s="25">
        <v>121</v>
      </c>
      <c r="R534" s="26">
        <f t="shared" si="11"/>
        <v>10.083333333333334</v>
      </c>
      <c r="S534" s="12" t="s">
        <v>2342</v>
      </c>
    </row>
    <row r="535" spans="1:19">
      <c r="A535" t="s">
        <v>1271</v>
      </c>
      <c r="B535" t="s">
        <v>77</v>
      </c>
      <c r="C535">
        <v>3351587694</v>
      </c>
      <c r="D535" t="s">
        <v>1272</v>
      </c>
      <c r="E535" s="24">
        <v>7</v>
      </c>
      <c r="F535" s="24">
        <v>21</v>
      </c>
      <c r="G535" s="24">
        <v>0</v>
      </c>
      <c r="H535" s="24">
        <v>11</v>
      </c>
      <c r="I535" s="24">
        <v>27</v>
      </c>
      <c r="J535" s="24">
        <v>13</v>
      </c>
      <c r="K535" s="24">
        <v>0</v>
      </c>
      <c r="L535" s="24">
        <v>8</v>
      </c>
      <c r="M535" s="24">
        <v>2</v>
      </c>
      <c r="N535" s="24">
        <v>0</v>
      </c>
      <c r="O535" s="24">
        <v>3</v>
      </c>
      <c r="P535" s="24">
        <v>13</v>
      </c>
      <c r="Q535" s="25">
        <v>105</v>
      </c>
      <c r="R535" s="26">
        <f t="shared" si="11"/>
        <v>8.75</v>
      </c>
      <c r="S535" s="12" t="s">
        <v>2342</v>
      </c>
    </row>
    <row r="536" spans="1:19">
      <c r="A536" t="s">
        <v>1273</v>
      </c>
      <c r="B536" t="s">
        <v>77</v>
      </c>
      <c r="C536">
        <v>3996968641</v>
      </c>
      <c r="D536" t="s">
        <v>1274</v>
      </c>
      <c r="E536" s="24">
        <v>11</v>
      </c>
      <c r="F536" s="24">
        <v>24</v>
      </c>
      <c r="G536" s="24">
        <v>19</v>
      </c>
      <c r="H536" s="24">
        <v>14</v>
      </c>
      <c r="I536" s="24">
        <v>74</v>
      </c>
      <c r="J536" s="24">
        <v>47</v>
      </c>
      <c r="K536" s="24">
        <v>17</v>
      </c>
      <c r="L536" s="24">
        <v>37</v>
      </c>
      <c r="M536" s="24">
        <v>28</v>
      </c>
      <c r="N536" s="24">
        <v>13</v>
      </c>
      <c r="O536" s="24">
        <v>18</v>
      </c>
      <c r="P536" s="24">
        <v>35</v>
      </c>
      <c r="Q536" s="25">
        <v>337</v>
      </c>
      <c r="R536" s="26">
        <f t="shared" si="11"/>
        <v>28.083333333333332</v>
      </c>
      <c r="S536" s="12" t="s">
        <v>2342</v>
      </c>
    </row>
    <row r="537" spans="1:19">
      <c r="A537" t="s">
        <v>1275</v>
      </c>
      <c r="B537" t="s">
        <v>77</v>
      </c>
      <c r="C537">
        <v>3996965782</v>
      </c>
      <c r="D537" t="s">
        <v>1276</v>
      </c>
      <c r="E537" s="24">
        <v>20</v>
      </c>
      <c r="F537" s="24">
        <v>70</v>
      </c>
      <c r="G537" s="24">
        <v>49</v>
      </c>
      <c r="H537" s="24">
        <v>51</v>
      </c>
      <c r="I537" s="24">
        <v>52</v>
      </c>
      <c r="J537" s="24">
        <v>15</v>
      </c>
      <c r="K537" s="24">
        <v>21</v>
      </c>
      <c r="L537" s="24">
        <v>8</v>
      </c>
      <c r="M537" s="24">
        <v>49</v>
      </c>
      <c r="N537" s="24">
        <v>79</v>
      </c>
      <c r="O537" s="24">
        <v>46</v>
      </c>
      <c r="P537" s="24">
        <v>54</v>
      </c>
      <c r="Q537" s="25">
        <v>514</v>
      </c>
      <c r="R537" s="26">
        <f t="shared" si="11"/>
        <v>42.833333333333336</v>
      </c>
      <c r="S537" s="12" t="s">
        <v>2342</v>
      </c>
    </row>
    <row r="538" spans="1:19">
      <c r="A538" t="s">
        <v>1277</v>
      </c>
      <c r="B538" t="s">
        <v>77</v>
      </c>
      <c r="C538">
        <v>3996968676</v>
      </c>
      <c r="D538" t="s">
        <v>1278</v>
      </c>
      <c r="E538" s="24">
        <v>0</v>
      </c>
      <c r="F538" s="24">
        <v>0</v>
      </c>
      <c r="G538" s="24">
        <v>0</v>
      </c>
      <c r="H538" s="24">
        <v>0</v>
      </c>
      <c r="I538" s="24">
        <v>0</v>
      </c>
      <c r="J538" s="24">
        <v>8</v>
      </c>
      <c r="K538" s="24">
        <v>0</v>
      </c>
      <c r="L538" s="24">
        <v>0</v>
      </c>
      <c r="M538" s="24">
        <v>0</v>
      </c>
      <c r="N538" s="24">
        <v>0</v>
      </c>
      <c r="O538" s="24">
        <v>9</v>
      </c>
      <c r="P538" s="24">
        <v>0</v>
      </c>
      <c r="Q538" s="25">
        <v>17</v>
      </c>
      <c r="R538" s="26">
        <f t="shared" si="11"/>
        <v>1.4166666666666667</v>
      </c>
      <c r="S538" s="12" t="s">
        <v>2342</v>
      </c>
    </row>
    <row r="539" spans="1:19">
      <c r="A539" t="s">
        <v>1279</v>
      </c>
      <c r="B539" t="s">
        <v>77</v>
      </c>
      <c r="C539">
        <v>3996968633</v>
      </c>
      <c r="D539" t="s">
        <v>1280</v>
      </c>
      <c r="E539" s="24">
        <v>50</v>
      </c>
      <c r="F539" s="24">
        <v>41</v>
      </c>
      <c r="G539" s="24">
        <v>27</v>
      </c>
      <c r="H539" s="24">
        <v>2</v>
      </c>
      <c r="I539" s="24">
        <v>64</v>
      </c>
      <c r="J539" s="24">
        <v>68</v>
      </c>
      <c r="K539" s="24">
        <v>0</v>
      </c>
      <c r="L539" s="24">
        <v>28</v>
      </c>
      <c r="M539" s="24">
        <v>14</v>
      </c>
      <c r="N539" s="24">
        <v>28</v>
      </c>
      <c r="O539" s="24">
        <v>0</v>
      </c>
      <c r="P539" s="24">
        <v>19</v>
      </c>
      <c r="Q539" s="25">
        <v>341</v>
      </c>
      <c r="R539" s="26">
        <f t="shared" si="11"/>
        <v>28.416666666666668</v>
      </c>
      <c r="S539" s="12" t="s">
        <v>2342</v>
      </c>
    </row>
    <row r="540" spans="1:19">
      <c r="A540" t="s">
        <v>1281</v>
      </c>
      <c r="B540" t="s">
        <v>77</v>
      </c>
      <c r="C540">
        <v>3996968609</v>
      </c>
      <c r="D540" t="s">
        <v>1282</v>
      </c>
      <c r="E540" s="24">
        <v>161</v>
      </c>
      <c r="F540" s="24">
        <v>125</v>
      </c>
      <c r="G540" s="24">
        <v>36</v>
      </c>
      <c r="H540" s="24">
        <v>94</v>
      </c>
      <c r="I540" s="24">
        <v>45</v>
      </c>
      <c r="J540" s="24">
        <v>53</v>
      </c>
      <c r="K540" s="24">
        <v>37</v>
      </c>
      <c r="L540" s="24">
        <v>38</v>
      </c>
      <c r="M540" s="24">
        <v>164</v>
      </c>
      <c r="N540" s="24">
        <v>28</v>
      </c>
      <c r="O540" s="24">
        <v>7</v>
      </c>
      <c r="P540" s="24">
        <v>53</v>
      </c>
      <c r="Q540" s="25">
        <v>841</v>
      </c>
      <c r="R540" s="26">
        <f t="shared" si="11"/>
        <v>70.083333333333329</v>
      </c>
      <c r="S540" s="9" t="s">
        <v>2351</v>
      </c>
    </row>
    <row r="541" spans="1:19">
      <c r="A541" t="s">
        <v>1283</v>
      </c>
      <c r="B541" t="s">
        <v>77</v>
      </c>
      <c r="C541">
        <v>3996968625</v>
      </c>
      <c r="D541" t="s">
        <v>1284</v>
      </c>
      <c r="E541" s="24">
        <v>0</v>
      </c>
      <c r="F541" s="24">
        <v>0</v>
      </c>
      <c r="G541" s="24">
        <v>0</v>
      </c>
      <c r="H541" s="24">
        <v>0</v>
      </c>
      <c r="I541" s="24">
        <v>0</v>
      </c>
      <c r="J541" s="24">
        <v>0</v>
      </c>
      <c r="K541" s="24">
        <v>0</v>
      </c>
      <c r="L541" s="24">
        <v>0</v>
      </c>
      <c r="M541" s="24">
        <v>1</v>
      </c>
      <c r="N541" s="24">
        <v>28</v>
      </c>
      <c r="O541" s="24">
        <v>1</v>
      </c>
      <c r="P541" s="24">
        <v>20</v>
      </c>
      <c r="Q541" s="25">
        <v>50</v>
      </c>
      <c r="R541" s="26">
        <f t="shared" si="11"/>
        <v>4.166666666666667</v>
      </c>
      <c r="S541" s="12" t="s">
        <v>2342</v>
      </c>
    </row>
    <row r="542" spans="1:19">
      <c r="A542" t="s">
        <v>1285</v>
      </c>
      <c r="B542" t="s">
        <v>77</v>
      </c>
      <c r="C542">
        <v>3996968668</v>
      </c>
      <c r="D542" t="s">
        <v>1250</v>
      </c>
      <c r="E542" s="24">
        <v>0</v>
      </c>
      <c r="F542" s="24">
        <v>0</v>
      </c>
      <c r="G542" s="24">
        <v>0</v>
      </c>
      <c r="H542" s="24">
        <v>0</v>
      </c>
      <c r="I542" s="24">
        <v>0</v>
      </c>
      <c r="J542" s="24">
        <v>0</v>
      </c>
      <c r="K542" s="24">
        <v>0</v>
      </c>
      <c r="L542" s="24">
        <v>0</v>
      </c>
      <c r="M542" s="24">
        <v>0</v>
      </c>
      <c r="N542" s="24">
        <v>0</v>
      </c>
      <c r="O542" s="24">
        <v>0</v>
      </c>
      <c r="P542" s="24">
        <v>0</v>
      </c>
      <c r="Q542" s="25">
        <v>0</v>
      </c>
      <c r="R542" s="26">
        <f t="shared" si="11"/>
        <v>0</v>
      </c>
      <c r="S542" s="12" t="s">
        <v>2342</v>
      </c>
    </row>
    <row r="543" spans="1:19">
      <c r="A543" t="s">
        <v>1286</v>
      </c>
      <c r="B543" t="s">
        <v>77</v>
      </c>
      <c r="C543">
        <v>3996965758</v>
      </c>
      <c r="D543" t="s">
        <v>1287</v>
      </c>
      <c r="E543" s="24">
        <v>33</v>
      </c>
      <c r="F543" s="24">
        <v>16</v>
      </c>
      <c r="G543" s="24">
        <v>43</v>
      </c>
      <c r="H543" s="24">
        <v>48</v>
      </c>
      <c r="I543" s="24">
        <v>191</v>
      </c>
      <c r="J543" s="24">
        <v>93</v>
      </c>
      <c r="K543" s="24">
        <v>50</v>
      </c>
      <c r="L543" s="24">
        <v>5</v>
      </c>
      <c r="M543" s="24">
        <v>67</v>
      </c>
      <c r="N543" s="24">
        <v>30</v>
      </c>
      <c r="O543" s="24">
        <v>71</v>
      </c>
      <c r="P543" s="24">
        <v>50</v>
      </c>
      <c r="Q543" s="25">
        <v>697</v>
      </c>
      <c r="R543" s="26">
        <f t="shared" si="11"/>
        <v>58.083333333333336</v>
      </c>
      <c r="S543" s="9" t="s">
        <v>2351</v>
      </c>
    </row>
    <row r="544" spans="1:19">
      <c r="A544" t="s">
        <v>1288</v>
      </c>
      <c r="B544" t="s">
        <v>77</v>
      </c>
      <c r="C544">
        <v>3996965685</v>
      </c>
      <c r="D544" t="s">
        <v>1289</v>
      </c>
      <c r="E544" s="24">
        <v>22</v>
      </c>
      <c r="F544" s="24">
        <v>90</v>
      </c>
      <c r="G544" s="24">
        <v>8</v>
      </c>
      <c r="H544" s="24">
        <v>14</v>
      </c>
      <c r="I544" s="24">
        <v>4</v>
      </c>
      <c r="J544" s="24">
        <v>34</v>
      </c>
      <c r="K544" s="24">
        <v>24</v>
      </c>
      <c r="L544" s="24">
        <v>49</v>
      </c>
      <c r="M544" s="24">
        <v>24</v>
      </c>
      <c r="N544" s="24">
        <v>38</v>
      </c>
      <c r="O544" s="24">
        <v>7</v>
      </c>
      <c r="P544" s="24">
        <v>11</v>
      </c>
      <c r="Q544" s="25">
        <v>325</v>
      </c>
      <c r="R544" s="26">
        <f t="shared" si="11"/>
        <v>27.083333333333332</v>
      </c>
      <c r="S544" s="12" t="s">
        <v>2342</v>
      </c>
    </row>
    <row r="545" spans="1:19">
      <c r="A545" t="s">
        <v>1290</v>
      </c>
      <c r="B545" t="s">
        <v>77</v>
      </c>
      <c r="C545">
        <v>3351587740</v>
      </c>
      <c r="D545" t="s">
        <v>1291</v>
      </c>
      <c r="E545" s="24">
        <v>142</v>
      </c>
      <c r="F545" s="24">
        <v>31</v>
      </c>
      <c r="G545" s="24">
        <v>15</v>
      </c>
      <c r="H545" s="24">
        <v>62</v>
      </c>
      <c r="I545" s="24">
        <v>27</v>
      </c>
      <c r="J545" s="24">
        <v>72</v>
      </c>
      <c r="K545" s="24">
        <v>24</v>
      </c>
      <c r="L545" s="24">
        <v>103</v>
      </c>
      <c r="M545" s="24">
        <v>49</v>
      </c>
      <c r="N545" s="24">
        <v>23</v>
      </c>
      <c r="O545" s="24">
        <v>63</v>
      </c>
      <c r="P545" s="24">
        <v>38</v>
      </c>
      <c r="Q545" s="25">
        <v>649</v>
      </c>
      <c r="R545" s="26">
        <f t="shared" si="11"/>
        <v>54.083333333333336</v>
      </c>
      <c r="S545" s="12" t="s">
        <v>2342</v>
      </c>
    </row>
    <row r="546" spans="1:19">
      <c r="A546" t="s">
        <v>1292</v>
      </c>
      <c r="B546" t="s">
        <v>77</v>
      </c>
      <c r="C546">
        <v>3996965766</v>
      </c>
      <c r="D546" t="s">
        <v>1293</v>
      </c>
      <c r="E546" s="24">
        <v>17</v>
      </c>
      <c r="F546" s="24">
        <v>1</v>
      </c>
      <c r="G546" s="24">
        <v>14</v>
      </c>
      <c r="H546" s="24">
        <v>31</v>
      </c>
      <c r="I546" s="24">
        <v>21</v>
      </c>
      <c r="J546" s="24">
        <v>87</v>
      </c>
      <c r="K546" s="24">
        <v>34</v>
      </c>
      <c r="L546" s="24">
        <v>16</v>
      </c>
      <c r="M546" s="24">
        <v>126</v>
      </c>
      <c r="N546" s="24">
        <v>22</v>
      </c>
      <c r="O546" s="24">
        <v>7</v>
      </c>
      <c r="P546" s="24">
        <v>0</v>
      </c>
      <c r="Q546" s="25">
        <v>376</v>
      </c>
      <c r="R546" s="26">
        <f t="shared" si="11"/>
        <v>31.333333333333332</v>
      </c>
      <c r="S546" s="12" t="s">
        <v>2342</v>
      </c>
    </row>
    <row r="547" spans="1:19">
      <c r="A547" t="s">
        <v>1294</v>
      </c>
      <c r="B547" t="s">
        <v>77</v>
      </c>
      <c r="C547">
        <v>3351591519</v>
      </c>
      <c r="D547" t="s">
        <v>1295</v>
      </c>
      <c r="E547" s="24">
        <v>19</v>
      </c>
      <c r="F547" s="24">
        <v>48</v>
      </c>
      <c r="G547" s="24">
        <v>41</v>
      </c>
      <c r="H547" s="24">
        <v>42</v>
      </c>
      <c r="I547" s="24">
        <v>14</v>
      </c>
      <c r="J547" s="24">
        <v>10</v>
      </c>
      <c r="K547" s="24">
        <v>13</v>
      </c>
      <c r="L547" s="24">
        <v>30</v>
      </c>
      <c r="M547" s="24">
        <v>17</v>
      </c>
      <c r="N547" s="24">
        <v>18</v>
      </c>
      <c r="O547" s="24">
        <v>19</v>
      </c>
      <c r="P547" s="24">
        <v>14</v>
      </c>
      <c r="Q547" s="25">
        <v>285</v>
      </c>
      <c r="R547" s="26">
        <f t="shared" si="11"/>
        <v>23.75</v>
      </c>
      <c r="S547" s="12" t="s">
        <v>2342</v>
      </c>
    </row>
    <row r="548" spans="1:19">
      <c r="A548" t="s">
        <v>1296</v>
      </c>
      <c r="B548" t="s">
        <v>77</v>
      </c>
      <c r="C548">
        <v>3996965774</v>
      </c>
      <c r="D548" t="s">
        <v>1264</v>
      </c>
      <c r="E548" s="24">
        <v>661</v>
      </c>
      <c r="F548" s="24">
        <v>593</v>
      </c>
      <c r="G548" s="24">
        <v>330</v>
      </c>
      <c r="H548" s="24">
        <v>688</v>
      </c>
      <c r="I548" s="24">
        <v>609</v>
      </c>
      <c r="J548" s="24">
        <v>601</v>
      </c>
      <c r="K548" s="24">
        <v>252</v>
      </c>
      <c r="L548" s="24">
        <v>640</v>
      </c>
      <c r="M548" s="24">
        <v>171</v>
      </c>
      <c r="N548" s="24">
        <v>0</v>
      </c>
      <c r="O548" s="24">
        <v>0</v>
      </c>
      <c r="P548" s="24">
        <v>0</v>
      </c>
      <c r="Q548" s="25">
        <v>4545</v>
      </c>
      <c r="R548" s="26">
        <f t="shared" si="11"/>
        <v>378.75</v>
      </c>
      <c r="S548" s="9" t="s">
        <v>2351</v>
      </c>
    </row>
    <row r="549" spans="1:19">
      <c r="A549" t="s">
        <v>1297</v>
      </c>
      <c r="B549" t="s">
        <v>77</v>
      </c>
      <c r="C549">
        <v>3996965820</v>
      </c>
      <c r="D549" t="s">
        <v>1298</v>
      </c>
      <c r="E549" s="24">
        <v>37</v>
      </c>
      <c r="F549" s="24">
        <v>95</v>
      </c>
      <c r="G549" s="24">
        <v>31</v>
      </c>
      <c r="H549" s="24">
        <v>20</v>
      </c>
      <c r="I549" s="24">
        <v>18</v>
      </c>
      <c r="J549" s="24">
        <v>42</v>
      </c>
      <c r="K549" s="24">
        <v>44</v>
      </c>
      <c r="L549" s="24">
        <v>17</v>
      </c>
      <c r="M549" s="24">
        <v>33</v>
      </c>
      <c r="N549" s="24">
        <v>42</v>
      </c>
      <c r="O549" s="24">
        <v>26</v>
      </c>
      <c r="P549" s="24">
        <v>32</v>
      </c>
      <c r="Q549" s="25">
        <v>437</v>
      </c>
      <c r="R549" s="26">
        <f t="shared" si="11"/>
        <v>36.416666666666664</v>
      </c>
      <c r="S549" s="12" t="s">
        <v>2342</v>
      </c>
    </row>
    <row r="550" spans="1:19">
      <c r="A550" t="s">
        <v>1299</v>
      </c>
      <c r="B550" t="s">
        <v>77</v>
      </c>
      <c r="C550">
        <v>3996965740</v>
      </c>
      <c r="D550" t="s">
        <v>1300</v>
      </c>
      <c r="E550" s="24">
        <v>42</v>
      </c>
      <c r="F550" s="24">
        <v>145</v>
      </c>
      <c r="G550" s="24">
        <v>52</v>
      </c>
      <c r="H550" s="24">
        <v>37</v>
      </c>
      <c r="I550" s="24">
        <v>11</v>
      </c>
      <c r="J550" s="24">
        <v>53</v>
      </c>
      <c r="K550" s="24">
        <v>108</v>
      </c>
      <c r="L550" s="24">
        <v>47</v>
      </c>
      <c r="M550" s="24">
        <v>109</v>
      </c>
      <c r="N550" s="24">
        <v>4</v>
      </c>
      <c r="O550" s="24">
        <v>130</v>
      </c>
      <c r="P550" s="24">
        <v>105</v>
      </c>
      <c r="Q550" s="25">
        <v>843</v>
      </c>
      <c r="R550" s="26">
        <f t="shared" si="11"/>
        <v>70.25</v>
      </c>
      <c r="S550" s="9" t="s">
        <v>2351</v>
      </c>
    </row>
    <row r="551" spans="1:19">
      <c r="A551" t="s">
        <v>1301</v>
      </c>
      <c r="B551" t="s">
        <v>77</v>
      </c>
      <c r="C551">
        <v>3996965790</v>
      </c>
      <c r="D551" t="s">
        <v>1302</v>
      </c>
      <c r="E551" s="24">
        <v>4</v>
      </c>
      <c r="F551" s="24">
        <v>0</v>
      </c>
      <c r="G551" s="24">
        <v>0</v>
      </c>
      <c r="H551" s="24">
        <v>0</v>
      </c>
      <c r="I551" s="24">
        <v>0</v>
      </c>
      <c r="J551" s="24">
        <v>0</v>
      </c>
      <c r="K551" s="24">
        <v>0</v>
      </c>
      <c r="L551" s="24">
        <v>8</v>
      </c>
      <c r="M551" s="24">
        <v>15</v>
      </c>
      <c r="N551" s="24">
        <v>0</v>
      </c>
      <c r="O551" s="24">
        <v>8</v>
      </c>
      <c r="P551" s="24">
        <v>0</v>
      </c>
      <c r="Q551" s="25">
        <v>35</v>
      </c>
      <c r="R551" s="26">
        <f t="shared" si="11"/>
        <v>2.9166666666666665</v>
      </c>
      <c r="S551" s="12" t="s">
        <v>2342</v>
      </c>
    </row>
    <row r="552" spans="1:19">
      <c r="A552" t="s">
        <v>1303</v>
      </c>
      <c r="B552" t="s">
        <v>77</v>
      </c>
      <c r="C552">
        <v>3351591365</v>
      </c>
      <c r="D552" t="s">
        <v>1304</v>
      </c>
      <c r="E552" s="24">
        <v>120</v>
      </c>
      <c r="F552" s="24">
        <v>79</v>
      </c>
      <c r="G552" s="24">
        <v>11</v>
      </c>
      <c r="H552" s="24">
        <v>40</v>
      </c>
      <c r="I552" s="24">
        <v>60</v>
      </c>
      <c r="J552" s="24">
        <v>67</v>
      </c>
      <c r="K552" s="24">
        <v>3</v>
      </c>
      <c r="L552" s="24">
        <v>74</v>
      </c>
      <c r="M552" s="24">
        <v>15</v>
      </c>
      <c r="N552" s="24">
        <v>93</v>
      </c>
      <c r="O552" s="24">
        <v>0</v>
      </c>
      <c r="P552" s="24">
        <v>1</v>
      </c>
      <c r="Q552" s="25">
        <v>563</v>
      </c>
      <c r="R552" s="26">
        <f t="shared" si="11"/>
        <v>46.916666666666664</v>
      </c>
      <c r="S552" s="12" t="s">
        <v>2342</v>
      </c>
    </row>
    <row r="553" spans="1:19">
      <c r="A553" t="s">
        <v>1305</v>
      </c>
      <c r="B553" t="s">
        <v>77</v>
      </c>
      <c r="C553">
        <v>3351590725</v>
      </c>
      <c r="D553" t="s">
        <v>1306</v>
      </c>
      <c r="E553" s="24">
        <v>18</v>
      </c>
      <c r="F553" s="24">
        <v>35</v>
      </c>
      <c r="G553" s="24">
        <v>15</v>
      </c>
      <c r="H553" s="24">
        <v>6</v>
      </c>
      <c r="I553" s="24">
        <v>6</v>
      </c>
      <c r="J553" s="24">
        <v>31</v>
      </c>
      <c r="K553" s="24">
        <v>18</v>
      </c>
      <c r="L553" s="24">
        <v>26</v>
      </c>
      <c r="M553" s="24">
        <v>42</v>
      </c>
      <c r="N553" s="24">
        <v>35</v>
      </c>
      <c r="O553" s="24">
        <v>13</v>
      </c>
      <c r="P553" s="24">
        <v>69</v>
      </c>
      <c r="Q553" s="25">
        <v>314</v>
      </c>
      <c r="R553" s="26">
        <f t="shared" si="11"/>
        <v>26.166666666666668</v>
      </c>
      <c r="S553" s="12" t="s">
        <v>2342</v>
      </c>
    </row>
    <row r="554" spans="1:19">
      <c r="A554" t="s">
        <v>1307</v>
      </c>
      <c r="B554" t="s">
        <v>77</v>
      </c>
      <c r="C554">
        <v>3351587732</v>
      </c>
      <c r="D554" t="s">
        <v>1308</v>
      </c>
      <c r="E554" s="24">
        <v>6</v>
      </c>
      <c r="F554" s="24">
        <v>0</v>
      </c>
      <c r="G554" s="24">
        <v>2</v>
      </c>
      <c r="H554" s="24">
        <v>39</v>
      </c>
      <c r="I554" s="24">
        <v>10</v>
      </c>
      <c r="J554" s="24">
        <v>23</v>
      </c>
      <c r="K554" s="24">
        <v>0</v>
      </c>
      <c r="L554" s="24">
        <v>31</v>
      </c>
      <c r="M554" s="24">
        <v>25</v>
      </c>
      <c r="N554" s="24">
        <v>44</v>
      </c>
      <c r="O554" s="24">
        <v>15</v>
      </c>
      <c r="P554" s="24">
        <v>36</v>
      </c>
      <c r="Q554" s="25">
        <v>231</v>
      </c>
      <c r="R554" s="26">
        <f t="shared" si="11"/>
        <v>19.25</v>
      </c>
      <c r="S554" s="12" t="s">
        <v>2342</v>
      </c>
    </row>
    <row r="555" spans="1:19">
      <c r="A555" t="s">
        <v>1309</v>
      </c>
      <c r="B555" t="s">
        <v>77</v>
      </c>
      <c r="C555">
        <v>3996965650</v>
      </c>
      <c r="D555" t="s">
        <v>1310</v>
      </c>
      <c r="E555" s="24">
        <v>48</v>
      </c>
      <c r="F555" s="24">
        <v>63</v>
      </c>
      <c r="G555" s="24">
        <v>64</v>
      </c>
      <c r="H555" s="24">
        <v>112</v>
      </c>
      <c r="I555" s="24">
        <v>100</v>
      </c>
      <c r="J555" s="24">
        <v>85</v>
      </c>
      <c r="K555" s="24">
        <v>18</v>
      </c>
      <c r="L555" s="24">
        <v>100</v>
      </c>
      <c r="M555" s="24">
        <v>106</v>
      </c>
      <c r="N555" s="24">
        <v>80</v>
      </c>
      <c r="O555" s="24">
        <v>55</v>
      </c>
      <c r="P555" s="24">
        <v>29</v>
      </c>
      <c r="Q555" s="25">
        <v>860</v>
      </c>
      <c r="R555" s="26">
        <f t="shared" si="11"/>
        <v>71.666666666666671</v>
      </c>
      <c r="S555" s="9" t="s">
        <v>2351</v>
      </c>
    </row>
    <row r="556" spans="1:19">
      <c r="A556" t="s">
        <v>1311</v>
      </c>
      <c r="B556" t="s">
        <v>77</v>
      </c>
      <c r="C556">
        <v>3351591390</v>
      </c>
      <c r="D556" t="s">
        <v>1312</v>
      </c>
      <c r="E556" s="24">
        <v>9</v>
      </c>
      <c r="F556" s="24">
        <v>0</v>
      </c>
      <c r="G556" s="24">
        <v>0</v>
      </c>
      <c r="H556" s="24">
        <v>1</v>
      </c>
      <c r="I556" s="24">
        <v>0</v>
      </c>
      <c r="J556" s="24">
        <v>11</v>
      </c>
      <c r="K556" s="24">
        <v>0</v>
      </c>
      <c r="L556" s="24">
        <v>0</v>
      </c>
      <c r="M556" s="24">
        <v>6</v>
      </c>
      <c r="N556" s="24">
        <v>1</v>
      </c>
      <c r="O556" s="24">
        <v>0</v>
      </c>
      <c r="P556" s="24">
        <v>0</v>
      </c>
      <c r="Q556" s="25">
        <v>28</v>
      </c>
      <c r="R556" s="26">
        <f t="shared" si="11"/>
        <v>2.3333333333333335</v>
      </c>
      <c r="S556" s="12" t="s">
        <v>2342</v>
      </c>
    </row>
    <row r="557" spans="1:19">
      <c r="A557" t="s">
        <v>1313</v>
      </c>
      <c r="B557" t="s">
        <v>77</v>
      </c>
      <c r="C557">
        <v>3351591977</v>
      </c>
      <c r="D557" t="s">
        <v>1314</v>
      </c>
      <c r="E557" s="24">
        <v>173</v>
      </c>
      <c r="F557" s="24">
        <v>139</v>
      </c>
      <c r="G557" s="24">
        <v>109</v>
      </c>
      <c r="H557" s="24">
        <v>16</v>
      </c>
      <c r="I557" s="24">
        <v>59</v>
      </c>
      <c r="J557" s="24">
        <v>86</v>
      </c>
      <c r="K557" s="24">
        <v>11</v>
      </c>
      <c r="L557" s="24">
        <v>28</v>
      </c>
      <c r="M557" s="24">
        <v>49</v>
      </c>
      <c r="N557" s="24">
        <v>25</v>
      </c>
      <c r="O557" s="24">
        <v>47</v>
      </c>
      <c r="P557" s="24">
        <v>0</v>
      </c>
      <c r="Q557" s="25">
        <v>742</v>
      </c>
      <c r="R557" s="26">
        <f t="shared" si="11"/>
        <v>61.833333333333336</v>
      </c>
      <c r="S557" s="9" t="s">
        <v>2351</v>
      </c>
    </row>
    <row r="558" spans="1:19">
      <c r="A558" t="s">
        <v>1315</v>
      </c>
      <c r="B558" t="s">
        <v>77</v>
      </c>
      <c r="C558">
        <v>3351591560</v>
      </c>
      <c r="D558" t="s">
        <v>1316</v>
      </c>
      <c r="E558" s="24">
        <v>0</v>
      </c>
      <c r="F558" s="24">
        <v>0</v>
      </c>
      <c r="G558" s="24">
        <v>0</v>
      </c>
      <c r="H558" s="24">
        <v>0</v>
      </c>
      <c r="I558" s="24">
        <v>0</v>
      </c>
      <c r="J558" s="24">
        <v>0</v>
      </c>
      <c r="K558" s="24">
        <v>0</v>
      </c>
      <c r="L558" s="24">
        <v>0</v>
      </c>
      <c r="M558" s="24">
        <v>0</v>
      </c>
      <c r="N558" s="24">
        <v>0</v>
      </c>
      <c r="O558" s="24">
        <v>0</v>
      </c>
      <c r="P558" s="24">
        <v>0</v>
      </c>
      <c r="Q558" s="25">
        <v>0</v>
      </c>
      <c r="R558" s="26">
        <f t="shared" si="11"/>
        <v>0</v>
      </c>
      <c r="S558" s="12" t="s">
        <v>2342</v>
      </c>
    </row>
    <row r="559" spans="1:19">
      <c r="A559" t="s">
        <v>1317</v>
      </c>
      <c r="B559" t="s">
        <v>77</v>
      </c>
      <c r="C559">
        <v>3996965626</v>
      </c>
      <c r="D559" t="s">
        <v>1318</v>
      </c>
      <c r="E559" s="24">
        <v>44</v>
      </c>
      <c r="F559" s="24">
        <v>58</v>
      </c>
      <c r="G559" s="24">
        <v>30</v>
      </c>
      <c r="H559" s="24">
        <v>16</v>
      </c>
      <c r="I559" s="24">
        <v>67</v>
      </c>
      <c r="J559" s="24">
        <v>41</v>
      </c>
      <c r="K559" s="24">
        <v>32</v>
      </c>
      <c r="L559" s="24">
        <v>53</v>
      </c>
      <c r="M559" s="24">
        <v>25</v>
      </c>
      <c r="N559" s="24">
        <v>35</v>
      </c>
      <c r="O559" s="24">
        <v>48</v>
      </c>
      <c r="P559" s="24">
        <v>34</v>
      </c>
      <c r="Q559" s="25">
        <v>483</v>
      </c>
      <c r="R559" s="26">
        <f t="shared" si="11"/>
        <v>40.25</v>
      </c>
      <c r="S559" s="12" t="s">
        <v>2342</v>
      </c>
    </row>
    <row r="560" spans="1:19">
      <c r="A560" t="s">
        <v>1319</v>
      </c>
      <c r="B560" t="s">
        <v>18</v>
      </c>
      <c r="C560">
        <v>3712443919</v>
      </c>
      <c r="D560" t="s">
        <v>1320</v>
      </c>
      <c r="E560" s="28">
        <v>207</v>
      </c>
      <c r="F560" s="28">
        <v>8</v>
      </c>
      <c r="G560" s="28">
        <v>42</v>
      </c>
      <c r="H560" s="28">
        <v>423</v>
      </c>
      <c r="I560" s="28">
        <v>64</v>
      </c>
      <c r="J560" s="28">
        <v>3</v>
      </c>
      <c r="K560" s="28">
        <v>5</v>
      </c>
      <c r="L560" s="28">
        <v>166</v>
      </c>
      <c r="M560" s="28">
        <v>20</v>
      </c>
      <c r="N560" s="28">
        <v>142</v>
      </c>
      <c r="O560" s="28">
        <v>96</v>
      </c>
      <c r="P560" s="28">
        <v>652</v>
      </c>
      <c r="Q560" s="29">
        <v>1828</v>
      </c>
      <c r="R560" s="26">
        <f>Q560/12</f>
        <v>152.33333333333334</v>
      </c>
      <c r="S560" s="12" t="s">
        <v>2342</v>
      </c>
    </row>
    <row r="561" spans="1:19">
      <c r="A561" t="s">
        <v>1321</v>
      </c>
      <c r="B561" t="s">
        <v>34</v>
      </c>
      <c r="C561">
        <v>3717314084</v>
      </c>
      <c r="D561" t="s">
        <v>1322</v>
      </c>
      <c r="E561" s="24">
        <v>241</v>
      </c>
      <c r="F561" s="24">
        <v>469</v>
      </c>
      <c r="G561" s="24">
        <v>7</v>
      </c>
      <c r="H561" s="24">
        <v>375</v>
      </c>
      <c r="I561" s="24">
        <v>685</v>
      </c>
      <c r="J561" s="24">
        <v>327</v>
      </c>
      <c r="K561" s="24">
        <v>353</v>
      </c>
      <c r="L561" s="24">
        <v>459</v>
      </c>
      <c r="M561" s="24">
        <v>49</v>
      </c>
      <c r="N561" s="24">
        <v>328</v>
      </c>
      <c r="O561" s="24">
        <v>203</v>
      </c>
      <c r="P561" s="24">
        <v>179</v>
      </c>
      <c r="Q561" s="25">
        <v>3675</v>
      </c>
      <c r="R561" s="26">
        <f t="shared" ref="R561:R624" si="12">Q561/12</f>
        <v>306.25</v>
      </c>
      <c r="S561" s="12" t="s">
        <v>2342</v>
      </c>
    </row>
    <row r="562" spans="1:19">
      <c r="A562" t="s">
        <v>1323</v>
      </c>
      <c r="B562" t="s">
        <v>34</v>
      </c>
      <c r="C562">
        <v>3717311921</v>
      </c>
      <c r="D562" t="s">
        <v>1324</v>
      </c>
      <c r="E562" s="24">
        <v>378</v>
      </c>
      <c r="F562" s="24">
        <v>530</v>
      </c>
      <c r="G562" s="24">
        <v>545</v>
      </c>
      <c r="H562" s="24">
        <v>400</v>
      </c>
      <c r="I562" s="24">
        <v>548</v>
      </c>
      <c r="J562" s="24">
        <v>600</v>
      </c>
      <c r="K562" s="24">
        <v>537</v>
      </c>
      <c r="L562" s="24">
        <v>783</v>
      </c>
      <c r="M562" s="24">
        <v>1358</v>
      </c>
      <c r="N562" s="24">
        <v>1079</v>
      </c>
      <c r="O562" s="24">
        <v>743</v>
      </c>
      <c r="P562" s="24">
        <v>428</v>
      </c>
      <c r="Q562" s="25">
        <v>7929</v>
      </c>
      <c r="R562" s="26">
        <f t="shared" si="12"/>
        <v>660.75</v>
      </c>
      <c r="S562" s="12" t="s">
        <v>2342</v>
      </c>
    </row>
    <row r="563" spans="1:19">
      <c r="A563" t="s">
        <v>1325</v>
      </c>
      <c r="B563" t="s">
        <v>34</v>
      </c>
      <c r="C563">
        <v>3717313592</v>
      </c>
      <c r="D563" t="s">
        <v>1326</v>
      </c>
      <c r="E563" s="24">
        <v>1772</v>
      </c>
      <c r="F563" s="24">
        <v>1369</v>
      </c>
      <c r="G563" s="24">
        <v>1349</v>
      </c>
      <c r="H563" s="24">
        <v>1937</v>
      </c>
      <c r="I563" s="24">
        <v>1447</v>
      </c>
      <c r="J563" s="24">
        <v>1865</v>
      </c>
      <c r="K563" s="24">
        <v>1491</v>
      </c>
      <c r="L563" s="24">
        <v>1666</v>
      </c>
      <c r="M563" s="24">
        <v>1572</v>
      </c>
      <c r="N563" s="24">
        <v>1561</v>
      </c>
      <c r="O563" s="24">
        <v>1576</v>
      </c>
      <c r="P563" s="24">
        <v>1840</v>
      </c>
      <c r="Q563" s="25">
        <v>19445</v>
      </c>
      <c r="R563" s="26">
        <f t="shared" si="12"/>
        <v>1620.4166666666667</v>
      </c>
      <c r="S563" s="9" t="s">
        <v>2348</v>
      </c>
    </row>
    <row r="564" spans="1:19">
      <c r="A564" t="s">
        <v>1327</v>
      </c>
      <c r="B564" t="s">
        <v>34</v>
      </c>
      <c r="C564">
        <v>3717313002</v>
      </c>
      <c r="D564" t="s">
        <v>1324</v>
      </c>
      <c r="E564" s="24">
        <v>2776</v>
      </c>
      <c r="F564" s="24">
        <v>1412</v>
      </c>
      <c r="G564" s="24">
        <v>1789</v>
      </c>
      <c r="H564" s="24">
        <v>1733</v>
      </c>
      <c r="I564" s="24">
        <v>1704</v>
      </c>
      <c r="J564" s="24">
        <v>2045</v>
      </c>
      <c r="K564" s="24">
        <v>1618</v>
      </c>
      <c r="L564" s="24">
        <v>2095</v>
      </c>
      <c r="M564" s="24">
        <v>2183</v>
      </c>
      <c r="N564" s="24">
        <v>1608</v>
      </c>
      <c r="O564" s="24">
        <v>1564</v>
      </c>
      <c r="P564" s="24">
        <v>1716</v>
      </c>
      <c r="Q564" s="25">
        <v>22243</v>
      </c>
      <c r="R564" s="26">
        <f t="shared" si="12"/>
        <v>1853.5833333333333</v>
      </c>
      <c r="S564" s="9" t="s">
        <v>2348</v>
      </c>
    </row>
    <row r="565" spans="1:19">
      <c r="A565" t="s">
        <v>614</v>
      </c>
      <c r="B565" t="s">
        <v>77</v>
      </c>
      <c r="C565">
        <v>3996968501</v>
      </c>
      <c r="D565" t="s">
        <v>1328</v>
      </c>
      <c r="E565" s="24"/>
      <c r="F565" s="24"/>
      <c r="G565" s="24"/>
      <c r="H565" s="24">
        <v>0</v>
      </c>
      <c r="I565" s="24">
        <v>0</v>
      </c>
      <c r="J565" s="24">
        <v>0</v>
      </c>
      <c r="K565" s="24">
        <v>0</v>
      </c>
      <c r="L565" s="24">
        <v>0</v>
      </c>
      <c r="M565" s="24">
        <v>0</v>
      </c>
      <c r="N565" s="24"/>
      <c r="O565" s="24"/>
      <c r="P565" s="24"/>
      <c r="Q565" s="25">
        <v>0</v>
      </c>
      <c r="R565" s="26">
        <f t="shared" si="12"/>
        <v>0</v>
      </c>
      <c r="S565" s="12" t="s">
        <v>2342</v>
      </c>
    </row>
    <row r="566" spans="1:19">
      <c r="A566" t="s">
        <v>1329</v>
      </c>
      <c r="B566" t="s">
        <v>82</v>
      </c>
      <c r="C566">
        <v>3397796379</v>
      </c>
      <c r="D566" t="s">
        <v>1330</v>
      </c>
      <c r="E566" s="24">
        <v>0</v>
      </c>
      <c r="F566" s="24">
        <v>0</v>
      </c>
      <c r="G566" s="24">
        <v>0</v>
      </c>
      <c r="H566" s="24">
        <v>0</v>
      </c>
      <c r="I566" s="24">
        <v>0</v>
      </c>
      <c r="J566" s="24">
        <v>0</v>
      </c>
      <c r="K566" s="24">
        <v>0</v>
      </c>
      <c r="L566" s="24">
        <v>0</v>
      </c>
      <c r="M566" s="24">
        <v>18</v>
      </c>
      <c r="N566" s="24">
        <v>29</v>
      </c>
      <c r="O566" s="24">
        <v>33</v>
      </c>
      <c r="P566" s="24">
        <v>0</v>
      </c>
      <c r="Q566" s="25">
        <v>80</v>
      </c>
      <c r="R566" s="26">
        <f t="shared" si="12"/>
        <v>6.666666666666667</v>
      </c>
      <c r="S566" s="12" t="s">
        <v>2342</v>
      </c>
    </row>
    <row r="567" spans="1:19">
      <c r="A567" t="s">
        <v>1331</v>
      </c>
      <c r="B567" t="s">
        <v>34</v>
      </c>
      <c r="C567">
        <v>3717983822</v>
      </c>
      <c r="D567" t="s">
        <v>1332</v>
      </c>
      <c r="E567" s="24">
        <v>5571</v>
      </c>
      <c r="F567" s="24">
        <v>5190</v>
      </c>
      <c r="G567" s="24">
        <v>4987</v>
      </c>
      <c r="H567" s="24">
        <v>5299</v>
      </c>
      <c r="I567" s="24">
        <v>5095</v>
      </c>
      <c r="J567" s="24">
        <v>5210</v>
      </c>
      <c r="K567" s="24">
        <v>4472</v>
      </c>
      <c r="L567" s="24">
        <v>6315</v>
      </c>
      <c r="M567" s="24">
        <v>5020</v>
      </c>
      <c r="N567" s="24">
        <v>5521</v>
      </c>
      <c r="O567" s="24">
        <v>6663</v>
      </c>
      <c r="P567" s="24">
        <v>5331</v>
      </c>
      <c r="Q567" s="25">
        <v>64674</v>
      </c>
      <c r="R567" s="26">
        <f t="shared" si="12"/>
        <v>5389.5</v>
      </c>
      <c r="S567" s="9" t="s">
        <v>2348</v>
      </c>
    </row>
    <row r="568" spans="1:19">
      <c r="A568" t="s">
        <v>1333</v>
      </c>
      <c r="B568" t="s">
        <v>34</v>
      </c>
      <c r="C568">
        <v>3717291807</v>
      </c>
      <c r="D568" t="s">
        <v>1334</v>
      </c>
      <c r="E568" s="24">
        <v>4246</v>
      </c>
      <c r="F568" s="24">
        <v>4021</v>
      </c>
      <c r="G568" s="24">
        <v>3408</v>
      </c>
      <c r="H568" s="24">
        <v>3846</v>
      </c>
      <c r="I568" s="24">
        <v>5517</v>
      </c>
      <c r="J568" s="24">
        <v>4343</v>
      </c>
      <c r="K568" s="24">
        <v>3723</v>
      </c>
      <c r="L568" s="24">
        <v>3653</v>
      </c>
      <c r="M568" s="24">
        <v>2363</v>
      </c>
      <c r="N568" s="24">
        <v>2969</v>
      </c>
      <c r="O568" s="24">
        <v>3780</v>
      </c>
      <c r="P568" s="24">
        <v>2992</v>
      </c>
      <c r="Q568" s="25">
        <v>44861</v>
      </c>
      <c r="R568" s="26">
        <f t="shared" si="12"/>
        <v>3738.4166666666665</v>
      </c>
      <c r="S568" s="9" t="s">
        <v>2348</v>
      </c>
    </row>
    <row r="569" spans="1:19">
      <c r="A569" t="s">
        <v>1335</v>
      </c>
      <c r="B569" t="s">
        <v>18</v>
      </c>
      <c r="C569">
        <v>3712507895</v>
      </c>
      <c r="D569" t="s">
        <v>1336</v>
      </c>
      <c r="E569" s="24">
        <v>24642</v>
      </c>
      <c r="F569" s="24">
        <v>24205</v>
      </c>
      <c r="G569" s="24">
        <v>23701</v>
      </c>
      <c r="H569" s="24">
        <v>18913</v>
      </c>
      <c r="I569" s="24">
        <v>22545</v>
      </c>
      <c r="J569" s="24">
        <v>27291</v>
      </c>
      <c r="K569" s="24">
        <v>22112</v>
      </c>
      <c r="L569" s="24">
        <v>24310</v>
      </c>
      <c r="M569" s="24">
        <v>17246</v>
      </c>
      <c r="N569" s="24">
        <v>19719</v>
      </c>
      <c r="O569" s="24">
        <v>25885</v>
      </c>
      <c r="P569" s="24">
        <v>23287</v>
      </c>
      <c r="Q569" s="25">
        <v>273856</v>
      </c>
      <c r="R569" s="26">
        <f t="shared" si="12"/>
        <v>22821.333333333332</v>
      </c>
      <c r="S569" s="9" t="s">
        <v>2349</v>
      </c>
    </row>
    <row r="570" spans="1:19">
      <c r="A570" t="s">
        <v>1337</v>
      </c>
      <c r="B570" t="s">
        <v>18</v>
      </c>
      <c r="C570">
        <v>3712510667</v>
      </c>
      <c r="D570" t="s">
        <v>1338</v>
      </c>
      <c r="E570" s="24">
        <v>9647</v>
      </c>
      <c r="F570" s="24">
        <v>9326</v>
      </c>
      <c r="G570" s="24">
        <v>7126</v>
      </c>
      <c r="H570" s="24">
        <v>6894</v>
      </c>
      <c r="I570" s="24">
        <v>6420</v>
      </c>
      <c r="J570" s="24">
        <v>8779</v>
      </c>
      <c r="K570" s="24">
        <v>6080</v>
      </c>
      <c r="L570" s="24">
        <v>8102</v>
      </c>
      <c r="M570" s="24">
        <v>7285</v>
      </c>
      <c r="N570" s="24">
        <v>6660</v>
      </c>
      <c r="O570" s="24">
        <v>5562</v>
      </c>
      <c r="P570" s="24">
        <v>6208</v>
      </c>
      <c r="Q570" s="25">
        <v>88089</v>
      </c>
      <c r="R570" s="26">
        <f t="shared" si="12"/>
        <v>7340.75</v>
      </c>
      <c r="S570" s="9" t="s">
        <v>2348</v>
      </c>
    </row>
    <row r="571" spans="1:19">
      <c r="A571" t="s">
        <v>1339</v>
      </c>
      <c r="B571" t="s">
        <v>18</v>
      </c>
      <c r="C571">
        <v>3712539282</v>
      </c>
      <c r="D571" t="s">
        <v>1340</v>
      </c>
      <c r="E571" s="24">
        <v>14013</v>
      </c>
      <c r="F571" s="24">
        <v>13281</v>
      </c>
      <c r="G571" s="24">
        <v>12798</v>
      </c>
      <c r="H571" s="24">
        <v>12314</v>
      </c>
      <c r="I571" s="24">
        <v>14619</v>
      </c>
      <c r="J571" s="24">
        <v>14809</v>
      </c>
      <c r="K571" s="24">
        <v>10682</v>
      </c>
      <c r="L571" s="24">
        <v>11221</v>
      </c>
      <c r="M571" s="24">
        <v>12851</v>
      </c>
      <c r="N571" s="24">
        <v>14721</v>
      </c>
      <c r="O571" s="24">
        <v>13706</v>
      </c>
      <c r="P571" s="24">
        <v>11264</v>
      </c>
      <c r="Q571" s="25">
        <v>156279</v>
      </c>
      <c r="R571" s="26">
        <f t="shared" si="12"/>
        <v>13023.25</v>
      </c>
      <c r="S571" s="9" t="s">
        <v>2348</v>
      </c>
    </row>
    <row r="572" spans="1:19">
      <c r="A572" t="s">
        <v>1341</v>
      </c>
      <c r="B572" t="s">
        <v>18</v>
      </c>
      <c r="C572">
        <v>3712510691</v>
      </c>
      <c r="D572" t="s">
        <v>1342</v>
      </c>
      <c r="E572" s="24">
        <v>17970</v>
      </c>
      <c r="F572" s="24">
        <v>15963</v>
      </c>
      <c r="G572" s="24">
        <v>16709</v>
      </c>
      <c r="H572" s="24">
        <v>14842</v>
      </c>
      <c r="I572" s="24">
        <v>22185</v>
      </c>
      <c r="J572" s="24">
        <v>27976</v>
      </c>
      <c r="K572" s="24">
        <v>15864</v>
      </c>
      <c r="L572" s="24">
        <v>22132</v>
      </c>
      <c r="M572" s="24">
        <v>21767</v>
      </c>
      <c r="N572" s="24">
        <v>20329</v>
      </c>
      <c r="O572" s="24">
        <v>23034</v>
      </c>
      <c r="P572" s="24">
        <v>17373</v>
      </c>
      <c r="Q572" s="25">
        <v>236144</v>
      </c>
      <c r="R572" s="26">
        <f t="shared" si="12"/>
        <v>19678.666666666668</v>
      </c>
      <c r="S572" s="9" t="s">
        <v>2349</v>
      </c>
    </row>
    <row r="573" spans="1:19">
      <c r="A573" t="s">
        <v>1343</v>
      </c>
      <c r="B573" t="s">
        <v>18</v>
      </c>
      <c r="C573">
        <v>3712508204</v>
      </c>
      <c r="D573" t="s">
        <v>1344</v>
      </c>
      <c r="E573" s="24">
        <v>12697</v>
      </c>
      <c r="F573" s="24">
        <v>14923</v>
      </c>
      <c r="G573" s="24">
        <v>15703</v>
      </c>
      <c r="H573" s="24">
        <v>13490</v>
      </c>
      <c r="I573" s="24">
        <v>13155</v>
      </c>
      <c r="J573" s="24">
        <v>14051</v>
      </c>
      <c r="K573" s="24">
        <v>10142</v>
      </c>
      <c r="L573" s="24">
        <v>11757</v>
      </c>
      <c r="M573" s="24">
        <v>10754</v>
      </c>
      <c r="N573" s="24">
        <v>13045</v>
      </c>
      <c r="O573" s="24">
        <v>14026</v>
      </c>
      <c r="P573" s="24">
        <v>11865</v>
      </c>
      <c r="Q573" s="25">
        <v>155608</v>
      </c>
      <c r="R573" s="26">
        <f t="shared" si="12"/>
        <v>12967.333333333334</v>
      </c>
      <c r="S573" s="9" t="s">
        <v>2348</v>
      </c>
    </row>
    <row r="574" spans="1:19">
      <c r="A574" t="s">
        <v>1345</v>
      </c>
      <c r="B574" t="s">
        <v>18</v>
      </c>
      <c r="C574">
        <v>3712510756</v>
      </c>
      <c r="D574" t="s">
        <v>1346</v>
      </c>
      <c r="E574" s="24">
        <v>16178</v>
      </c>
      <c r="F574" s="24">
        <v>15357</v>
      </c>
      <c r="G574" s="24">
        <v>16346</v>
      </c>
      <c r="H574" s="24">
        <v>17156</v>
      </c>
      <c r="I574" s="24">
        <v>16068</v>
      </c>
      <c r="J574" s="24">
        <v>20635</v>
      </c>
      <c r="K574" s="24">
        <v>15829</v>
      </c>
      <c r="L574" s="24">
        <v>17094</v>
      </c>
      <c r="M574" s="24">
        <v>16270</v>
      </c>
      <c r="N574" s="24">
        <v>21105</v>
      </c>
      <c r="O574" s="24">
        <v>23883</v>
      </c>
      <c r="P574" s="24">
        <v>19531</v>
      </c>
      <c r="Q574" s="25">
        <v>215452</v>
      </c>
      <c r="R574" s="26">
        <f t="shared" si="12"/>
        <v>17954.333333333332</v>
      </c>
      <c r="S574" s="9" t="s">
        <v>2349</v>
      </c>
    </row>
    <row r="575" spans="1:19">
      <c r="A575" t="s">
        <v>1347</v>
      </c>
      <c r="B575" t="s">
        <v>18</v>
      </c>
      <c r="C575">
        <v>3712510543</v>
      </c>
      <c r="D575" t="s">
        <v>1346</v>
      </c>
      <c r="E575" s="24">
        <v>12046</v>
      </c>
      <c r="F575" s="24">
        <v>13839</v>
      </c>
      <c r="G575" s="24">
        <v>17540</v>
      </c>
      <c r="H575" s="24">
        <v>12332</v>
      </c>
      <c r="I575" s="24">
        <v>14763</v>
      </c>
      <c r="J575" s="24">
        <v>17791</v>
      </c>
      <c r="K575" s="24">
        <v>14622</v>
      </c>
      <c r="L575" s="24">
        <v>13167</v>
      </c>
      <c r="M575" s="24">
        <v>12210</v>
      </c>
      <c r="N575" s="24">
        <v>13470</v>
      </c>
      <c r="O575" s="24">
        <v>13490</v>
      </c>
      <c r="P575" s="24">
        <v>10976</v>
      </c>
      <c r="Q575" s="25">
        <v>166246</v>
      </c>
      <c r="R575" s="26">
        <f t="shared" si="12"/>
        <v>13853.833333333334</v>
      </c>
      <c r="S575" s="9" t="s">
        <v>2348</v>
      </c>
    </row>
    <row r="576" spans="1:19">
      <c r="A576" t="s">
        <v>1348</v>
      </c>
      <c r="B576" t="s">
        <v>18</v>
      </c>
      <c r="C576">
        <v>3712508069</v>
      </c>
      <c r="D576" t="s">
        <v>1349</v>
      </c>
      <c r="E576" s="24">
        <v>11897</v>
      </c>
      <c r="F576" s="24">
        <v>10216</v>
      </c>
      <c r="G576" s="24">
        <v>10669</v>
      </c>
      <c r="H576" s="24">
        <v>11070</v>
      </c>
      <c r="I576" s="24">
        <v>11317</v>
      </c>
      <c r="J576" s="24">
        <v>14825</v>
      </c>
      <c r="K576" s="24">
        <v>9963</v>
      </c>
      <c r="L576" s="24">
        <v>14142</v>
      </c>
      <c r="M576" s="24">
        <v>15501</v>
      </c>
      <c r="N576" s="24">
        <v>13414</v>
      </c>
      <c r="O576" s="24">
        <v>14399</v>
      </c>
      <c r="P576" s="24">
        <v>10686</v>
      </c>
      <c r="Q576" s="25">
        <v>148099</v>
      </c>
      <c r="R576" s="26">
        <f t="shared" si="12"/>
        <v>12341.583333333334</v>
      </c>
      <c r="S576" s="9" t="s">
        <v>2348</v>
      </c>
    </row>
    <row r="577" spans="1:19">
      <c r="A577" t="s">
        <v>1350</v>
      </c>
      <c r="B577" t="s">
        <v>18</v>
      </c>
      <c r="C577">
        <v>3712508220</v>
      </c>
      <c r="D577" t="s">
        <v>1351</v>
      </c>
      <c r="E577" s="24">
        <v>3801</v>
      </c>
      <c r="F577" s="24">
        <v>4081</v>
      </c>
      <c r="G577" s="24">
        <v>3516</v>
      </c>
      <c r="H577" s="24">
        <v>4222</v>
      </c>
      <c r="I577" s="24">
        <v>5778</v>
      </c>
      <c r="J577" s="24">
        <v>6262</v>
      </c>
      <c r="K577" s="24">
        <v>2903</v>
      </c>
      <c r="L577" s="24">
        <v>5318</v>
      </c>
      <c r="M577" s="24">
        <v>6776</v>
      </c>
      <c r="N577" s="24">
        <v>5094</v>
      </c>
      <c r="O577" s="24">
        <v>5974</v>
      </c>
      <c r="P577" s="24">
        <v>4326</v>
      </c>
      <c r="Q577" s="25">
        <v>58051</v>
      </c>
      <c r="R577" s="26">
        <f t="shared" si="12"/>
        <v>4837.583333333333</v>
      </c>
      <c r="S577" s="9" t="s">
        <v>2348</v>
      </c>
    </row>
    <row r="578" spans="1:19">
      <c r="A578" t="s">
        <v>1352</v>
      </c>
      <c r="B578" t="s">
        <v>39</v>
      </c>
      <c r="C578">
        <v>3713028206</v>
      </c>
      <c r="D578" t="s">
        <v>1351</v>
      </c>
      <c r="E578" s="24">
        <v>24157</v>
      </c>
      <c r="F578" s="24">
        <v>25783</v>
      </c>
      <c r="G578" s="24">
        <v>24819</v>
      </c>
      <c r="H578" s="24">
        <v>19205</v>
      </c>
      <c r="I578" s="24">
        <v>25364</v>
      </c>
      <c r="J578" s="24">
        <v>26522</v>
      </c>
      <c r="K578" s="24">
        <v>19415</v>
      </c>
      <c r="L578" s="24">
        <v>26283</v>
      </c>
      <c r="M578" s="24">
        <v>24317</v>
      </c>
      <c r="N578" s="24">
        <v>24370</v>
      </c>
      <c r="O578" s="24">
        <v>24363</v>
      </c>
      <c r="P578" s="24">
        <v>24207</v>
      </c>
      <c r="Q578" s="25">
        <v>288805</v>
      </c>
      <c r="R578" s="26">
        <f t="shared" si="12"/>
        <v>24067.083333333332</v>
      </c>
      <c r="S578" s="9" t="s">
        <v>2349</v>
      </c>
    </row>
    <row r="579" spans="1:19">
      <c r="A579" t="s">
        <v>1353</v>
      </c>
      <c r="B579" t="s">
        <v>39</v>
      </c>
      <c r="C579">
        <v>3713028370</v>
      </c>
      <c r="D579" t="s">
        <v>1336</v>
      </c>
      <c r="E579" s="24">
        <v>40134</v>
      </c>
      <c r="F579" s="24">
        <v>29635</v>
      </c>
      <c r="G579" s="24">
        <v>48161</v>
      </c>
      <c r="H579" s="24">
        <v>38782</v>
      </c>
      <c r="I579" s="24">
        <v>41025</v>
      </c>
      <c r="J579" s="24">
        <v>31571</v>
      </c>
      <c r="K579" s="24">
        <v>29521</v>
      </c>
      <c r="L579" s="24">
        <v>44114</v>
      </c>
      <c r="M579" s="24">
        <v>39213</v>
      </c>
      <c r="N579" s="24">
        <v>30829</v>
      </c>
      <c r="O579" s="24">
        <v>31999</v>
      </c>
      <c r="P579" s="24">
        <v>29331</v>
      </c>
      <c r="Q579" s="25">
        <v>434315</v>
      </c>
      <c r="R579" s="26">
        <f t="shared" si="12"/>
        <v>36192.916666666664</v>
      </c>
      <c r="S579" s="9" t="s">
        <v>2349</v>
      </c>
    </row>
    <row r="580" spans="1:19">
      <c r="A580" t="s">
        <v>1354</v>
      </c>
      <c r="B580" t="s">
        <v>18</v>
      </c>
      <c r="C580">
        <v>3712508735</v>
      </c>
      <c r="D580" t="s">
        <v>1355</v>
      </c>
      <c r="E580" s="24">
        <v>7986</v>
      </c>
      <c r="F580" s="24">
        <v>7668</v>
      </c>
      <c r="G580" s="24">
        <v>7474</v>
      </c>
      <c r="H580" s="24">
        <v>9141</v>
      </c>
      <c r="I580" s="24">
        <v>8351</v>
      </c>
      <c r="J580" s="24">
        <v>8630</v>
      </c>
      <c r="K580" s="24">
        <v>7483</v>
      </c>
      <c r="L580" s="24">
        <v>8691</v>
      </c>
      <c r="M580" s="24">
        <v>12862</v>
      </c>
      <c r="N580" s="24">
        <v>7191</v>
      </c>
      <c r="O580" s="24">
        <v>6717</v>
      </c>
      <c r="P580" s="24">
        <v>1436</v>
      </c>
      <c r="Q580" s="25">
        <v>93630</v>
      </c>
      <c r="R580" s="26">
        <f t="shared" si="12"/>
        <v>7802.5</v>
      </c>
      <c r="S580" s="9" t="s">
        <v>2348</v>
      </c>
    </row>
    <row r="581" spans="1:19">
      <c r="A581" t="s">
        <v>1356</v>
      </c>
      <c r="B581" t="s">
        <v>34</v>
      </c>
      <c r="C581">
        <v>3717291785</v>
      </c>
      <c r="D581" t="s">
        <v>1357</v>
      </c>
      <c r="E581" s="24">
        <v>2980</v>
      </c>
      <c r="F581" s="24">
        <v>3740</v>
      </c>
      <c r="G581" s="24">
        <v>2542</v>
      </c>
      <c r="H581" s="24">
        <v>1890</v>
      </c>
      <c r="I581" s="24">
        <v>3263</v>
      </c>
      <c r="J581" s="24">
        <v>2650</v>
      </c>
      <c r="K581" s="24">
        <v>2117</v>
      </c>
      <c r="L581" s="24">
        <v>2301</v>
      </c>
      <c r="M581" s="24">
        <v>2854</v>
      </c>
      <c r="N581" s="24">
        <v>2511</v>
      </c>
      <c r="O581" s="24">
        <v>2686</v>
      </c>
      <c r="P581" s="24">
        <v>2186</v>
      </c>
      <c r="Q581" s="25">
        <v>31720</v>
      </c>
      <c r="R581" s="26">
        <f t="shared" si="12"/>
        <v>2643.3333333333335</v>
      </c>
      <c r="S581" s="9" t="s">
        <v>2348</v>
      </c>
    </row>
    <row r="582" spans="1:19">
      <c r="A582" t="s">
        <v>1358</v>
      </c>
      <c r="B582" t="s">
        <v>34</v>
      </c>
      <c r="C582">
        <v>3717291777</v>
      </c>
      <c r="D582" t="s">
        <v>1359</v>
      </c>
      <c r="E582" s="24">
        <v>4923</v>
      </c>
      <c r="F582" s="24">
        <v>5661</v>
      </c>
      <c r="G582" s="24">
        <v>2195</v>
      </c>
      <c r="H582" s="24">
        <v>4309</v>
      </c>
      <c r="I582" s="24">
        <v>3563</v>
      </c>
      <c r="J582" s="24">
        <v>3604</v>
      </c>
      <c r="K582" s="24">
        <v>1704</v>
      </c>
      <c r="L582" s="24">
        <v>2538</v>
      </c>
      <c r="M582" s="24">
        <v>2467</v>
      </c>
      <c r="N582" s="24">
        <v>4514</v>
      </c>
      <c r="O582" s="24">
        <v>3464</v>
      </c>
      <c r="P582" s="24">
        <v>1982</v>
      </c>
      <c r="Q582" s="25">
        <v>40924</v>
      </c>
      <c r="R582" s="26">
        <f t="shared" si="12"/>
        <v>3410.3333333333335</v>
      </c>
      <c r="S582" s="9" t="s">
        <v>2348</v>
      </c>
    </row>
    <row r="583" spans="1:19">
      <c r="A583" t="s">
        <v>1360</v>
      </c>
      <c r="B583" t="s">
        <v>34</v>
      </c>
      <c r="C583">
        <v>3717291505</v>
      </c>
      <c r="D583" t="s">
        <v>1361</v>
      </c>
      <c r="E583" s="24">
        <v>2538</v>
      </c>
      <c r="F583" s="24">
        <v>2793</v>
      </c>
      <c r="G583" s="24">
        <v>2146</v>
      </c>
      <c r="H583" s="24">
        <v>2357</v>
      </c>
      <c r="I583" s="24">
        <v>4030</v>
      </c>
      <c r="J583" s="24">
        <v>3084</v>
      </c>
      <c r="K583" s="24">
        <v>2847</v>
      </c>
      <c r="L583" s="24">
        <v>4401</v>
      </c>
      <c r="M583" s="24">
        <v>4257</v>
      </c>
      <c r="N583" s="24">
        <v>4265</v>
      </c>
      <c r="O583" s="24">
        <v>3048</v>
      </c>
      <c r="P583" s="24">
        <v>4379</v>
      </c>
      <c r="Q583" s="25">
        <v>40145</v>
      </c>
      <c r="R583" s="26">
        <f t="shared" si="12"/>
        <v>3345.4166666666665</v>
      </c>
      <c r="S583" s="9" t="s">
        <v>2348</v>
      </c>
    </row>
    <row r="584" spans="1:19">
      <c r="A584" t="s">
        <v>1362</v>
      </c>
      <c r="B584" t="s">
        <v>34</v>
      </c>
      <c r="C584">
        <v>3717290819</v>
      </c>
      <c r="D584" t="s">
        <v>1363</v>
      </c>
      <c r="E584" s="24">
        <v>4565</v>
      </c>
      <c r="F584" s="24">
        <v>3844</v>
      </c>
      <c r="G584" s="24">
        <v>3365</v>
      </c>
      <c r="H584" s="24">
        <v>4498</v>
      </c>
      <c r="I584" s="24">
        <v>4490</v>
      </c>
      <c r="J584" s="24">
        <v>5217</v>
      </c>
      <c r="K584" s="24">
        <v>5035</v>
      </c>
      <c r="L584" s="24">
        <v>4877</v>
      </c>
      <c r="M584" s="24">
        <v>5598</v>
      </c>
      <c r="N584" s="24">
        <v>4822</v>
      </c>
      <c r="O584" s="24">
        <v>4175</v>
      </c>
      <c r="P584" s="24">
        <v>4750</v>
      </c>
      <c r="Q584" s="25">
        <v>55236</v>
      </c>
      <c r="R584" s="26">
        <f t="shared" si="12"/>
        <v>4603</v>
      </c>
      <c r="S584" s="9" t="s">
        <v>2348</v>
      </c>
    </row>
    <row r="585" spans="1:19">
      <c r="A585" t="s">
        <v>1364</v>
      </c>
      <c r="B585" t="s">
        <v>34</v>
      </c>
      <c r="C585">
        <v>3717290860</v>
      </c>
      <c r="D585" t="s">
        <v>1365</v>
      </c>
      <c r="E585" s="24">
        <v>7011</v>
      </c>
      <c r="F585" s="24">
        <v>7565</v>
      </c>
      <c r="G585" s="24">
        <v>4578</v>
      </c>
      <c r="H585" s="24">
        <v>5677</v>
      </c>
      <c r="I585" s="24">
        <v>5189</v>
      </c>
      <c r="J585" s="24">
        <v>7901</v>
      </c>
      <c r="K585" s="24">
        <v>6805</v>
      </c>
      <c r="L585" s="24">
        <v>6769</v>
      </c>
      <c r="M585" s="24">
        <v>7457</v>
      </c>
      <c r="N585" s="24">
        <v>7227</v>
      </c>
      <c r="O585" s="24">
        <v>6403</v>
      </c>
      <c r="P585" s="24">
        <v>7127</v>
      </c>
      <c r="Q585" s="25">
        <v>79709</v>
      </c>
      <c r="R585" s="26">
        <f t="shared" si="12"/>
        <v>6642.416666666667</v>
      </c>
      <c r="S585" s="9" t="s">
        <v>2348</v>
      </c>
    </row>
    <row r="586" spans="1:19">
      <c r="A586" t="s">
        <v>1366</v>
      </c>
      <c r="B586" t="s">
        <v>18</v>
      </c>
      <c r="C586">
        <v>3712507801</v>
      </c>
      <c r="D586" t="s">
        <v>1367</v>
      </c>
      <c r="E586" s="24">
        <v>1312</v>
      </c>
      <c r="F586" s="24">
        <v>970</v>
      </c>
      <c r="G586" s="24">
        <v>1431</v>
      </c>
      <c r="H586" s="24">
        <v>1586</v>
      </c>
      <c r="I586" s="24">
        <v>863</v>
      </c>
      <c r="J586" s="24">
        <v>1576</v>
      </c>
      <c r="K586" s="24">
        <v>1520</v>
      </c>
      <c r="L586" s="24">
        <v>1829</v>
      </c>
      <c r="M586" s="24">
        <v>1237</v>
      </c>
      <c r="N586" s="24">
        <v>1037</v>
      </c>
      <c r="O586" s="24">
        <v>1331</v>
      </c>
      <c r="P586" s="24">
        <v>1227</v>
      </c>
      <c r="Q586" s="25">
        <v>15919</v>
      </c>
      <c r="R586" s="26">
        <f t="shared" si="12"/>
        <v>1326.5833333333333</v>
      </c>
      <c r="S586" s="9" t="s">
        <v>2348</v>
      </c>
    </row>
    <row r="587" spans="1:19">
      <c r="A587" t="s">
        <v>1368</v>
      </c>
      <c r="B587" t="s">
        <v>18</v>
      </c>
      <c r="C587">
        <v>3712507968</v>
      </c>
      <c r="D587" t="s">
        <v>1369</v>
      </c>
      <c r="E587" s="24">
        <v>14732</v>
      </c>
      <c r="F587" s="24">
        <v>13931</v>
      </c>
      <c r="G587" s="24">
        <v>9996</v>
      </c>
      <c r="H587" s="24">
        <v>11069</v>
      </c>
      <c r="I587" s="24">
        <v>9879</v>
      </c>
      <c r="J587" s="24">
        <v>11582</v>
      </c>
      <c r="K587" s="24">
        <v>9928</v>
      </c>
      <c r="L587" s="24">
        <v>9488</v>
      </c>
      <c r="M587" s="24">
        <v>10267</v>
      </c>
      <c r="N587" s="24">
        <v>12369</v>
      </c>
      <c r="O587" s="24">
        <v>13609</v>
      </c>
      <c r="P587" s="24">
        <v>12373</v>
      </c>
      <c r="Q587" s="25">
        <v>139223</v>
      </c>
      <c r="R587" s="26">
        <f t="shared" si="12"/>
        <v>11601.916666666666</v>
      </c>
      <c r="S587" s="9" t="s">
        <v>2348</v>
      </c>
    </row>
    <row r="588" spans="1:19">
      <c r="A588" t="s">
        <v>1370</v>
      </c>
      <c r="B588" t="s">
        <v>39</v>
      </c>
      <c r="C588">
        <v>3713028796</v>
      </c>
      <c r="D588" t="s">
        <v>1371</v>
      </c>
      <c r="E588" s="24">
        <v>13077</v>
      </c>
      <c r="F588" s="24">
        <v>15820</v>
      </c>
      <c r="G588" s="24">
        <v>18968</v>
      </c>
      <c r="H588" s="24">
        <v>22761</v>
      </c>
      <c r="I588" s="24">
        <v>17735</v>
      </c>
      <c r="J588" s="24">
        <v>17608</v>
      </c>
      <c r="K588" s="24">
        <v>10561</v>
      </c>
      <c r="L588" s="24">
        <v>21510</v>
      </c>
      <c r="M588" s="24">
        <v>21549</v>
      </c>
      <c r="N588" s="24">
        <v>16202</v>
      </c>
      <c r="O588" s="24">
        <v>14003</v>
      </c>
      <c r="P588" s="24">
        <v>12569</v>
      </c>
      <c r="Q588" s="25">
        <v>202363</v>
      </c>
      <c r="R588" s="26">
        <f t="shared" si="12"/>
        <v>16863.583333333332</v>
      </c>
      <c r="S588" s="9" t="s">
        <v>2348</v>
      </c>
    </row>
    <row r="589" spans="1:19">
      <c r="A589" t="s">
        <v>1372</v>
      </c>
      <c r="B589" t="s">
        <v>39</v>
      </c>
      <c r="C589">
        <v>3713027609</v>
      </c>
      <c r="D589" t="s">
        <v>1371</v>
      </c>
      <c r="E589" s="24">
        <v>17552</v>
      </c>
      <c r="F589" s="24">
        <v>18623</v>
      </c>
      <c r="G589" s="24">
        <v>26383</v>
      </c>
      <c r="H589" s="24">
        <v>14570</v>
      </c>
      <c r="I589" s="24">
        <v>19837</v>
      </c>
      <c r="J589" s="24">
        <v>17332</v>
      </c>
      <c r="K589" s="24">
        <v>18157</v>
      </c>
      <c r="L589" s="24">
        <v>25830</v>
      </c>
      <c r="M589" s="24">
        <v>22204</v>
      </c>
      <c r="N589" s="24">
        <v>9851</v>
      </c>
      <c r="O589" s="24">
        <v>8608</v>
      </c>
      <c r="P589" s="24">
        <v>19447</v>
      </c>
      <c r="Q589" s="25">
        <v>218394</v>
      </c>
      <c r="R589" s="26">
        <f t="shared" si="12"/>
        <v>18199.5</v>
      </c>
      <c r="S589" s="9" t="s">
        <v>2349</v>
      </c>
    </row>
    <row r="590" spans="1:19">
      <c r="A590" t="s">
        <v>1373</v>
      </c>
      <c r="B590" t="s">
        <v>39</v>
      </c>
      <c r="C590">
        <v>3713028702</v>
      </c>
      <c r="D590" t="s">
        <v>1355</v>
      </c>
      <c r="E590" s="24">
        <v>11145</v>
      </c>
      <c r="F590" s="24">
        <v>12141</v>
      </c>
      <c r="G590" s="24">
        <v>17051</v>
      </c>
      <c r="H590" s="24">
        <v>9666</v>
      </c>
      <c r="I590" s="24">
        <v>7392</v>
      </c>
      <c r="J590" s="24">
        <v>11258</v>
      </c>
      <c r="K590" s="24">
        <v>6466</v>
      </c>
      <c r="L590" s="24">
        <v>8982</v>
      </c>
      <c r="M590" s="24">
        <v>15145</v>
      </c>
      <c r="N590" s="24">
        <v>13954</v>
      </c>
      <c r="O590" s="24">
        <v>11837</v>
      </c>
      <c r="P590" s="24">
        <v>5769</v>
      </c>
      <c r="Q590" s="25">
        <v>130806</v>
      </c>
      <c r="R590" s="26">
        <f t="shared" si="12"/>
        <v>10900.5</v>
      </c>
      <c r="S590" s="9" t="s">
        <v>2348</v>
      </c>
    </row>
    <row r="591" spans="1:19">
      <c r="A591" t="s">
        <v>1374</v>
      </c>
      <c r="B591" t="s">
        <v>39</v>
      </c>
      <c r="C591">
        <v>3713028176</v>
      </c>
      <c r="D591" t="s">
        <v>1375</v>
      </c>
      <c r="E591" s="24">
        <v>18357</v>
      </c>
      <c r="F591" s="24">
        <v>23165</v>
      </c>
      <c r="G591" s="24">
        <v>36078</v>
      </c>
      <c r="H591" s="24">
        <v>20749</v>
      </c>
      <c r="I591" s="24">
        <v>21682</v>
      </c>
      <c r="J591" s="24">
        <v>22732</v>
      </c>
      <c r="K591" s="24">
        <v>14759</v>
      </c>
      <c r="L591" s="24">
        <v>22689</v>
      </c>
      <c r="M591" s="24">
        <v>17288</v>
      </c>
      <c r="N591" s="24">
        <v>16069</v>
      </c>
      <c r="O591" s="24">
        <v>18324</v>
      </c>
      <c r="P591" s="24">
        <v>10656</v>
      </c>
      <c r="Q591" s="25">
        <v>242548</v>
      </c>
      <c r="R591" s="26">
        <f t="shared" si="12"/>
        <v>20212.333333333332</v>
      </c>
      <c r="S591" s="9" t="s">
        <v>2349</v>
      </c>
    </row>
    <row r="592" spans="1:19">
      <c r="A592" t="s">
        <v>1376</v>
      </c>
      <c r="B592" t="s">
        <v>39</v>
      </c>
      <c r="C592">
        <v>3713027668</v>
      </c>
      <c r="D592" t="s">
        <v>1377</v>
      </c>
      <c r="E592" s="24">
        <v>18877</v>
      </c>
      <c r="F592" s="24">
        <v>17004</v>
      </c>
      <c r="G592" s="24">
        <v>9951</v>
      </c>
      <c r="H592" s="24">
        <v>19829</v>
      </c>
      <c r="I592" s="24">
        <v>17810</v>
      </c>
      <c r="J592" s="24">
        <v>22907</v>
      </c>
      <c r="K592" s="24">
        <v>15031</v>
      </c>
      <c r="L592" s="24">
        <v>16686</v>
      </c>
      <c r="M592" s="24">
        <v>17549</v>
      </c>
      <c r="N592" s="24">
        <v>19974</v>
      </c>
      <c r="O592" s="24">
        <v>18074</v>
      </c>
      <c r="P592" s="24">
        <v>20484</v>
      </c>
      <c r="Q592" s="25">
        <v>214176</v>
      </c>
      <c r="R592" s="26">
        <f t="shared" si="12"/>
        <v>17848</v>
      </c>
      <c r="S592" s="9" t="s">
        <v>2349</v>
      </c>
    </row>
    <row r="593" spans="1:19">
      <c r="A593" t="s">
        <v>1378</v>
      </c>
      <c r="B593" t="s">
        <v>39</v>
      </c>
      <c r="C593">
        <v>3713028435</v>
      </c>
      <c r="D593" t="s">
        <v>1379</v>
      </c>
      <c r="E593" s="24">
        <v>6593</v>
      </c>
      <c r="F593" s="24">
        <v>5790</v>
      </c>
      <c r="G593" s="24">
        <v>7208</v>
      </c>
      <c r="H593" s="24">
        <v>4255</v>
      </c>
      <c r="I593" s="24">
        <v>3809</v>
      </c>
      <c r="J593" s="24">
        <v>3163</v>
      </c>
      <c r="K593" s="24">
        <v>2483</v>
      </c>
      <c r="L593" s="24">
        <v>2824</v>
      </c>
      <c r="M593" s="24">
        <v>2531</v>
      </c>
      <c r="N593" s="24">
        <v>1619</v>
      </c>
      <c r="O593" s="24">
        <v>2280</v>
      </c>
      <c r="P593" s="24">
        <v>1883</v>
      </c>
      <c r="Q593" s="25">
        <v>44438</v>
      </c>
      <c r="R593" s="26">
        <f t="shared" si="12"/>
        <v>3703.1666666666665</v>
      </c>
      <c r="S593" s="9" t="s">
        <v>2348</v>
      </c>
    </row>
    <row r="594" spans="1:19">
      <c r="A594" t="s">
        <v>1380</v>
      </c>
      <c r="B594" t="s">
        <v>39</v>
      </c>
      <c r="C594">
        <v>3713028885</v>
      </c>
      <c r="D594" t="s">
        <v>1379</v>
      </c>
      <c r="E594" s="24">
        <v>8072</v>
      </c>
      <c r="F594" s="24">
        <v>6177</v>
      </c>
      <c r="G594" s="24">
        <v>2957</v>
      </c>
      <c r="H594" s="24">
        <v>5396</v>
      </c>
      <c r="I594" s="24">
        <v>6866</v>
      </c>
      <c r="J594" s="24">
        <v>3162</v>
      </c>
      <c r="K594" s="24">
        <v>4979</v>
      </c>
      <c r="L594" s="24">
        <v>5289</v>
      </c>
      <c r="M594" s="24">
        <v>6394</v>
      </c>
      <c r="N594" s="24">
        <v>4449</v>
      </c>
      <c r="O594" s="24">
        <v>6344</v>
      </c>
      <c r="P594" s="24">
        <v>6305</v>
      </c>
      <c r="Q594" s="25">
        <v>66390</v>
      </c>
      <c r="R594" s="26">
        <f t="shared" si="12"/>
        <v>5532.5</v>
      </c>
      <c r="S594" s="9" t="s">
        <v>2348</v>
      </c>
    </row>
    <row r="595" spans="1:19">
      <c r="A595" t="s">
        <v>1381</v>
      </c>
      <c r="B595" t="s">
        <v>18</v>
      </c>
      <c r="C595">
        <v>3712500378</v>
      </c>
      <c r="D595" t="s">
        <v>1344</v>
      </c>
      <c r="E595" s="24">
        <v>6827</v>
      </c>
      <c r="F595" s="24">
        <v>14408</v>
      </c>
      <c r="G595" s="24">
        <v>20870</v>
      </c>
      <c r="H595" s="24">
        <v>18575</v>
      </c>
      <c r="I595" s="24">
        <v>16939</v>
      </c>
      <c r="J595" s="24">
        <v>21226</v>
      </c>
      <c r="K595" s="24">
        <v>15698</v>
      </c>
      <c r="L595" s="24">
        <v>13173</v>
      </c>
      <c r="M595" s="24">
        <v>16289</v>
      </c>
      <c r="N595" s="24">
        <v>17298</v>
      </c>
      <c r="O595" s="24">
        <v>12737</v>
      </c>
      <c r="P595" s="24">
        <v>12394</v>
      </c>
      <c r="Q595" s="25">
        <v>186434</v>
      </c>
      <c r="R595" s="26">
        <f t="shared" si="12"/>
        <v>15536.166666666666</v>
      </c>
      <c r="S595" s="9" t="s">
        <v>2349</v>
      </c>
    </row>
    <row r="596" spans="1:19">
      <c r="A596" t="s">
        <v>1382</v>
      </c>
      <c r="B596" t="s">
        <v>39</v>
      </c>
      <c r="C596">
        <v>3713028346</v>
      </c>
      <c r="D596" t="s">
        <v>1379</v>
      </c>
      <c r="E596" s="24">
        <v>7895</v>
      </c>
      <c r="F596" s="24">
        <v>10201</v>
      </c>
      <c r="G596" s="24">
        <v>9775</v>
      </c>
      <c r="H596" s="24">
        <v>9031</v>
      </c>
      <c r="I596" s="24">
        <v>7802</v>
      </c>
      <c r="J596" s="24">
        <v>8862</v>
      </c>
      <c r="K596" s="24">
        <v>11227</v>
      </c>
      <c r="L596" s="24">
        <v>9024</v>
      </c>
      <c r="M596" s="24">
        <v>6385</v>
      </c>
      <c r="N596" s="24">
        <v>8380</v>
      </c>
      <c r="O596" s="24">
        <v>7500</v>
      </c>
      <c r="P596" s="24">
        <v>5792</v>
      </c>
      <c r="Q596" s="25">
        <v>101874</v>
      </c>
      <c r="R596" s="26">
        <f t="shared" si="12"/>
        <v>8489.5</v>
      </c>
      <c r="S596" s="9" t="s">
        <v>2348</v>
      </c>
    </row>
    <row r="597" spans="1:19">
      <c r="A597" t="s">
        <v>1383</v>
      </c>
      <c r="B597" t="s">
        <v>39</v>
      </c>
      <c r="C597">
        <v>3713027633</v>
      </c>
      <c r="D597" t="s">
        <v>1371</v>
      </c>
      <c r="E597" s="24">
        <v>21476</v>
      </c>
      <c r="F597" s="24">
        <v>28198</v>
      </c>
      <c r="G597" s="24">
        <v>15127</v>
      </c>
      <c r="H597" s="24">
        <v>18155</v>
      </c>
      <c r="I597" s="24">
        <v>12490</v>
      </c>
      <c r="J597" s="24">
        <v>21830</v>
      </c>
      <c r="K597" s="24">
        <v>19550</v>
      </c>
      <c r="L597" s="24">
        <v>16044</v>
      </c>
      <c r="M597" s="24">
        <v>15687</v>
      </c>
      <c r="N597" s="24">
        <v>18604</v>
      </c>
      <c r="O597" s="24">
        <v>25115</v>
      </c>
      <c r="P597" s="24">
        <v>16147</v>
      </c>
      <c r="Q597" s="25">
        <v>228423</v>
      </c>
      <c r="R597" s="26">
        <f t="shared" si="12"/>
        <v>19035.25</v>
      </c>
      <c r="S597" s="9" t="s">
        <v>2349</v>
      </c>
    </row>
    <row r="598" spans="1:19">
      <c r="A598" t="s">
        <v>1384</v>
      </c>
      <c r="B598" t="s">
        <v>39</v>
      </c>
      <c r="C598">
        <v>3713027595</v>
      </c>
      <c r="D598" t="s">
        <v>1385</v>
      </c>
      <c r="E598" s="24">
        <v>34540</v>
      </c>
      <c r="F598" s="24">
        <v>40693</v>
      </c>
      <c r="G598" s="24">
        <v>47209</v>
      </c>
      <c r="H598" s="24">
        <v>26501</v>
      </c>
      <c r="I598" s="24">
        <v>30072</v>
      </c>
      <c r="J598" s="24">
        <v>30391</v>
      </c>
      <c r="K598" s="24">
        <v>29315</v>
      </c>
      <c r="L598" s="24">
        <v>35894</v>
      </c>
      <c r="M598" s="24">
        <v>30773</v>
      </c>
      <c r="N598" s="24">
        <v>29258</v>
      </c>
      <c r="O598" s="24">
        <v>32683</v>
      </c>
      <c r="P598" s="24">
        <v>25061</v>
      </c>
      <c r="Q598" s="25">
        <v>392390</v>
      </c>
      <c r="R598" s="26">
        <f t="shared" si="12"/>
        <v>32699.166666666668</v>
      </c>
      <c r="S598" s="9" t="s">
        <v>2349</v>
      </c>
    </row>
    <row r="599" spans="1:19">
      <c r="A599" t="s">
        <v>1386</v>
      </c>
      <c r="B599" t="s">
        <v>82</v>
      </c>
      <c r="C599">
        <v>3397796352</v>
      </c>
      <c r="D599" t="s">
        <v>1387</v>
      </c>
      <c r="E599" s="24">
        <v>147</v>
      </c>
      <c r="F599" s="24">
        <v>40</v>
      </c>
      <c r="G599" s="24">
        <v>25</v>
      </c>
      <c r="H599" s="24">
        <v>83</v>
      </c>
      <c r="I599" s="24">
        <v>340</v>
      </c>
      <c r="J599" s="24">
        <v>182</v>
      </c>
      <c r="K599" s="24">
        <v>253</v>
      </c>
      <c r="L599" s="24">
        <v>98</v>
      </c>
      <c r="M599" s="24">
        <v>242</v>
      </c>
      <c r="N599" s="24">
        <v>60</v>
      </c>
      <c r="O599" s="24">
        <v>43</v>
      </c>
      <c r="P599" s="24">
        <v>272</v>
      </c>
      <c r="Q599" s="25">
        <v>1785</v>
      </c>
      <c r="R599" s="26">
        <f t="shared" si="12"/>
        <v>148.75</v>
      </c>
      <c r="S599" s="9" t="s">
        <v>2351</v>
      </c>
    </row>
    <row r="600" spans="1:19">
      <c r="A600" t="s">
        <v>1388</v>
      </c>
      <c r="B600" t="s">
        <v>34</v>
      </c>
      <c r="C600">
        <v>3717291696</v>
      </c>
      <c r="D600" t="s">
        <v>1389</v>
      </c>
      <c r="E600" s="24">
        <v>4999</v>
      </c>
      <c r="F600" s="24">
        <v>5832</v>
      </c>
      <c r="G600" s="24">
        <v>3922</v>
      </c>
      <c r="H600" s="24">
        <v>4492</v>
      </c>
      <c r="I600" s="24">
        <v>5674</v>
      </c>
      <c r="J600" s="24">
        <v>6152</v>
      </c>
      <c r="K600" s="24">
        <v>4090</v>
      </c>
      <c r="L600" s="24">
        <v>4014</v>
      </c>
      <c r="M600" s="24">
        <v>4612</v>
      </c>
      <c r="N600" s="24">
        <v>4630</v>
      </c>
      <c r="O600" s="24">
        <v>2916</v>
      </c>
      <c r="P600" s="24">
        <v>3852</v>
      </c>
      <c r="Q600" s="25">
        <v>55185</v>
      </c>
      <c r="R600" s="26">
        <f t="shared" si="12"/>
        <v>4598.75</v>
      </c>
      <c r="S600" s="9" t="s">
        <v>2348</v>
      </c>
    </row>
    <row r="601" spans="1:19">
      <c r="A601" t="s">
        <v>1390</v>
      </c>
      <c r="B601" t="s">
        <v>34</v>
      </c>
      <c r="C601">
        <v>3717291726</v>
      </c>
      <c r="D601" t="s">
        <v>1391</v>
      </c>
      <c r="E601" s="24">
        <v>514</v>
      </c>
      <c r="F601" s="24">
        <v>322</v>
      </c>
      <c r="G601" s="24">
        <v>194</v>
      </c>
      <c r="H601" s="24">
        <v>418</v>
      </c>
      <c r="I601" s="24">
        <v>668</v>
      </c>
      <c r="J601" s="24">
        <v>474</v>
      </c>
      <c r="K601" s="24">
        <v>227</v>
      </c>
      <c r="L601" s="24">
        <v>581</v>
      </c>
      <c r="M601" s="24">
        <v>783</v>
      </c>
      <c r="N601" s="24">
        <v>428</v>
      </c>
      <c r="O601" s="24">
        <v>32</v>
      </c>
      <c r="P601" s="24">
        <v>941</v>
      </c>
      <c r="Q601" s="25">
        <v>5582</v>
      </c>
      <c r="R601" s="26">
        <f t="shared" si="12"/>
        <v>465.16666666666669</v>
      </c>
      <c r="S601" s="12" t="s">
        <v>2342</v>
      </c>
    </row>
    <row r="602" spans="1:19">
      <c r="A602" t="s">
        <v>1392</v>
      </c>
      <c r="B602" t="s">
        <v>34</v>
      </c>
      <c r="C602">
        <v>3717290835</v>
      </c>
      <c r="D602" t="s">
        <v>1393</v>
      </c>
      <c r="E602" s="24">
        <v>911</v>
      </c>
      <c r="F602" s="24">
        <v>1178</v>
      </c>
      <c r="G602" s="24">
        <v>691</v>
      </c>
      <c r="H602" s="24">
        <v>1199</v>
      </c>
      <c r="I602" s="24">
        <v>1853</v>
      </c>
      <c r="J602" s="24">
        <v>675</v>
      </c>
      <c r="K602" s="24">
        <v>645</v>
      </c>
      <c r="L602" s="24">
        <v>1136</v>
      </c>
      <c r="M602" s="24">
        <v>1492</v>
      </c>
      <c r="N602" s="24">
        <v>1321</v>
      </c>
      <c r="O602" s="24">
        <v>2431</v>
      </c>
      <c r="P602" s="24">
        <v>3350</v>
      </c>
      <c r="Q602" s="25">
        <v>16882</v>
      </c>
      <c r="R602" s="26">
        <f t="shared" si="12"/>
        <v>1406.8333333333333</v>
      </c>
      <c r="S602" s="9" t="s">
        <v>2348</v>
      </c>
    </row>
    <row r="603" spans="1:19">
      <c r="A603" t="s">
        <v>1394</v>
      </c>
      <c r="B603" t="s">
        <v>34</v>
      </c>
      <c r="C603">
        <v>3717290754</v>
      </c>
      <c r="D603" t="s">
        <v>1395</v>
      </c>
      <c r="E603" s="24">
        <v>2287</v>
      </c>
      <c r="F603" s="24">
        <v>1514</v>
      </c>
      <c r="G603" s="24">
        <v>2061</v>
      </c>
      <c r="H603" s="24">
        <v>1646</v>
      </c>
      <c r="I603" s="24">
        <v>1464</v>
      </c>
      <c r="J603" s="24">
        <v>1941</v>
      </c>
      <c r="K603" s="24">
        <v>1914</v>
      </c>
      <c r="L603" s="24">
        <v>1611</v>
      </c>
      <c r="M603" s="24">
        <v>2463</v>
      </c>
      <c r="N603" s="24">
        <v>1873</v>
      </c>
      <c r="O603" s="24">
        <v>463</v>
      </c>
      <c r="P603" s="24">
        <v>11488</v>
      </c>
      <c r="Q603" s="25">
        <v>30725</v>
      </c>
      <c r="R603" s="26">
        <f t="shared" si="12"/>
        <v>2560.4166666666665</v>
      </c>
      <c r="S603" s="9" t="s">
        <v>2348</v>
      </c>
    </row>
    <row r="604" spans="1:19">
      <c r="A604" t="s">
        <v>1396</v>
      </c>
      <c r="B604" t="s">
        <v>34</v>
      </c>
      <c r="C604">
        <v>3717291475</v>
      </c>
      <c r="D604" t="s">
        <v>1397</v>
      </c>
      <c r="E604" s="24">
        <v>1747</v>
      </c>
      <c r="F604" s="24">
        <v>1342</v>
      </c>
      <c r="G604" s="24">
        <v>831</v>
      </c>
      <c r="H604" s="24">
        <v>1675</v>
      </c>
      <c r="I604" s="24">
        <v>1878</v>
      </c>
      <c r="J604" s="24">
        <v>1991</v>
      </c>
      <c r="K604" s="24">
        <v>1309</v>
      </c>
      <c r="L604" s="24">
        <v>1155</v>
      </c>
      <c r="M604" s="24">
        <v>1287</v>
      </c>
      <c r="N604" s="24">
        <v>1496</v>
      </c>
      <c r="O604" s="24">
        <v>1572</v>
      </c>
      <c r="P604" s="24">
        <v>2916</v>
      </c>
      <c r="Q604" s="25">
        <v>19199</v>
      </c>
      <c r="R604" s="26">
        <f t="shared" si="12"/>
        <v>1599.9166666666667</v>
      </c>
      <c r="S604" s="9" t="s">
        <v>2348</v>
      </c>
    </row>
    <row r="605" spans="1:19">
      <c r="A605" t="s">
        <v>1398</v>
      </c>
      <c r="B605" t="s">
        <v>34</v>
      </c>
      <c r="C605">
        <v>3717291483</v>
      </c>
      <c r="D605" t="s">
        <v>1399</v>
      </c>
      <c r="E605" s="24">
        <v>2005</v>
      </c>
      <c r="F605" s="24">
        <v>1553</v>
      </c>
      <c r="G605" s="24">
        <v>2012</v>
      </c>
      <c r="H605" s="24">
        <v>1408</v>
      </c>
      <c r="I605" s="24">
        <v>2014</v>
      </c>
      <c r="J605" s="24">
        <v>1798</v>
      </c>
      <c r="K605" s="24">
        <v>1077</v>
      </c>
      <c r="L605" s="24">
        <v>1548</v>
      </c>
      <c r="M605" s="24">
        <v>1796</v>
      </c>
      <c r="N605" s="24">
        <v>1315</v>
      </c>
      <c r="O605" s="24">
        <v>1672</v>
      </c>
      <c r="P605" s="24">
        <v>2877</v>
      </c>
      <c r="Q605" s="25">
        <v>21075</v>
      </c>
      <c r="R605" s="26">
        <f t="shared" si="12"/>
        <v>1756.25</v>
      </c>
      <c r="S605" s="9" t="s">
        <v>2348</v>
      </c>
    </row>
    <row r="606" spans="1:19">
      <c r="A606" t="s">
        <v>1400</v>
      </c>
      <c r="B606" t="s">
        <v>34</v>
      </c>
      <c r="C606">
        <v>3717291564</v>
      </c>
      <c r="D606" t="s">
        <v>1401</v>
      </c>
      <c r="E606" s="24">
        <v>3566</v>
      </c>
      <c r="F606" s="24">
        <v>2396</v>
      </c>
      <c r="G606" s="24">
        <v>2144</v>
      </c>
      <c r="H606" s="24">
        <v>3357</v>
      </c>
      <c r="I606" s="24">
        <v>2718</v>
      </c>
      <c r="J606" s="24">
        <v>2647</v>
      </c>
      <c r="K606" s="24">
        <v>2125</v>
      </c>
      <c r="L606" s="24">
        <v>3591</v>
      </c>
      <c r="M606" s="24">
        <v>4508</v>
      </c>
      <c r="N606" s="24">
        <v>5409</v>
      </c>
      <c r="O606" s="24">
        <v>5152</v>
      </c>
      <c r="P606" s="24">
        <v>2857</v>
      </c>
      <c r="Q606" s="25">
        <v>40470</v>
      </c>
      <c r="R606" s="26">
        <f t="shared" si="12"/>
        <v>3372.5</v>
      </c>
      <c r="S606" s="9" t="s">
        <v>2348</v>
      </c>
    </row>
    <row r="607" spans="1:19">
      <c r="A607" t="s">
        <v>1402</v>
      </c>
      <c r="B607" t="s">
        <v>34</v>
      </c>
      <c r="C607">
        <v>3717291580</v>
      </c>
      <c r="D607" t="s">
        <v>1403</v>
      </c>
      <c r="E607" s="24">
        <v>2886</v>
      </c>
      <c r="F607" s="24">
        <v>1970</v>
      </c>
      <c r="G607" s="24">
        <v>1205</v>
      </c>
      <c r="H607" s="24">
        <v>2355</v>
      </c>
      <c r="I607" s="24">
        <v>3306</v>
      </c>
      <c r="J607" s="24">
        <v>4492</v>
      </c>
      <c r="K607" s="24">
        <v>2143</v>
      </c>
      <c r="L607" s="24">
        <v>2792</v>
      </c>
      <c r="M607" s="24">
        <v>2400</v>
      </c>
      <c r="N607" s="24">
        <v>2475</v>
      </c>
      <c r="O607" s="24">
        <v>2703</v>
      </c>
      <c r="P607" s="24">
        <v>2394</v>
      </c>
      <c r="Q607" s="25">
        <v>31121</v>
      </c>
      <c r="R607" s="26">
        <f t="shared" si="12"/>
        <v>2593.4166666666665</v>
      </c>
      <c r="S607" s="9" t="s">
        <v>2348</v>
      </c>
    </row>
    <row r="608" spans="1:19">
      <c r="A608" t="s">
        <v>1404</v>
      </c>
      <c r="B608" t="s">
        <v>34</v>
      </c>
      <c r="C608">
        <v>3717291440</v>
      </c>
      <c r="D608" t="s">
        <v>1405</v>
      </c>
      <c r="E608" s="24">
        <v>4752</v>
      </c>
      <c r="F608" s="24">
        <v>3027</v>
      </c>
      <c r="G608" s="24">
        <v>7244</v>
      </c>
      <c r="H608" s="24">
        <v>5010</v>
      </c>
      <c r="I608" s="24">
        <v>7816</v>
      </c>
      <c r="J608" s="24">
        <v>7719</v>
      </c>
      <c r="K608" s="24">
        <v>5889</v>
      </c>
      <c r="L608" s="24">
        <v>7905</v>
      </c>
      <c r="M608" s="24">
        <v>6051</v>
      </c>
      <c r="N608" s="24">
        <v>6462</v>
      </c>
      <c r="O608" s="24">
        <v>6130</v>
      </c>
      <c r="P608" s="24">
        <v>7593</v>
      </c>
      <c r="Q608" s="25">
        <v>75598</v>
      </c>
      <c r="R608" s="26">
        <f t="shared" si="12"/>
        <v>6299.833333333333</v>
      </c>
      <c r="S608" s="9" t="s">
        <v>2348</v>
      </c>
    </row>
    <row r="609" spans="1:19">
      <c r="A609" t="s">
        <v>1406</v>
      </c>
      <c r="B609" t="s">
        <v>34</v>
      </c>
      <c r="C609">
        <v>3717291815</v>
      </c>
      <c r="D609" t="s">
        <v>1407</v>
      </c>
      <c r="E609" s="24">
        <v>1457</v>
      </c>
      <c r="F609" s="24">
        <v>1364</v>
      </c>
      <c r="G609" s="24">
        <v>853</v>
      </c>
      <c r="H609" s="24">
        <v>2138</v>
      </c>
      <c r="I609" s="24">
        <v>1930</v>
      </c>
      <c r="J609" s="24">
        <v>3673</v>
      </c>
      <c r="K609" s="24">
        <v>1315</v>
      </c>
      <c r="L609" s="24">
        <v>3095</v>
      </c>
      <c r="M609" s="24">
        <v>1600</v>
      </c>
      <c r="N609" s="24">
        <v>2035</v>
      </c>
      <c r="O609" s="24">
        <v>1899</v>
      </c>
      <c r="P609" s="24">
        <v>1613</v>
      </c>
      <c r="Q609" s="25">
        <v>22972</v>
      </c>
      <c r="R609" s="26">
        <f t="shared" si="12"/>
        <v>1914.3333333333333</v>
      </c>
      <c r="S609" s="9" t="s">
        <v>2348</v>
      </c>
    </row>
    <row r="610" spans="1:19">
      <c r="A610" t="s">
        <v>1408</v>
      </c>
      <c r="B610" t="s">
        <v>34</v>
      </c>
      <c r="C610">
        <v>3717977806</v>
      </c>
      <c r="D610" t="s">
        <v>1409</v>
      </c>
      <c r="E610" s="24">
        <v>4768</v>
      </c>
      <c r="F610" s="24">
        <v>5104</v>
      </c>
      <c r="G610" s="24">
        <v>3190</v>
      </c>
      <c r="H610" s="24">
        <v>5153</v>
      </c>
      <c r="I610" s="24">
        <v>6476</v>
      </c>
      <c r="J610" s="24">
        <v>6559</v>
      </c>
      <c r="K610" s="24">
        <v>3428</v>
      </c>
      <c r="L610" s="24">
        <v>7838</v>
      </c>
      <c r="M610" s="24">
        <v>7808</v>
      </c>
      <c r="N610" s="24">
        <v>8186</v>
      </c>
      <c r="O610" s="24">
        <v>6803</v>
      </c>
      <c r="P610" s="24">
        <v>4217</v>
      </c>
      <c r="Q610" s="25">
        <v>69530</v>
      </c>
      <c r="R610" s="26">
        <f t="shared" si="12"/>
        <v>5794.166666666667</v>
      </c>
      <c r="S610" s="9" t="s">
        <v>2348</v>
      </c>
    </row>
    <row r="611" spans="1:19">
      <c r="A611" t="s">
        <v>1410</v>
      </c>
      <c r="B611" t="s">
        <v>34</v>
      </c>
      <c r="C611">
        <v>3717291521</v>
      </c>
      <c r="D611" t="s">
        <v>1411</v>
      </c>
      <c r="E611" s="24">
        <v>4520</v>
      </c>
      <c r="F611" s="24">
        <v>4273</v>
      </c>
      <c r="G611" s="24">
        <v>3994</v>
      </c>
      <c r="H611" s="24">
        <v>6905</v>
      </c>
      <c r="I611" s="24">
        <v>3375</v>
      </c>
      <c r="J611" s="24">
        <v>4593</v>
      </c>
      <c r="K611" s="24">
        <v>3868</v>
      </c>
      <c r="L611" s="24">
        <v>5894</v>
      </c>
      <c r="M611" s="24">
        <v>4574</v>
      </c>
      <c r="N611" s="24">
        <v>5008</v>
      </c>
      <c r="O611" s="24">
        <v>5159</v>
      </c>
      <c r="P611" s="24">
        <v>2026</v>
      </c>
      <c r="Q611" s="25">
        <v>54189</v>
      </c>
      <c r="R611" s="26">
        <f t="shared" si="12"/>
        <v>4515.75</v>
      </c>
      <c r="S611" s="9" t="s">
        <v>2348</v>
      </c>
    </row>
    <row r="612" spans="1:19">
      <c r="A612" t="s">
        <v>1412</v>
      </c>
      <c r="B612" t="s">
        <v>39</v>
      </c>
      <c r="C612">
        <v>3713028877</v>
      </c>
      <c r="D612" t="s">
        <v>1413</v>
      </c>
      <c r="E612" s="24">
        <v>20095</v>
      </c>
      <c r="F612" s="24">
        <v>17179</v>
      </c>
      <c r="G612" s="24">
        <v>13859</v>
      </c>
      <c r="H612" s="24">
        <v>13009</v>
      </c>
      <c r="I612" s="24">
        <v>11276</v>
      </c>
      <c r="J612" s="24">
        <v>14558</v>
      </c>
      <c r="K612" s="24">
        <v>12116</v>
      </c>
      <c r="L612" s="24">
        <v>15857</v>
      </c>
      <c r="M612" s="24">
        <v>15443</v>
      </c>
      <c r="N612" s="24">
        <v>12932</v>
      </c>
      <c r="O612" s="24">
        <v>9120</v>
      </c>
      <c r="P612" s="24">
        <v>12544</v>
      </c>
      <c r="Q612" s="25">
        <v>167988</v>
      </c>
      <c r="R612" s="26">
        <f t="shared" si="12"/>
        <v>13999</v>
      </c>
      <c r="S612" s="9" t="s">
        <v>2348</v>
      </c>
    </row>
    <row r="613" spans="1:19">
      <c r="A613" t="s">
        <v>1414</v>
      </c>
      <c r="B613" t="s">
        <v>39</v>
      </c>
      <c r="C613">
        <v>3713028834</v>
      </c>
      <c r="D613" t="s">
        <v>1415</v>
      </c>
      <c r="E613" s="24">
        <v>12167</v>
      </c>
      <c r="F613" s="24">
        <v>20517</v>
      </c>
      <c r="G613" s="24">
        <v>10876</v>
      </c>
      <c r="H613" s="24">
        <v>9755</v>
      </c>
      <c r="I613" s="24">
        <v>13632</v>
      </c>
      <c r="J613" s="24">
        <v>19621</v>
      </c>
      <c r="K613" s="24">
        <v>13696</v>
      </c>
      <c r="L613" s="24">
        <v>24910</v>
      </c>
      <c r="M613" s="24">
        <v>23163</v>
      </c>
      <c r="N613" s="24">
        <v>22194</v>
      </c>
      <c r="O613" s="24">
        <v>23116</v>
      </c>
      <c r="P613" s="24">
        <v>19156</v>
      </c>
      <c r="Q613" s="25">
        <v>212803</v>
      </c>
      <c r="R613" s="26">
        <f t="shared" si="12"/>
        <v>17733.583333333332</v>
      </c>
      <c r="S613" s="9" t="s">
        <v>2349</v>
      </c>
    </row>
    <row r="614" spans="1:19">
      <c r="A614" t="s">
        <v>1416</v>
      </c>
      <c r="B614" t="s">
        <v>39</v>
      </c>
      <c r="C614">
        <v>3713028869</v>
      </c>
      <c r="D614" t="s">
        <v>1417</v>
      </c>
      <c r="E614" s="24">
        <v>9205</v>
      </c>
      <c r="F614" s="24">
        <v>11670</v>
      </c>
      <c r="G614" s="24">
        <v>14989</v>
      </c>
      <c r="H614" s="24">
        <v>10970</v>
      </c>
      <c r="I614" s="24">
        <v>18239</v>
      </c>
      <c r="J614" s="24">
        <v>12944</v>
      </c>
      <c r="K614" s="24">
        <v>13891</v>
      </c>
      <c r="L614" s="24">
        <v>14184</v>
      </c>
      <c r="M614" s="24">
        <v>15201</v>
      </c>
      <c r="N614" s="24">
        <v>19658</v>
      </c>
      <c r="O614" s="24">
        <v>18744</v>
      </c>
      <c r="P614" s="24">
        <v>9927</v>
      </c>
      <c r="Q614" s="25">
        <v>169622</v>
      </c>
      <c r="R614" s="26">
        <f t="shared" si="12"/>
        <v>14135.166666666666</v>
      </c>
      <c r="S614" s="9" t="s">
        <v>2348</v>
      </c>
    </row>
    <row r="615" spans="1:19">
      <c r="A615" t="s">
        <v>1418</v>
      </c>
      <c r="B615" t="s">
        <v>39</v>
      </c>
      <c r="C615">
        <v>3713028273</v>
      </c>
      <c r="D615" t="s">
        <v>1415</v>
      </c>
      <c r="E615" s="24">
        <v>16238</v>
      </c>
      <c r="F615" s="24">
        <v>15647</v>
      </c>
      <c r="G615" s="24">
        <v>16278</v>
      </c>
      <c r="H615" s="24">
        <v>13688</v>
      </c>
      <c r="I615" s="24">
        <v>14641</v>
      </c>
      <c r="J615" s="24">
        <v>14627</v>
      </c>
      <c r="K615" s="24">
        <v>11922</v>
      </c>
      <c r="L615" s="24">
        <v>17906</v>
      </c>
      <c r="M615" s="24">
        <v>16581</v>
      </c>
      <c r="N615" s="24">
        <v>15793</v>
      </c>
      <c r="O615" s="24">
        <v>13904</v>
      </c>
      <c r="P615" s="24">
        <v>9512</v>
      </c>
      <c r="Q615" s="25">
        <v>176737</v>
      </c>
      <c r="R615" s="26">
        <f t="shared" si="12"/>
        <v>14728.083333333334</v>
      </c>
      <c r="S615" s="9" t="s">
        <v>2348</v>
      </c>
    </row>
    <row r="616" spans="1:19">
      <c r="A616" t="s">
        <v>1419</v>
      </c>
      <c r="B616" t="s">
        <v>39</v>
      </c>
      <c r="C616">
        <v>3713028184</v>
      </c>
      <c r="D616" t="s">
        <v>1417</v>
      </c>
      <c r="E616" s="24">
        <v>5716</v>
      </c>
      <c r="F616" s="24">
        <v>4710</v>
      </c>
      <c r="G616" s="24">
        <v>5259</v>
      </c>
      <c r="H616" s="24">
        <v>4483</v>
      </c>
      <c r="I616" s="24">
        <v>4865</v>
      </c>
      <c r="J616" s="24">
        <v>7176</v>
      </c>
      <c r="K616" s="24">
        <v>5144</v>
      </c>
      <c r="L616" s="24">
        <v>6299</v>
      </c>
      <c r="M616" s="24">
        <v>6212</v>
      </c>
      <c r="N616" s="24">
        <v>7011</v>
      </c>
      <c r="O616" s="24">
        <v>9051</v>
      </c>
      <c r="P616" s="24">
        <v>12524</v>
      </c>
      <c r="Q616" s="25">
        <v>78450</v>
      </c>
      <c r="R616" s="26">
        <f t="shared" si="12"/>
        <v>6537.5</v>
      </c>
      <c r="S616" s="9" t="s">
        <v>2348</v>
      </c>
    </row>
    <row r="617" spans="1:19">
      <c r="A617" t="s">
        <v>1420</v>
      </c>
      <c r="B617" t="s">
        <v>39</v>
      </c>
      <c r="C617">
        <v>3713028818</v>
      </c>
      <c r="D617" t="s">
        <v>1417</v>
      </c>
      <c r="E617" s="24">
        <v>6237</v>
      </c>
      <c r="F617" s="24">
        <v>3875</v>
      </c>
      <c r="G617" s="24">
        <v>2757</v>
      </c>
      <c r="H617" s="24">
        <v>3714</v>
      </c>
      <c r="I617" s="24">
        <v>4386</v>
      </c>
      <c r="J617" s="24">
        <v>7404</v>
      </c>
      <c r="K617" s="24">
        <v>5573</v>
      </c>
      <c r="L617" s="24">
        <v>9448</v>
      </c>
      <c r="M617" s="24">
        <v>6018</v>
      </c>
      <c r="N617" s="24">
        <v>4801</v>
      </c>
      <c r="O617" s="24">
        <v>5827</v>
      </c>
      <c r="P617" s="24">
        <v>7225</v>
      </c>
      <c r="Q617" s="25">
        <v>67265</v>
      </c>
      <c r="R617" s="26">
        <f t="shared" si="12"/>
        <v>5605.416666666667</v>
      </c>
      <c r="S617" s="9" t="s">
        <v>2348</v>
      </c>
    </row>
    <row r="618" spans="1:19">
      <c r="A618" t="s">
        <v>1421</v>
      </c>
      <c r="B618" t="s">
        <v>82</v>
      </c>
      <c r="C618">
        <v>3397796344</v>
      </c>
      <c r="D618" t="s">
        <v>1422</v>
      </c>
      <c r="E618" s="24">
        <v>434</v>
      </c>
      <c r="F618" s="24">
        <v>510</v>
      </c>
      <c r="G618" s="24">
        <v>89</v>
      </c>
      <c r="H618" s="24">
        <v>299</v>
      </c>
      <c r="I618" s="24">
        <v>199</v>
      </c>
      <c r="J618" s="24">
        <v>265</v>
      </c>
      <c r="K618" s="24">
        <v>416</v>
      </c>
      <c r="L618" s="24">
        <v>130</v>
      </c>
      <c r="M618" s="24">
        <v>119</v>
      </c>
      <c r="N618" s="24">
        <v>269</v>
      </c>
      <c r="O618" s="24">
        <v>61</v>
      </c>
      <c r="P618" s="24">
        <v>46</v>
      </c>
      <c r="Q618" s="25">
        <v>2837</v>
      </c>
      <c r="R618" s="26">
        <f t="shared" si="12"/>
        <v>236.41666666666666</v>
      </c>
      <c r="S618" s="9" t="s">
        <v>2351</v>
      </c>
    </row>
    <row r="619" spans="1:19">
      <c r="A619" t="s">
        <v>1423</v>
      </c>
      <c r="B619" t="s">
        <v>82</v>
      </c>
      <c r="C619">
        <v>3397796301</v>
      </c>
      <c r="D619" t="s">
        <v>1424</v>
      </c>
      <c r="E619" s="24">
        <v>490</v>
      </c>
      <c r="F619" s="24">
        <v>11</v>
      </c>
      <c r="G619" s="24">
        <v>77</v>
      </c>
      <c r="H619" s="24">
        <v>187</v>
      </c>
      <c r="I619" s="24">
        <v>438</v>
      </c>
      <c r="J619" s="24">
        <v>179</v>
      </c>
      <c r="K619" s="24">
        <v>360</v>
      </c>
      <c r="L619" s="24">
        <v>842</v>
      </c>
      <c r="M619" s="24">
        <v>332</v>
      </c>
      <c r="N619" s="24">
        <v>723</v>
      </c>
      <c r="O619" s="24">
        <v>315</v>
      </c>
      <c r="P619" s="24">
        <v>460</v>
      </c>
      <c r="Q619" s="25">
        <v>4414</v>
      </c>
      <c r="R619" s="26">
        <f t="shared" si="12"/>
        <v>367.83333333333331</v>
      </c>
      <c r="S619" s="9" t="s">
        <v>2351</v>
      </c>
    </row>
    <row r="620" spans="1:19">
      <c r="A620" t="s">
        <v>1425</v>
      </c>
      <c r="B620" t="s">
        <v>82</v>
      </c>
      <c r="C620">
        <v>3397796093</v>
      </c>
      <c r="D620" t="s">
        <v>1426</v>
      </c>
      <c r="E620" s="24">
        <v>151</v>
      </c>
      <c r="F620" s="24">
        <v>48</v>
      </c>
      <c r="G620" s="24">
        <v>427</v>
      </c>
      <c r="H620" s="24">
        <v>199</v>
      </c>
      <c r="I620" s="24">
        <v>1082</v>
      </c>
      <c r="J620" s="24">
        <v>345</v>
      </c>
      <c r="K620" s="24">
        <v>1106</v>
      </c>
      <c r="L620" s="24">
        <v>471</v>
      </c>
      <c r="M620" s="24">
        <v>757</v>
      </c>
      <c r="N620" s="24">
        <v>553</v>
      </c>
      <c r="O620" s="24">
        <v>623</v>
      </c>
      <c r="P620" s="24">
        <v>830</v>
      </c>
      <c r="Q620" s="25">
        <v>6592</v>
      </c>
      <c r="R620" s="26">
        <f t="shared" si="12"/>
        <v>549.33333333333337</v>
      </c>
      <c r="S620" s="9" t="s">
        <v>2351</v>
      </c>
    </row>
    <row r="621" spans="1:19">
      <c r="A621" t="s">
        <v>1427</v>
      </c>
      <c r="B621" t="s">
        <v>34</v>
      </c>
      <c r="C621">
        <v>3717291750</v>
      </c>
      <c r="D621" t="s">
        <v>1428</v>
      </c>
      <c r="E621" s="24">
        <v>1175</v>
      </c>
      <c r="F621" s="24">
        <v>788</v>
      </c>
      <c r="G621" s="24">
        <v>652</v>
      </c>
      <c r="H621" s="24">
        <v>2410</v>
      </c>
      <c r="I621" s="24">
        <v>767</v>
      </c>
      <c r="J621" s="24">
        <v>1267</v>
      </c>
      <c r="K621" s="24">
        <v>908</v>
      </c>
      <c r="L621" s="24">
        <v>671</v>
      </c>
      <c r="M621" s="24">
        <v>558</v>
      </c>
      <c r="N621" s="24">
        <v>1131</v>
      </c>
      <c r="O621" s="24">
        <v>663</v>
      </c>
      <c r="P621" s="24">
        <v>895</v>
      </c>
      <c r="Q621" s="25">
        <v>11885</v>
      </c>
      <c r="R621" s="26">
        <f t="shared" si="12"/>
        <v>990.41666666666663</v>
      </c>
      <c r="S621" s="9" t="s">
        <v>2351</v>
      </c>
    </row>
    <row r="622" spans="1:19">
      <c r="A622" t="s">
        <v>1429</v>
      </c>
      <c r="B622" t="s">
        <v>34</v>
      </c>
      <c r="C622">
        <v>3717291513</v>
      </c>
      <c r="D622" t="s">
        <v>1430</v>
      </c>
      <c r="E622" s="24">
        <v>46</v>
      </c>
      <c r="F622" s="24">
        <v>273</v>
      </c>
      <c r="G622" s="24">
        <v>302</v>
      </c>
      <c r="H622" s="24">
        <v>464</v>
      </c>
      <c r="I622" s="24">
        <v>619</v>
      </c>
      <c r="J622" s="24">
        <v>455</v>
      </c>
      <c r="K622" s="24">
        <v>592</v>
      </c>
      <c r="L622" s="24">
        <v>305</v>
      </c>
      <c r="M622" s="24">
        <v>375</v>
      </c>
      <c r="N622" s="24">
        <v>397</v>
      </c>
      <c r="O622" s="24">
        <v>459</v>
      </c>
      <c r="P622" s="24">
        <v>163</v>
      </c>
      <c r="Q622" s="25">
        <v>4450</v>
      </c>
      <c r="R622" s="26">
        <f t="shared" si="12"/>
        <v>370.83333333333331</v>
      </c>
      <c r="S622" s="12" t="s">
        <v>2342</v>
      </c>
    </row>
    <row r="623" spans="1:19">
      <c r="A623" t="s">
        <v>1431</v>
      </c>
      <c r="B623" t="s">
        <v>82</v>
      </c>
      <c r="C623">
        <v>3397796123</v>
      </c>
      <c r="D623" t="s">
        <v>1432</v>
      </c>
      <c r="E623" s="24">
        <v>154</v>
      </c>
      <c r="F623" s="24">
        <v>321</v>
      </c>
      <c r="G623" s="24">
        <v>127</v>
      </c>
      <c r="H623" s="24">
        <v>269</v>
      </c>
      <c r="I623" s="24">
        <v>127</v>
      </c>
      <c r="J623" s="24">
        <v>82</v>
      </c>
      <c r="K623" s="24">
        <v>238</v>
      </c>
      <c r="L623" s="24">
        <v>123</v>
      </c>
      <c r="M623" s="24">
        <v>152</v>
      </c>
      <c r="N623" s="24">
        <v>18</v>
      </c>
      <c r="O623" s="24">
        <v>307</v>
      </c>
      <c r="P623" s="24">
        <v>259</v>
      </c>
      <c r="Q623" s="25">
        <v>2177</v>
      </c>
      <c r="R623" s="26">
        <f t="shared" si="12"/>
        <v>181.41666666666666</v>
      </c>
      <c r="S623" s="9" t="s">
        <v>2351</v>
      </c>
    </row>
    <row r="624" spans="1:19">
      <c r="A624" t="s">
        <v>1433</v>
      </c>
      <c r="B624" t="s">
        <v>18</v>
      </c>
      <c r="C624">
        <v>3712505086</v>
      </c>
      <c r="D624" t="s">
        <v>1434</v>
      </c>
      <c r="E624" s="24">
        <v>10406</v>
      </c>
      <c r="F624" s="24">
        <v>11017</v>
      </c>
      <c r="G624" s="24">
        <v>9135</v>
      </c>
      <c r="H624" s="24">
        <v>9557</v>
      </c>
      <c r="I624" s="24">
        <v>9779</v>
      </c>
      <c r="J624" s="24">
        <v>9517</v>
      </c>
      <c r="K624" s="24">
        <v>8806</v>
      </c>
      <c r="L624" s="24">
        <v>10714</v>
      </c>
      <c r="M624" s="24">
        <v>8782</v>
      </c>
      <c r="N624" s="24">
        <v>9425</v>
      </c>
      <c r="O624" s="24">
        <v>7322</v>
      </c>
      <c r="P624" s="24">
        <v>9072</v>
      </c>
      <c r="Q624" s="25">
        <v>113532</v>
      </c>
      <c r="R624" s="26">
        <f t="shared" si="12"/>
        <v>9461</v>
      </c>
      <c r="S624" s="9"/>
    </row>
    <row r="625" spans="1:19">
      <c r="A625" t="s">
        <v>1435</v>
      </c>
      <c r="B625" t="s">
        <v>82</v>
      </c>
      <c r="C625">
        <v>3397795941</v>
      </c>
      <c r="D625" t="s">
        <v>1436</v>
      </c>
      <c r="E625" s="24">
        <v>0</v>
      </c>
      <c r="F625" s="24">
        <v>0</v>
      </c>
      <c r="G625" s="24">
        <v>0</v>
      </c>
      <c r="H625" s="24">
        <v>0</v>
      </c>
      <c r="I625" s="24">
        <v>425</v>
      </c>
      <c r="J625" s="24">
        <v>0</v>
      </c>
      <c r="K625" s="24">
        <v>0</v>
      </c>
      <c r="L625" s="24">
        <v>0</v>
      </c>
      <c r="M625" s="24">
        <v>4</v>
      </c>
      <c r="N625" s="24">
        <v>58</v>
      </c>
      <c r="O625" s="24">
        <v>606</v>
      </c>
      <c r="P625" s="24">
        <v>444</v>
      </c>
      <c r="Q625" s="25">
        <v>1537</v>
      </c>
      <c r="R625" s="26">
        <f t="shared" ref="R625:R655" si="13">Q625/12</f>
        <v>128.08333333333334</v>
      </c>
      <c r="S625" s="9" t="s">
        <v>2351</v>
      </c>
    </row>
    <row r="626" spans="1:19">
      <c r="A626" t="s">
        <v>1437</v>
      </c>
      <c r="B626" t="s">
        <v>77</v>
      </c>
      <c r="C626">
        <v>3358727963</v>
      </c>
      <c r="D626" t="s">
        <v>1438</v>
      </c>
      <c r="E626" s="24">
        <v>89</v>
      </c>
      <c r="F626" s="24">
        <v>25</v>
      </c>
      <c r="G626" s="24">
        <v>53</v>
      </c>
      <c r="H626" s="24">
        <v>42</v>
      </c>
      <c r="I626" s="24">
        <v>36</v>
      </c>
      <c r="J626" s="24">
        <v>97</v>
      </c>
      <c r="K626" s="24">
        <v>8</v>
      </c>
      <c r="L626" s="24">
        <v>0</v>
      </c>
      <c r="M626" s="24">
        <v>0</v>
      </c>
      <c r="N626" s="24">
        <v>8</v>
      </c>
      <c r="O626" s="24">
        <v>2</v>
      </c>
      <c r="P626" s="24">
        <v>65</v>
      </c>
      <c r="Q626" s="25">
        <v>425</v>
      </c>
      <c r="R626" s="26">
        <f t="shared" si="13"/>
        <v>35.416666666666664</v>
      </c>
      <c r="S626" s="12" t="s">
        <v>2342</v>
      </c>
    </row>
    <row r="627" spans="1:19">
      <c r="A627" t="s">
        <v>1439</v>
      </c>
      <c r="B627" t="s">
        <v>77</v>
      </c>
      <c r="C627">
        <v>3358727955</v>
      </c>
      <c r="D627" t="s">
        <v>1440</v>
      </c>
      <c r="E627" s="24">
        <v>1069</v>
      </c>
      <c r="F627" s="24">
        <v>891</v>
      </c>
      <c r="G627" s="24">
        <v>544</v>
      </c>
      <c r="H627" s="24">
        <v>790</v>
      </c>
      <c r="I627" s="24">
        <v>631</v>
      </c>
      <c r="J627" s="24">
        <v>1078</v>
      </c>
      <c r="K627" s="24">
        <v>974</v>
      </c>
      <c r="L627" s="24">
        <v>800</v>
      </c>
      <c r="M627" s="24">
        <v>866</v>
      </c>
      <c r="N627" s="24">
        <v>861</v>
      </c>
      <c r="O627" s="24">
        <v>734</v>
      </c>
      <c r="P627" s="24">
        <v>751</v>
      </c>
      <c r="Q627" s="25">
        <v>9989</v>
      </c>
      <c r="R627" s="26">
        <f t="shared" si="13"/>
        <v>832.41666666666663</v>
      </c>
      <c r="S627" s="9" t="s">
        <v>2351</v>
      </c>
    </row>
    <row r="628" spans="1:19">
      <c r="A628" t="s">
        <v>1441</v>
      </c>
      <c r="B628" t="s">
        <v>77</v>
      </c>
      <c r="C628">
        <v>3358727947</v>
      </c>
      <c r="D628" t="s">
        <v>1440</v>
      </c>
      <c r="E628" s="24">
        <v>23</v>
      </c>
      <c r="F628" s="24">
        <v>20</v>
      </c>
      <c r="G628" s="24">
        <v>0</v>
      </c>
      <c r="H628" s="24">
        <v>0</v>
      </c>
      <c r="I628" s="24">
        <v>0</v>
      </c>
      <c r="J628" s="24">
        <v>150</v>
      </c>
      <c r="K628" s="24">
        <v>24</v>
      </c>
      <c r="L628" s="24">
        <v>25</v>
      </c>
      <c r="M628" s="24">
        <v>8</v>
      </c>
      <c r="N628" s="24">
        <v>15</v>
      </c>
      <c r="O628" s="24">
        <v>33</v>
      </c>
      <c r="P628" s="24">
        <v>75</v>
      </c>
      <c r="Q628" s="25">
        <v>373</v>
      </c>
      <c r="R628" s="26">
        <f t="shared" si="13"/>
        <v>31.083333333333332</v>
      </c>
      <c r="S628" s="12" t="s">
        <v>2342</v>
      </c>
    </row>
    <row r="629" spans="1:19">
      <c r="A629" t="s">
        <v>1442</v>
      </c>
      <c r="B629" t="s">
        <v>77</v>
      </c>
      <c r="C629">
        <v>3358728498</v>
      </c>
      <c r="D629" t="s">
        <v>1443</v>
      </c>
      <c r="E629" s="24">
        <v>28</v>
      </c>
      <c r="F629" s="24">
        <v>55</v>
      </c>
      <c r="G629" s="24">
        <v>8</v>
      </c>
      <c r="H629" s="24">
        <v>19</v>
      </c>
      <c r="I629" s="24">
        <v>65</v>
      </c>
      <c r="J629" s="24">
        <v>47</v>
      </c>
      <c r="K629" s="24">
        <v>63</v>
      </c>
      <c r="L629" s="24">
        <v>36</v>
      </c>
      <c r="M629" s="24">
        <v>22</v>
      </c>
      <c r="N629" s="24">
        <v>15</v>
      </c>
      <c r="O629" s="24">
        <v>54</v>
      </c>
      <c r="P629" s="24">
        <v>27</v>
      </c>
      <c r="Q629" s="25">
        <v>439</v>
      </c>
      <c r="R629" s="26">
        <f t="shared" si="13"/>
        <v>36.583333333333336</v>
      </c>
      <c r="S629" s="12" t="s">
        <v>2342</v>
      </c>
    </row>
    <row r="630" spans="1:19">
      <c r="A630" t="s">
        <v>1444</v>
      </c>
      <c r="B630" t="s">
        <v>77</v>
      </c>
      <c r="C630">
        <v>3358728560</v>
      </c>
      <c r="D630" t="s">
        <v>1445</v>
      </c>
      <c r="E630" s="24">
        <v>185</v>
      </c>
      <c r="F630" s="24">
        <v>298</v>
      </c>
      <c r="G630" s="24">
        <v>50</v>
      </c>
      <c r="H630" s="24">
        <v>117</v>
      </c>
      <c r="I630" s="24">
        <v>92</v>
      </c>
      <c r="J630" s="24">
        <v>24</v>
      </c>
      <c r="K630" s="24">
        <v>30</v>
      </c>
      <c r="L630" s="24">
        <v>50</v>
      </c>
      <c r="M630" s="24">
        <v>80</v>
      </c>
      <c r="N630" s="24">
        <v>261</v>
      </c>
      <c r="O630" s="24">
        <v>55</v>
      </c>
      <c r="P630" s="24">
        <v>103</v>
      </c>
      <c r="Q630" s="25">
        <v>1345</v>
      </c>
      <c r="R630" s="26">
        <f t="shared" si="13"/>
        <v>112.08333333333333</v>
      </c>
      <c r="S630" s="9" t="s">
        <v>2351</v>
      </c>
    </row>
    <row r="631" spans="1:19">
      <c r="A631" t="s">
        <v>1446</v>
      </c>
      <c r="B631" t="s">
        <v>77</v>
      </c>
      <c r="C631">
        <v>3358728668</v>
      </c>
      <c r="D631" t="s">
        <v>1447</v>
      </c>
      <c r="E631" s="24">
        <v>24</v>
      </c>
      <c r="F631" s="24">
        <v>5</v>
      </c>
      <c r="G631" s="24">
        <v>34</v>
      </c>
      <c r="H631" s="24">
        <v>48</v>
      </c>
      <c r="I631" s="24">
        <v>19</v>
      </c>
      <c r="J631" s="24">
        <v>72</v>
      </c>
      <c r="K631" s="24">
        <v>17</v>
      </c>
      <c r="L631" s="24">
        <v>62</v>
      </c>
      <c r="M631" s="24">
        <v>4</v>
      </c>
      <c r="N631" s="24">
        <v>43</v>
      </c>
      <c r="O631" s="24">
        <v>40</v>
      </c>
      <c r="P631" s="24">
        <v>49</v>
      </c>
      <c r="Q631" s="25">
        <v>417</v>
      </c>
      <c r="R631" s="26">
        <f t="shared" si="13"/>
        <v>34.75</v>
      </c>
      <c r="S631" s="12" t="s">
        <v>2342</v>
      </c>
    </row>
    <row r="632" spans="1:19">
      <c r="A632" t="s">
        <v>1448</v>
      </c>
      <c r="B632" t="s">
        <v>77</v>
      </c>
      <c r="C632">
        <v>3358728625</v>
      </c>
      <c r="D632" t="s">
        <v>1449</v>
      </c>
      <c r="E632" s="24">
        <v>16</v>
      </c>
      <c r="F632" s="24">
        <v>38</v>
      </c>
      <c r="G632" s="24">
        <v>20</v>
      </c>
      <c r="H632" s="24">
        <v>24</v>
      </c>
      <c r="I632" s="24">
        <v>41</v>
      </c>
      <c r="J632" s="24">
        <v>42</v>
      </c>
      <c r="K632" s="24">
        <v>52</v>
      </c>
      <c r="L632" s="24">
        <v>47</v>
      </c>
      <c r="M632" s="24">
        <v>10</v>
      </c>
      <c r="N632" s="24">
        <v>45</v>
      </c>
      <c r="O632" s="24">
        <v>38</v>
      </c>
      <c r="P632" s="24">
        <v>0</v>
      </c>
      <c r="Q632" s="25">
        <v>373</v>
      </c>
      <c r="R632" s="26">
        <f t="shared" si="13"/>
        <v>31.083333333333332</v>
      </c>
      <c r="S632" s="12" t="s">
        <v>2342</v>
      </c>
    </row>
    <row r="633" spans="1:19">
      <c r="A633" t="s">
        <v>1450</v>
      </c>
      <c r="B633" t="s">
        <v>77</v>
      </c>
      <c r="C633">
        <v>3358728641</v>
      </c>
      <c r="D633" t="s">
        <v>1451</v>
      </c>
      <c r="E633" s="24">
        <v>64</v>
      </c>
      <c r="F633" s="24">
        <v>13</v>
      </c>
      <c r="G633" s="24">
        <v>13</v>
      </c>
      <c r="H633" s="24">
        <v>8</v>
      </c>
      <c r="I633" s="24">
        <v>17</v>
      </c>
      <c r="J633" s="24">
        <v>9</v>
      </c>
      <c r="K633" s="24">
        <v>4</v>
      </c>
      <c r="L633" s="24">
        <v>16</v>
      </c>
      <c r="M633" s="24">
        <v>26</v>
      </c>
      <c r="N633" s="24">
        <v>47</v>
      </c>
      <c r="O633" s="24">
        <v>36</v>
      </c>
      <c r="P633" s="24">
        <v>34</v>
      </c>
      <c r="Q633" s="25">
        <v>287</v>
      </c>
      <c r="R633" s="26">
        <f t="shared" si="13"/>
        <v>23.916666666666668</v>
      </c>
      <c r="S633" s="12" t="s">
        <v>2342</v>
      </c>
    </row>
    <row r="634" spans="1:19">
      <c r="A634" t="s">
        <v>1452</v>
      </c>
      <c r="B634" t="s">
        <v>77</v>
      </c>
      <c r="C634">
        <v>3358728692</v>
      </c>
      <c r="D634" t="s">
        <v>1453</v>
      </c>
      <c r="E634" s="24">
        <v>7</v>
      </c>
      <c r="F634" s="24">
        <v>8</v>
      </c>
      <c r="G634" s="24">
        <v>30</v>
      </c>
      <c r="H634" s="24">
        <v>0</v>
      </c>
      <c r="I634" s="24">
        <v>56</v>
      </c>
      <c r="J634" s="24">
        <v>0</v>
      </c>
      <c r="K634" s="24">
        <v>0</v>
      </c>
      <c r="L634" s="24">
        <v>63</v>
      </c>
      <c r="M634" s="24">
        <v>0</v>
      </c>
      <c r="N634" s="24">
        <v>2</v>
      </c>
      <c r="O634" s="24">
        <v>0</v>
      </c>
      <c r="P634" s="24">
        <v>5</v>
      </c>
      <c r="Q634" s="25">
        <v>171</v>
      </c>
      <c r="R634" s="26">
        <f t="shared" si="13"/>
        <v>14.25</v>
      </c>
      <c r="S634" s="12" t="s">
        <v>2342</v>
      </c>
    </row>
    <row r="635" spans="1:19">
      <c r="A635" t="s">
        <v>1454</v>
      </c>
      <c r="B635" t="s">
        <v>77</v>
      </c>
      <c r="C635">
        <v>3358728633</v>
      </c>
      <c r="D635" t="s">
        <v>1455</v>
      </c>
      <c r="E635" s="24">
        <v>12</v>
      </c>
      <c r="F635" s="24">
        <v>6</v>
      </c>
      <c r="G635" s="24">
        <v>12</v>
      </c>
      <c r="H635" s="24">
        <v>0</v>
      </c>
      <c r="I635" s="24">
        <v>0</v>
      </c>
      <c r="J635" s="24">
        <v>21</v>
      </c>
      <c r="K635" s="24">
        <v>0</v>
      </c>
      <c r="L635" s="24">
        <v>6</v>
      </c>
      <c r="M635" s="24">
        <v>15</v>
      </c>
      <c r="N635" s="24">
        <v>0</v>
      </c>
      <c r="O635" s="24">
        <v>13</v>
      </c>
      <c r="P635" s="24">
        <v>2</v>
      </c>
      <c r="Q635" s="25">
        <v>87</v>
      </c>
      <c r="R635" s="26">
        <f t="shared" si="13"/>
        <v>7.25</v>
      </c>
      <c r="S635" s="12" t="s">
        <v>2342</v>
      </c>
    </row>
    <row r="636" spans="1:19">
      <c r="A636" t="s">
        <v>1456</v>
      </c>
      <c r="B636" t="s">
        <v>77</v>
      </c>
      <c r="C636">
        <v>3358728617</v>
      </c>
      <c r="D636" t="s">
        <v>1457</v>
      </c>
      <c r="E636" s="24">
        <v>38</v>
      </c>
      <c r="F636" s="24">
        <v>0</v>
      </c>
      <c r="G636" s="24">
        <v>0</v>
      </c>
      <c r="H636" s="24">
        <v>6</v>
      </c>
      <c r="I636" s="24">
        <v>9</v>
      </c>
      <c r="J636" s="24">
        <v>16</v>
      </c>
      <c r="K636" s="24">
        <v>0</v>
      </c>
      <c r="L636" s="24">
        <v>2</v>
      </c>
      <c r="M636" s="24">
        <v>0</v>
      </c>
      <c r="N636" s="24">
        <v>14</v>
      </c>
      <c r="O636" s="24">
        <v>0</v>
      </c>
      <c r="P636" s="24">
        <v>11</v>
      </c>
      <c r="Q636" s="25">
        <v>96</v>
      </c>
      <c r="R636" s="26">
        <f t="shared" si="13"/>
        <v>8</v>
      </c>
      <c r="S636" s="12" t="s">
        <v>2342</v>
      </c>
    </row>
    <row r="637" spans="1:19">
      <c r="A637" t="s">
        <v>1458</v>
      </c>
      <c r="B637" t="s">
        <v>77</v>
      </c>
      <c r="C637">
        <v>3358728650</v>
      </c>
      <c r="D637" t="s">
        <v>1459</v>
      </c>
      <c r="E637" s="24">
        <v>0</v>
      </c>
      <c r="F637" s="24">
        <v>6</v>
      </c>
      <c r="G637" s="24">
        <v>0</v>
      </c>
      <c r="H637" s="24">
        <v>0</v>
      </c>
      <c r="I637" s="24">
        <v>0</v>
      </c>
      <c r="J637" s="24">
        <v>0</v>
      </c>
      <c r="K637" s="24">
        <v>0</v>
      </c>
      <c r="L637" s="24">
        <v>0</v>
      </c>
      <c r="M637" s="24">
        <v>33</v>
      </c>
      <c r="N637" s="24">
        <v>0</v>
      </c>
      <c r="O637" s="24">
        <v>12</v>
      </c>
      <c r="P637" s="24">
        <v>0</v>
      </c>
      <c r="Q637" s="25">
        <v>51</v>
      </c>
      <c r="R637" s="26">
        <f t="shared" si="13"/>
        <v>4.25</v>
      </c>
      <c r="S637" s="12" t="s">
        <v>2342</v>
      </c>
    </row>
    <row r="638" spans="1:19">
      <c r="A638" t="s">
        <v>1460</v>
      </c>
      <c r="B638" t="s">
        <v>77</v>
      </c>
      <c r="C638">
        <v>3358728714</v>
      </c>
      <c r="D638" t="s">
        <v>1438</v>
      </c>
      <c r="E638" s="24">
        <v>26</v>
      </c>
      <c r="F638" s="24">
        <v>82</v>
      </c>
      <c r="G638" s="24">
        <v>8</v>
      </c>
      <c r="H638" s="24">
        <v>21</v>
      </c>
      <c r="I638" s="24">
        <v>104</v>
      </c>
      <c r="J638" s="24">
        <v>164</v>
      </c>
      <c r="K638" s="24">
        <v>12</v>
      </c>
      <c r="L638" s="24">
        <v>58</v>
      </c>
      <c r="M638" s="24">
        <v>42</v>
      </c>
      <c r="N638" s="24">
        <v>83</v>
      </c>
      <c r="O638" s="24">
        <v>13</v>
      </c>
      <c r="P638" s="24">
        <v>48</v>
      </c>
      <c r="Q638" s="25">
        <v>661</v>
      </c>
      <c r="R638" s="26">
        <f t="shared" si="13"/>
        <v>55.083333333333336</v>
      </c>
      <c r="S638" s="9" t="s">
        <v>2351</v>
      </c>
    </row>
    <row r="639" spans="1:19">
      <c r="A639" t="s">
        <v>1461</v>
      </c>
      <c r="B639" t="s">
        <v>77</v>
      </c>
      <c r="C639">
        <v>3358728676</v>
      </c>
      <c r="D639" t="s">
        <v>1438</v>
      </c>
      <c r="E639" s="24">
        <v>122</v>
      </c>
      <c r="F639" s="24">
        <v>28</v>
      </c>
      <c r="G639" s="24">
        <v>6</v>
      </c>
      <c r="H639" s="24">
        <v>5</v>
      </c>
      <c r="I639" s="24">
        <v>28</v>
      </c>
      <c r="J639" s="24">
        <v>11</v>
      </c>
      <c r="K639" s="24">
        <v>36</v>
      </c>
      <c r="L639" s="24">
        <v>21</v>
      </c>
      <c r="M639" s="24">
        <v>10</v>
      </c>
      <c r="N639" s="24">
        <v>0</v>
      </c>
      <c r="O639" s="24">
        <v>3</v>
      </c>
      <c r="P639" s="24">
        <v>21</v>
      </c>
      <c r="Q639" s="25">
        <v>291</v>
      </c>
      <c r="R639" s="26">
        <f t="shared" si="13"/>
        <v>24.25</v>
      </c>
      <c r="S639" s="12" t="s">
        <v>2342</v>
      </c>
    </row>
    <row r="640" spans="1:19">
      <c r="A640" t="s">
        <v>1462</v>
      </c>
      <c r="B640" t="s">
        <v>77</v>
      </c>
      <c r="C640">
        <v>3358728730</v>
      </c>
      <c r="D640" t="s">
        <v>1438</v>
      </c>
      <c r="E640" s="24">
        <v>1</v>
      </c>
      <c r="F640" s="24">
        <v>18</v>
      </c>
      <c r="G640" s="24">
        <v>38</v>
      </c>
      <c r="H640" s="24">
        <v>28</v>
      </c>
      <c r="I640" s="24">
        <v>50</v>
      </c>
      <c r="J640" s="24">
        <v>81</v>
      </c>
      <c r="K640" s="24">
        <v>8</v>
      </c>
      <c r="L640" s="24">
        <v>7</v>
      </c>
      <c r="M640" s="24">
        <v>28</v>
      </c>
      <c r="N640" s="24">
        <v>79</v>
      </c>
      <c r="O640" s="24">
        <v>45</v>
      </c>
      <c r="P640" s="24">
        <v>1</v>
      </c>
      <c r="Q640" s="25">
        <v>384</v>
      </c>
      <c r="R640" s="26">
        <f t="shared" si="13"/>
        <v>32</v>
      </c>
      <c r="S640" s="12" t="s">
        <v>2342</v>
      </c>
    </row>
    <row r="641" spans="1:19">
      <c r="A641" t="s">
        <v>1463</v>
      </c>
      <c r="B641" t="s">
        <v>77</v>
      </c>
      <c r="C641">
        <v>3358728510</v>
      </c>
      <c r="D641" t="s">
        <v>1464</v>
      </c>
      <c r="E641" s="24">
        <v>11</v>
      </c>
      <c r="F641" s="24">
        <v>14</v>
      </c>
      <c r="G641" s="24">
        <v>15</v>
      </c>
      <c r="H641" s="24">
        <v>19</v>
      </c>
      <c r="I641" s="24">
        <v>36</v>
      </c>
      <c r="J641" s="24">
        <v>21</v>
      </c>
      <c r="K641" s="24">
        <v>21</v>
      </c>
      <c r="L641" s="24">
        <v>35</v>
      </c>
      <c r="M641" s="24">
        <v>13</v>
      </c>
      <c r="N641" s="24">
        <v>44</v>
      </c>
      <c r="O641" s="24">
        <v>65</v>
      </c>
      <c r="P641" s="24">
        <v>53</v>
      </c>
      <c r="Q641" s="25">
        <v>347</v>
      </c>
      <c r="R641" s="26">
        <f t="shared" si="13"/>
        <v>28.916666666666668</v>
      </c>
      <c r="S641" s="12" t="s">
        <v>2342</v>
      </c>
    </row>
    <row r="642" spans="1:19">
      <c r="A642" t="s">
        <v>1465</v>
      </c>
      <c r="B642" t="s">
        <v>77</v>
      </c>
      <c r="C642">
        <v>3358728609</v>
      </c>
      <c r="D642" t="s">
        <v>1438</v>
      </c>
      <c r="E642" s="24">
        <v>0</v>
      </c>
      <c r="F642" s="24">
        <v>17</v>
      </c>
      <c r="G642" s="24">
        <v>8</v>
      </c>
      <c r="H642" s="24">
        <v>0</v>
      </c>
      <c r="I642" s="24">
        <v>14</v>
      </c>
      <c r="J642" s="24">
        <v>31</v>
      </c>
      <c r="K642" s="24">
        <v>4</v>
      </c>
      <c r="L642" s="24">
        <v>7</v>
      </c>
      <c r="M642" s="24">
        <v>18</v>
      </c>
      <c r="N642" s="24">
        <v>5</v>
      </c>
      <c r="O642" s="24">
        <v>14</v>
      </c>
      <c r="P642" s="24">
        <v>4</v>
      </c>
      <c r="Q642" s="25">
        <v>122</v>
      </c>
      <c r="R642" s="26">
        <f t="shared" si="13"/>
        <v>10.166666666666666</v>
      </c>
      <c r="S642" s="12" t="s">
        <v>2342</v>
      </c>
    </row>
    <row r="643" spans="1:19">
      <c r="A643" t="s">
        <v>1466</v>
      </c>
      <c r="B643" t="s">
        <v>77</v>
      </c>
      <c r="C643">
        <v>3358728773</v>
      </c>
      <c r="D643" t="s">
        <v>1438</v>
      </c>
      <c r="E643" s="24">
        <v>413</v>
      </c>
      <c r="F643" s="24">
        <v>72</v>
      </c>
      <c r="G643" s="24">
        <v>111</v>
      </c>
      <c r="H643" s="24">
        <v>101</v>
      </c>
      <c r="I643" s="24">
        <v>85</v>
      </c>
      <c r="J643" s="24">
        <v>153</v>
      </c>
      <c r="K643" s="24">
        <v>111</v>
      </c>
      <c r="L643" s="24">
        <v>164</v>
      </c>
      <c r="M643" s="24">
        <v>67</v>
      </c>
      <c r="N643" s="24">
        <v>39</v>
      </c>
      <c r="O643" s="24">
        <v>11</v>
      </c>
      <c r="P643" s="24">
        <v>67</v>
      </c>
      <c r="Q643" s="25">
        <v>1394</v>
      </c>
      <c r="R643" s="26">
        <f t="shared" si="13"/>
        <v>116.16666666666667</v>
      </c>
      <c r="S643" s="9" t="s">
        <v>2351</v>
      </c>
    </row>
    <row r="644" spans="1:19">
      <c r="A644" t="s">
        <v>1467</v>
      </c>
      <c r="B644" t="s">
        <v>77</v>
      </c>
      <c r="C644">
        <v>3358728757</v>
      </c>
      <c r="D644" t="s">
        <v>1438</v>
      </c>
      <c r="E644" s="24">
        <v>36</v>
      </c>
      <c r="F644" s="24">
        <v>8</v>
      </c>
      <c r="G644" s="24">
        <v>2</v>
      </c>
      <c r="H644" s="24">
        <v>97</v>
      </c>
      <c r="I644" s="24">
        <v>9</v>
      </c>
      <c r="J644" s="24">
        <v>0</v>
      </c>
      <c r="K644" s="24">
        <v>4</v>
      </c>
      <c r="L644" s="24">
        <v>0</v>
      </c>
      <c r="M644" s="24">
        <v>26</v>
      </c>
      <c r="N644" s="24">
        <v>94</v>
      </c>
      <c r="O644" s="24">
        <v>22</v>
      </c>
      <c r="P644" s="24">
        <v>0</v>
      </c>
      <c r="Q644" s="25">
        <v>298</v>
      </c>
      <c r="R644" s="26">
        <f t="shared" si="13"/>
        <v>24.833333333333332</v>
      </c>
      <c r="S644" s="12" t="s">
        <v>2342</v>
      </c>
    </row>
    <row r="645" spans="1:19">
      <c r="A645" t="s">
        <v>1468</v>
      </c>
      <c r="B645" t="s">
        <v>77</v>
      </c>
      <c r="C645">
        <v>3358728706</v>
      </c>
      <c r="D645" t="s">
        <v>1469</v>
      </c>
      <c r="E645" s="24">
        <v>86</v>
      </c>
      <c r="F645" s="24">
        <v>104</v>
      </c>
      <c r="G645" s="24">
        <v>126</v>
      </c>
      <c r="H645" s="24">
        <v>11</v>
      </c>
      <c r="I645" s="24">
        <v>135</v>
      </c>
      <c r="J645" s="24">
        <v>244</v>
      </c>
      <c r="K645" s="24">
        <v>173</v>
      </c>
      <c r="L645" s="24">
        <v>182</v>
      </c>
      <c r="M645" s="24">
        <v>134</v>
      </c>
      <c r="N645" s="24">
        <v>153</v>
      </c>
      <c r="O645" s="24">
        <v>190</v>
      </c>
      <c r="P645" s="24">
        <v>148</v>
      </c>
      <c r="Q645" s="25">
        <v>1686</v>
      </c>
      <c r="R645" s="26">
        <f t="shared" si="13"/>
        <v>140.5</v>
      </c>
      <c r="S645" s="9" t="s">
        <v>2351</v>
      </c>
    </row>
    <row r="646" spans="1:19">
      <c r="A646" t="s">
        <v>1470</v>
      </c>
      <c r="B646" t="s">
        <v>77</v>
      </c>
      <c r="C646">
        <v>3358728722</v>
      </c>
      <c r="D646" t="s">
        <v>1471</v>
      </c>
      <c r="E646" s="24">
        <v>27</v>
      </c>
      <c r="F646" s="24">
        <v>22</v>
      </c>
      <c r="G646" s="24">
        <v>59</v>
      </c>
      <c r="H646" s="24">
        <v>12</v>
      </c>
      <c r="I646" s="24">
        <v>14</v>
      </c>
      <c r="J646" s="24">
        <v>8</v>
      </c>
      <c r="K646" s="24">
        <v>0</v>
      </c>
      <c r="L646" s="24">
        <v>3</v>
      </c>
      <c r="M646" s="24">
        <v>0</v>
      </c>
      <c r="N646" s="24">
        <v>4</v>
      </c>
      <c r="O646" s="24">
        <v>0</v>
      </c>
      <c r="P646" s="24">
        <v>20</v>
      </c>
      <c r="Q646" s="25">
        <v>169</v>
      </c>
      <c r="R646" s="26">
        <f t="shared" si="13"/>
        <v>14.083333333333334</v>
      </c>
      <c r="S646" s="12" t="s">
        <v>2342</v>
      </c>
    </row>
    <row r="647" spans="1:19">
      <c r="A647" t="s">
        <v>1472</v>
      </c>
      <c r="B647" t="s">
        <v>77</v>
      </c>
      <c r="C647">
        <v>3358728749</v>
      </c>
      <c r="D647" t="s">
        <v>1473</v>
      </c>
      <c r="E647" s="24">
        <v>35</v>
      </c>
      <c r="F647" s="24">
        <v>15</v>
      </c>
      <c r="G647" s="24">
        <v>0</v>
      </c>
      <c r="H647" s="24">
        <v>12</v>
      </c>
      <c r="I647" s="24">
        <v>184</v>
      </c>
      <c r="J647" s="24">
        <v>52</v>
      </c>
      <c r="K647" s="24">
        <v>270</v>
      </c>
      <c r="L647" s="24">
        <v>173</v>
      </c>
      <c r="M647" s="24">
        <v>80</v>
      </c>
      <c r="N647" s="24">
        <v>174</v>
      </c>
      <c r="O647" s="24">
        <v>219</v>
      </c>
      <c r="P647" s="24">
        <v>183</v>
      </c>
      <c r="Q647" s="25">
        <v>1397</v>
      </c>
      <c r="R647" s="26">
        <f t="shared" si="13"/>
        <v>116.41666666666667</v>
      </c>
      <c r="S647" s="9" t="s">
        <v>2351</v>
      </c>
    </row>
    <row r="648" spans="1:19">
      <c r="A648" t="s">
        <v>1474</v>
      </c>
      <c r="B648" t="s">
        <v>77</v>
      </c>
      <c r="C648">
        <v>3358728765</v>
      </c>
      <c r="D648" t="s">
        <v>1475</v>
      </c>
      <c r="E648" s="24">
        <v>24</v>
      </c>
      <c r="F648" s="24">
        <v>99</v>
      </c>
      <c r="G648" s="24">
        <v>29</v>
      </c>
      <c r="H648" s="24">
        <v>88</v>
      </c>
      <c r="I648" s="24">
        <v>73</v>
      </c>
      <c r="J648" s="24">
        <v>34</v>
      </c>
      <c r="K648" s="24">
        <v>16</v>
      </c>
      <c r="L648" s="24">
        <v>23</v>
      </c>
      <c r="M648" s="24">
        <v>18</v>
      </c>
      <c r="N648" s="24">
        <v>2</v>
      </c>
      <c r="O648" s="24">
        <v>0</v>
      </c>
      <c r="P648" s="24">
        <v>138</v>
      </c>
      <c r="Q648" s="25">
        <v>544</v>
      </c>
      <c r="R648" s="26">
        <f t="shared" si="13"/>
        <v>45.333333333333336</v>
      </c>
      <c r="S648" s="12" t="s">
        <v>2342</v>
      </c>
    </row>
    <row r="649" spans="1:19">
      <c r="A649" t="s">
        <v>1476</v>
      </c>
      <c r="B649" t="s">
        <v>77</v>
      </c>
      <c r="C649">
        <v>3358728544</v>
      </c>
      <c r="D649" t="s">
        <v>1477</v>
      </c>
      <c r="E649" s="24">
        <v>245</v>
      </c>
      <c r="F649" s="24">
        <v>186</v>
      </c>
      <c r="G649" s="24">
        <v>372</v>
      </c>
      <c r="H649" s="24">
        <v>208</v>
      </c>
      <c r="I649" s="24">
        <v>478</v>
      </c>
      <c r="J649" s="24">
        <v>282</v>
      </c>
      <c r="K649" s="24">
        <v>490</v>
      </c>
      <c r="L649" s="24">
        <v>230</v>
      </c>
      <c r="M649" s="24">
        <v>352</v>
      </c>
      <c r="N649" s="24">
        <v>331</v>
      </c>
      <c r="O649" s="24">
        <v>287</v>
      </c>
      <c r="P649" s="24">
        <v>522</v>
      </c>
      <c r="Q649" s="25">
        <v>3983</v>
      </c>
      <c r="R649" s="26">
        <f t="shared" si="13"/>
        <v>331.91666666666669</v>
      </c>
      <c r="S649" s="9" t="s">
        <v>2351</v>
      </c>
    </row>
    <row r="650" spans="1:19">
      <c r="A650" t="s">
        <v>1478</v>
      </c>
      <c r="B650" t="s">
        <v>77</v>
      </c>
      <c r="C650">
        <v>3358728854</v>
      </c>
      <c r="D650" t="s">
        <v>1479</v>
      </c>
      <c r="E650" s="24">
        <v>23</v>
      </c>
      <c r="F650" s="24">
        <v>0</v>
      </c>
      <c r="G650" s="24">
        <v>0</v>
      </c>
      <c r="H650" s="24">
        <v>1</v>
      </c>
      <c r="I650" s="24">
        <v>48</v>
      </c>
      <c r="J650" s="24">
        <v>4</v>
      </c>
      <c r="K650" s="24">
        <v>1</v>
      </c>
      <c r="L650" s="24">
        <v>0</v>
      </c>
      <c r="M650" s="24">
        <v>7</v>
      </c>
      <c r="N650" s="24">
        <v>0</v>
      </c>
      <c r="O650" s="24">
        <v>10</v>
      </c>
      <c r="P650" s="24">
        <v>0</v>
      </c>
      <c r="Q650" s="25">
        <v>94</v>
      </c>
      <c r="R650" s="26">
        <f t="shared" si="13"/>
        <v>7.833333333333333</v>
      </c>
      <c r="S650" s="12" t="s">
        <v>2342</v>
      </c>
    </row>
    <row r="651" spans="1:19">
      <c r="A651" t="s">
        <v>1480</v>
      </c>
      <c r="B651" t="s">
        <v>77</v>
      </c>
      <c r="C651">
        <v>3996961019</v>
      </c>
      <c r="D651" t="s">
        <v>1481</v>
      </c>
      <c r="E651" s="24">
        <v>13</v>
      </c>
      <c r="F651" s="24">
        <v>15</v>
      </c>
      <c r="G651" s="24">
        <v>0</v>
      </c>
      <c r="H651" s="24">
        <v>15</v>
      </c>
      <c r="I651" s="24">
        <v>0</v>
      </c>
      <c r="J651" s="24">
        <v>19</v>
      </c>
      <c r="K651" s="24">
        <v>3</v>
      </c>
      <c r="L651" s="24">
        <v>3</v>
      </c>
      <c r="M651" s="24">
        <v>19</v>
      </c>
      <c r="N651" s="24">
        <v>6</v>
      </c>
      <c r="O651" s="24">
        <v>20</v>
      </c>
      <c r="P651" s="24">
        <v>8</v>
      </c>
      <c r="Q651" s="25">
        <v>121</v>
      </c>
      <c r="R651" s="26">
        <f t="shared" si="13"/>
        <v>10.083333333333334</v>
      </c>
      <c r="S651" s="12" t="s">
        <v>2342</v>
      </c>
    </row>
    <row r="652" spans="1:19">
      <c r="A652" t="s">
        <v>1482</v>
      </c>
      <c r="B652" t="s">
        <v>77</v>
      </c>
      <c r="C652">
        <v>3996960985</v>
      </c>
      <c r="D652" t="s">
        <v>1483</v>
      </c>
      <c r="E652" s="24">
        <v>0</v>
      </c>
      <c r="F652" s="24">
        <v>0</v>
      </c>
      <c r="G652" s="24">
        <v>1</v>
      </c>
      <c r="H652" s="24">
        <v>7</v>
      </c>
      <c r="I652" s="24">
        <v>6</v>
      </c>
      <c r="J652" s="24">
        <v>0</v>
      </c>
      <c r="K652" s="24">
        <v>0</v>
      </c>
      <c r="L652" s="24">
        <v>4</v>
      </c>
      <c r="M652" s="24">
        <v>1</v>
      </c>
      <c r="N652" s="24">
        <v>0</v>
      </c>
      <c r="O652" s="24">
        <v>0</v>
      </c>
      <c r="P652" s="24">
        <v>0</v>
      </c>
      <c r="Q652" s="25">
        <v>19</v>
      </c>
      <c r="R652" s="26">
        <f t="shared" si="13"/>
        <v>1.5833333333333333</v>
      </c>
      <c r="S652" s="12" t="s">
        <v>2342</v>
      </c>
    </row>
    <row r="653" spans="1:19">
      <c r="A653" t="s">
        <v>1484</v>
      </c>
      <c r="B653" t="s">
        <v>77</v>
      </c>
      <c r="C653">
        <v>3996960977</v>
      </c>
      <c r="D653" t="s">
        <v>1485</v>
      </c>
      <c r="E653" s="24">
        <v>3</v>
      </c>
      <c r="F653" s="24">
        <v>0</v>
      </c>
      <c r="G653" s="24">
        <v>5</v>
      </c>
      <c r="H653" s="24">
        <v>3</v>
      </c>
      <c r="I653" s="24">
        <v>47</v>
      </c>
      <c r="J653" s="24">
        <v>43</v>
      </c>
      <c r="K653" s="24">
        <v>37</v>
      </c>
      <c r="L653" s="24">
        <v>0</v>
      </c>
      <c r="M653" s="24">
        <v>0</v>
      </c>
      <c r="N653" s="24">
        <v>60</v>
      </c>
      <c r="O653" s="24">
        <v>6</v>
      </c>
      <c r="P653" s="24">
        <v>0</v>
      </c>
      <c r="Q653" s="25">
        <v>204</v>
      </c>
      <c r="R653" s="26">
        <f t="shared" si="13"/>
        <v>17</v>
      </c>
      <c r="S653" s="12" t="s">
        <v>2342</v>
      </c>
    </row>
    <row r="654" spans="1:19">
      <c r="A654" t="s">
        <v>1486</v>
      </c>
      <c r="B654" t="s">
        <v>77</v>
      </c>
      <c r="C654">
        <v>3996968501</v>
      </c>
      <c r="D654" t="s">
        <v>1328</v>
      </c>
      <c r="E654" s="24"/>
      <c r="F654" s="24"/>
      <c r="G654" s="24"/>
      <c r="H654" s="24"/>
      <c r="I654" s="24"/>
      <c r="J654" s="24"/>
      <c r="K654" s="24"/>
      <c r="L654" s="24"/>
      <c r="M654" s="24"/>
      <c r="N654" s="24">
        <v>0</v>
      </c>
      <c r="O654" s="24">
        <v>4</v>
      </c>
      <c r="P654" s="24">
        <v>16</v>
      </c>
      <c r="Q654" s="25">
        <v>20</v>
      </c>
      <c r="R654" s="26">
        <f t="shared" si="13"/>
        <v>1.6666666666666667</v>
      </c>
      <c r="S654" s="12" t="s">
        <v>2342</v>
      </c>
    </row>
    <row r="655" spans="1:19">
      <c r="A655" t="s">
        <v>1487</v>
      </c>
      <c r="B655" t="s">
        <v>77</v>
      </c>
      <c r="C655">
        <v>3996968498</v>
      </c>
      <c r="D655" t="s">
        <v>1488</v>
      </c>
      <c r="E655" s="24"/>
      <c r="F655" s="24"/>
      <c r="G655" s="24"/>
      <c r="H655" s="24">
        <v>0</v>
      </c>
      <c r="I655" s="24">
        <v>0</v>
      </c>
      <c r="J655" s="24">
        <v>0</v>
      </c>
      <c r="K655" s="24">
        <v>0</v>
      </c>
      <c r="L655" s="24">
        <v>3</v>
      </c>
      <c r="M655" s="24">
        <v>0</v>
      </c>
      <c r="N655" s="24">
        <v>4</v>
      </c>
      <c r="O655" s="24">
        <v>0</v>
      </c>
      <c r="P655" s="24">
        <v>0</v>
      </c>
      <c r="Q655" s="25">
        <v>7</v>
      </c>
      <c r="R655" s="26">
        <f t="shared" si="13"/>
        <v>0.58333333333333337</v>
      </c>
      <c r="S655" s="12" t="s">
        <v>2342</v>
      </c>
    </row>
    <row r="656" spans="1:19">
      <c r="A656" t="s">
        <v>1489</v>
      </c>
      <c r="B656" t="s">
        <v>77</v>
      </c>
      <c r="C656">
        <v>3996965677</v>
      </c>
      <c r="D656" t="s">
        <v>1490</v>
      </c>
      <c r="E656" s="24"/>
      <c r="F656" s="24"/>
      <c r="G656" s="24"/>
      <c r="H656" s="24"/>
      <c r="I656" s="24"/>
      <c r="J656" s="24"/>
      <c r="K656" s="24">
        <v>62</v>
      </c>
      <c r="L656" s="24">
        <v>53</v>
      </c>
      <c r="M656" s="24">
        <v>38</v>
      </c>
      <c r="N656" s="24">
        <v>24</v>
      </c>
      <c r="O656" s="24">
        <v>24</v>
      </c>
      <c r="P656" s="24">
        <v>17</v>
      </c>
      <c r="Q656" s="25">
        <v>218</v>
      </c>
      <c r="R656" s="26">
        <f>Q656/6</f>
        <v>36.333333333333336</v>
      </c>
      <c r="S656" s="12" t="s">
        <v>2342</v>
      </c>
    </row>
    <row r="657" spans="1:19">
      <c r="A657" t="s">
        <v>1491</v>
      </c>
      <c r="B657" t="s">
        <v>39</v>
      </c>
      <c r="C657">
        <v>3713025576</v>
      </c>
      <c r="D657" t="s">
        <v>1492</v>
      </c>
      <c r="E657" s="28">
        <v>0</v>
      </c>
      <c r="F657" s="28">
        <v>0</v>
      </c>
      <c r="G657" s="28">
        <v>0</v>
      </c>
      <c r="H657" s="28">
        <v>0</v>
      </c>
      <c r="I657" s="28">
        <v>0</v>
      </c>
      <c r="J657" s="28">
        <v>0</v>
      </c>
      <c r="K657" s="28">
        <v>0</v>
      </c>
      <c r="L657" s="28">
        <v>0</v>
      </c>
      <c r="M657" s="28">
        <v>0</v>
      </c>
      <c r="N657" s="28">
        <v>0</v>
      </c>
      <c r="O657" s="28">
        <v>1334</v>
      </c>
      <c r="P657" s="28"/>
      <c r="Q657" s="29">
        <v>1334</v>
      </c>
      <c r="R657" s="26">
        <f>Q657/12</f>
        <v>111.16666666666667</v>
      </c>
      <c r="S657" s="12" t="s">
        <v>2342</v>
      </c>
    </row>
    <row r="658" spans="1:19">
      <c r="A658" t="s">
        <v>1493</v>
      </c>
      <c r="B658" t="s">
        <v>34</v>
      </c>
      <c r="C658">
        <v>3717293621</v>
      </c>
      <c r="D658" t="s">
        <v>1494</v>
      </c>
      <c r="E658" s="24">
        <v>3831</v>
      </c>
      <c r="F658" s="24">
        <v>2627</v>
      </c>
      <c r="G658" s="24">
        <v>1425</v>
      </c>
      <c r="H658" s="24">
        <v>2123</v>
      </c>
      <c r="I658" s="24">
        <v>1481</v>
      </c>
      <c r="J658" s="24">
        <v>3553</v>
      </c>
      <c r="K658" s="24">
        <v>1863</v>
      </c>
      <c r="L658" s="24">
        <v>1919</v>
      </c>
      <c r="M658" s="24">
        <v>1770</v>
      </c>
      <c r="N658" s="24">
        <v>2177</v>
      </c>
      <c r="O658" s="24">
        <v>2823</v>
      </c>
      <c r="P658" s="24">
        <v>2046</v>
      </c>
      <c r="Q658" s="25">
        <v>27638</v>
      </c>
      <c r="R658" s="26">
        <f t="shared" ref="R658:R721" si="14">Q658/12</f>
        <v>2303.1666666666665</v>
      </c>
      <c r="S658" s="9" t="s">
        <v>2348</v>
      </c>
    </row>
    <row r="659" spans="1:19">
      <c r="A659" t="s">
        <v>1495</v>
      </c>
      <c r="B659" t="s">
        <v>34</v>
      </c>
      <c r="C659">
        <v>3717294628</v>
      </c>
      <c r="D659" t="s">
        <v>1496</v>
      </c>
      <c r="E659" s="24">
        <v>1029</v>
      </c>
      <c r="F659" s="24">
        <v>852</v>
      </c>
      <c r="G659" s="24">
        <v>700</v>
      </c>
      <c r="H659" s="24">
        <v>1407</v>
      </c>
      <c r="I659" s="24">
        <v>953</v>
      </c>
      <c r="J659" s="24">
        <v>2166</v>
      </c>
      <c r="K659" s="24">
        <v>1336</v>
      </c>
      <c r="L659" s="24">
        <v>2504</v>
      </c>
      <c r="M659" s="24">
        <v>965</v>
      </c>
      <c r="N659" s="24">
        <v>1408</v>
      </c>
      <c r="O659" s="24">
        <v>4586</v>
      </c>
      <c r="P659" s="24">
        <v>2656</v>
      </c>
      <c r="Q659" s="25">
        <v>20562</v>
      </c>
      <c r="R659" s="26">
        <f t="shared" si="14"/>
        <v>1713.5</v>
      </c>
      <c r="S659" s="9" t="s">
        <v>2348</v>
      </c>
    </row>
    <row r="660" spans="1:19">
      <c r="A660" t="s">
        <v>1497</v>
      </c>
      <c r="B660" t="s">
        <v>34</v>
      </c>
      <c r="C660">
        <v>3717293931</v>
      </c>
      <c r="D660" t="s">
        <v>1498</v>
      </c>
      <c r="E660" s="24">
        <v>6298</v>
      </c>
      <c r="F660" s="24">
        <v>6199</v>
      </c>
      <c r="G660" s="24">
        <v>4215</v>
      </c>
      <c r="H660" s="24">
        <v>5297</v>
      </c>
      <c r="I660" s="24">
        <v>5391</v>
      </c>
      <c r="J660" s="24">
        <v>5659</v>
      </c>
      <c r="K660" s="24">
        <v>5315</v>
      </c>
      <c r="L660" s="24">
        <v>5453</v>
      </c>
      <c r="M660" s="24">
        <v>4760</v>
      </c>
      <c r="N660" s="24">
        <v>4896</v>
      </c>
      <c r="O660" s="24">
        <v>4447</v>
      </c>
      <c r="P660" s="24">
        <v>5500</v>
      </c>
      <c r="Q660" s="25">
        <v>63430</v>
      </c>
      <c r="R660" s="26">
        <f t="shared" si="14"/>
        <v>5285.833333333333</v>
      </c>
      <c r="S660" s="9" t="s">
        <v>2348</v>
      </c>
    </row>
    <row r="661" spans="1:19">
      <c r="A661" t="s">
        <v>1499</v>
      </c>
      <c r="B661" t="s">
        <v>18</v>
      </c>
      <c r="C661">
        <v>3712515235</v>
      </c>
      <c r="D661" t="s">
        <v>1500</v>
      </c>
      <c r="E661" s="24">
        <v>39465</v>
      </c>
      <c r="F661" s="24">
        <v>37504</v>
      </c>
      <c r="G661" s="24">
        <v>41907</v>
      </c>
      <c r="H661" s="24">
        <v>33503</v>
      </c>
      <c r="I661" s="24">
        <v>34048</v>
      </c>
      <c r="J661" s="24">
        <v>43284</v>
      </c>
      <c r="K661" s="24">
        <v>32971</v>
      </c>
      <c r="L661" s="24">
        <v>37037</v>
      </c>
      <c r="M661" s="24">
        <v>36590</v>
      </c>
      <c r="N661" s="24">
        <v>36912</v>
      </c>
      <c r="O661" s="24">
        <v>29532</v>
      </c>
      <c r="P661" s="24">
        <v>22349</v>
      </c>
      <c r="Q661" s="25">
        <v>425102</v>
      </c>
      <c r="R661" s="26">
        <f t="shared" si="14"/>
        <v>35425.166666666664</v>
      </c>
      <c r="S661" s="9" t="s">
        <v>2349</v>
      </c>
    </row>
    <row r="662" spans="1:19">
      <c r="A662" t="s">
        <v>1501</v>
      </c>
      <c r="B662" t="s">
        <v>18</v>
      </c>
      <c r="C662">
        <v>3712518234</v>
      </c>
      <c r="D662" t="s">
        <v>1502</v>
      </c>
      <c r="E662" s="24">
        <v>10714</v>
      </c>
      <c r="F662" s="24">
        <v>7822</v>
      </c>
      <c r="G662" s="24">
        <v>15334</v>
      </c>
      <c r="H662" s="24">
        <v>11297</v>
      </c>
      <c r="I662" s="24">
        <v>12039</v>
      </c>
      <c r="J662" s="24">
        <v>9682</v>
      </c>
      <c r="K662" s="24">
        <v>11981</v>
      </c>
      <c r="L662" s="24">
        <v>18957</v>
      </c>
      <c r="M662" s="24">
        <v>12103</v>
      </c>
      <c r="N662" s="24">
        <v>8994</v>
      </c>
      <c r="O662" s="24">
        <v>8169</v>
      </c>
      <c r="P662" s="24">
        <v>10411</v>
      </c>
      <c r="Q662" s="25">
        <v>137503</v>
      </c>
      <c r="R662" s="26">
        <f t="shared" si="14"/>
        <v>11458.583333333334</v>
      </c>
      <c r="S662" s="9" t="s">
        <v>2348</v>
      </c>
    </row>
    <row r="663" spans="1:19">
      <c r="A663" t="s">
        <v>1503</v>
      </c>
      <c r="B663" t="s">
        <v>18</v>
      </c>
      <c r="C663">
        <v>3712513666</v>
      </c>
      <c r="D663" t="s">
        <v>1504</v>
      </c>
      <c r="E663" s="24">
        <v>16848</v>
      </c>
      <c r="F663" s="24">
        <v>13898</v>
      </c>
      <c r="G663" s="24">
        <v>11437</v>
      </c>
      <c r="H663" s="24">
        <v>12706</v>
      </c>
      <c r="I663" s="24">
        <v>13711</v>
      </c>
      <c r="J663" s="24">
        <v>13818</v>
      </c>
      <c r="K663" s="24">
        <v>10931</v>
      </c>
      <c r="L663" s="24">
        <v>11706</v>
      </c>
      <c r="M663" s="24">
        <v>12024</v>
      </c>
      <c r="N663" s="24">
        <v>10256</v>
      </c>
      <c r="O663" s="24">
        <v>11376</v>
      </c>
      <c r="P663" s="24">
        <v>10234</v>
      </c>
      <c r="Q663" s="25">
        <v>148945</v>
      </c>
      <c r="R663" s="26">
        <f t="shared" si="14"/>
        <v>12412.083333333334</v>
      </c>
      <c r="S663" s="9" t="s">
        <v>2348</v>
      </c>
    </row>
    <row r="664" spans="1:19">
      <c r="A664" t="s">
        <v>1505</v>
      </c>
      <c r="B664" t="s">
        <v>18</v>
      </c>
      <c r="C664">
        <v>3712513968</v>
      </c>
      <c r="D664" t="s">
        <v>1506</v>
      </c>
      <c r="E664" s="24">
        <v>12056</v>
      </c>
      <c r="F664" s="24">
        <v>7412</v>
      </c>
      <c r="G664" s="24">
        <v>8433</v>
      </c>
      <c r="H664" s="24">
        <v>10173</v>
      </c>
      <c r="I664" s="24">
        <v>8767</v>
      </c>
      <c r="J664" s="24">
        <v>14488</v>
      </c>
      <c r="K664" s="24">
        <v>9909</v>
      </c>
      <c r="L664" s="24">
        <v>11622</v>
      </c>
      <c r="M664" s="24">
        <v>12690</v>
      </c>
      <c r="N664" s="24">
        <v>9766</v>
      </c>
      <c r="O664" s="24">
        <v>11791</v>
      </c>
      <c r="P664" s="24">
        <v>10391</v>
      </c>
      <c r="Q664" s="25">
        <v>127498</v>
      </c>
      <c r="R664" s="26">
        <f t="shared" si="14"/>
        <v>10624.833333333334</v>
      </c>
      <c r="S664" s="9" t="s">
        <v>2348</v>
      </c>
    </row>
    <row r="665" spans="1:19">
      <c r="A665" t="s">
        <v>1507</v>
      </c>
      <c r="B665" t="s">
        <v>18</v>
      </c>
      <c r="C665">
        <v>3712513410</v>
      </c>
      <c r="D665" t="s">
        <v>1508</v>
      </c>
      <c r="E665" s="24">
        <v>14272</v>
      </c>
      <c r="F665" s="24">
        <v>13555</v>
      </c>
      <c r="G665" s="24">
        <v>13974</v>
      </c>
      <c r="H665" s="24">
        <v>16512</v>
      </c>
      <c r="I665" s="24">
        <v>21622</v>
      </c>
      <c r="J665" s="24">
        <v>23090</v>
      </c>
      <c r="K665" s="24">
        <v>21010</v>
      </c>
      <c r="L665" s="24">
        <v>19892</v>
      </c>
      <c r="M665" s="24">
        <v>18427</v>
      </c>
      <c r="N665" s="24">
        <v>22804</v>
      </c>
      <c r="O665" s="24">
        <v>27589</v>
      </c>
      <c r="P665" s="24">
        <v>23085</v>
      </c>
      <c r="Q665" s="25">
        <v>235832</v>
      </c>
      <c r="R665" s="26">
        <f t="shared" si="14"/>
        <v>19652.666666666668</v>
      </c>
      <c r="S665" s="9" t="s">
        <v>2349</v>
      </c>
    </row>
    <row r="666" spans="1:19">
      <c r="A666" t="s">
        <v>1509</v>
      </c>
      <c r="B666" t="s">
        <v>18</v>
      </c>
      <c r="C666">
        <v>3712514190</v>
      </c>
      <c r="D666" t="s">
        <v>1510</v>
      </c>
      <c r="E666" s="24">
        <v>10706</v>
      </c>
      <c r="F666" s="24">
        <v>10639</v>
      </c>
      <c r="G666" s="24">
        <v>8706</v>
      </c>
      <c r="H666" s="24">
        <v>9115</v>
      </c>
      <c r="I666" s="24">
        <v>13306</v>
      </c>
      <c r="J666" s="24">
        <v>8636</v>
      </c>
      <c r="K666" s="24">
        <v>8070</v>
      </c>
      <c r="L666" s="24">
        <v>14200</v>
      </c>
      <c r="M666" s="24">
        <v>10138</v>
      </c>
      <c r="N666" s="24">
        <v>9424</v>
      </c>
      <c r="O666" s="24">
        <v>7693</v>
      </c>
      <c r="P666" s="24">
        <v>6452</v>
      </c>
      <c r="Q666" s="25">
        <v>117085</v>
      </c>
      <c r="R666" s="26">
        <f t="shared" si="14"/>
        <v>9757.0833333333339</v>
      </c>
      <c r="S666" s="9" t="s">
        <v>2348</v>
      </c>
    </row>
    <row r="667" spans="1:19">
      <c r="A667" t="s">
        <v>1511</v>
      </c>
      <c r="B667" t="s">
        <v>39</v>
      </c>
      <c r="C667">
        <v>3713029792</v>
      </c>
      <c r="D667" t="s">
        <v>1502</v>
      </c>
      <c r="E667" s="24">
        <v>21778</v>
      </c>
      <c r="F667" s="24">
        <v>26287</v>
      </c>
      <c r="G667" s="24">
        <v>17963</v>
      </c>
      <c r="H667" s="24">
        <v>25363</v>
      </c>
      <c r="I667" s="24">
        <v>29963</v>
      </c>
      <c r="J667" s="24">
        <v>29132</v>
      </c>
      <c r="K667" s="24">
        <v>21763</v>
      </c>
      <c r="L667" s="24">
        <v>26611</v>
      </c>
      <c r="M667" s="24">
        <v>24249</v>
      </c>
      <c r="N667" s="24">
        <v>29915</v>
      </c>
      <c r="O667" s="24">
        <v>27826</v>
      </c>
      <c r="P667" s="24">
        <v>23231</v>
      </c>
      <c r="Q667" s="25">
        <v>304081</v>
      </c>
      <c r="R667" s="26">
        <f t="shared" si="14"/>
        <v>25340.083333333332</v>
      </c>
      <c r="S667" s="9" t="s">
        <v>2349</v>
      </c>
    </row>
    <row r="668" spans="1:19">
      <c r="A668" t="s">
        <v>1512</v>
      </c>
      <c r="B668" t="s">
        <v>39</v>
      </c>
      <c r="C668">
        <v>3713029741</v>
      </c>
      <c r="D668" t="s">
        <v>1513</v>
      </c>
      <c r="E668" s="24">
        <v>2074</v>
      </c>
      <c r="F668" s="24">
        <v>2462</v>
      </c>
      <c r="G668" s="24">
        <v>2057</v>
      </c>
      <c r="H668" s="24">
        <v>2664</v>
      </c>
      <c r="I668" s="24">
        <v>3235</v>
      </c>
      <c r="J668" s="24">
        <v>3177</v>
      </c>
      <c r="K668" s="24">
        <v>3950</v>
      </c>
      <c r="L668" s="24">
        <v>2958</v>
      </c>
      <c r="M668" s="24">
        <v>4087</v>
      </c>
      <c r="N668" s="24">
        <v>3197</v>
      </c>
      <c r="O668" s="24">
        <v>4357</v>
      </c>
      <c r="P668" s="24">
        <v>3364</v>
      </c>
      <c r="Q668" s="25">
        <v>37582</v>
      </c>
      <c r="R668" s="26">
        <f t="shared" si="14"/>
        <v>3131.8333333333335</v>
      </c>
      <c r="S668" s="9" t="s">
        <v>2348</v>
      </c>
    </row>
    <row r="669" spans="1:19">
      <c r="A669" t="s">
        <v>1514</v>
      </c>
      <c r="B669" t="s">
        <v>39</v>
      </c>
      <c r="C669">
        <v>3713030111</v>
      </c>
      <c r="D669" t="s">
        <v>1515</v>
      </c>
      <c r="E669" s="24">
        <v>10939</v>
      </c>
      <c r="F669" s="24">
        <v>9663</v>
      </c>
      <c r="G669" s="24">
        <v>10303</v>
      </c>
      <c r="H669" s="24">
        <v>7895</v>
      </c>
      <c r="I669" s="24">
        <v>10222</v>
      </c>
      <c r="J669" s="24">
        <v>8151</v>
      </c>
      <c r="K669" s="24">
        <v>6452</v>
      </c>
      <c r="L669" s="24">
        <v>8291</v>
      </c>
      <c r="M669" s="24">
        <v>7474</v>
      </c>
      <c r="N669" s="24">
        <v>8383</v>
      </c>
      <c r="O669" s="24">
        <v>7910</v>
      </c>
      <c r="P669" s="24">
        <v>7783</v>
      </c>
      <c r="Q669" s="25">
        <v>103466</v>
      </c>
      <c r="R669" s="26">
        <f t="shared" si="14"/>
        <v>8622.1666666666661</v>
      </c>
      <c r="S669" s="9" t="s">
        <v>2348</v>
      </c>
    </row>
    <row r="670" spans="1:19">
      <c r="A670" t="s">
        <v>1516</v>
      </c>
      <c r="B670" t="s">
        <v>39</v>
      </c>
      <c r="C670">
        <v>3713030170</v>
      </c>
      <c r="D670" t="s">
        <v>1517</v>
      </c>
      <c r="E670" s="24">
        <v>25191</v>
      </c>
      <c r="F670" s="24">
        <v>23549</v>
      </c>
      <c r="G670" s="24">
        <v>16725</v>
      </c>
      <c r="H670" s="24">
        <v>20282</v>
      </c>
      <c r="I670" s="24">
        <v>18650</v>
      </c>
      <c r="J670" s="24">
        <v>18441</v>
      </c>
      <c r="K670" s="24">
        <v>15864</v>
      </c>
      <c r="L670" s="24">
        <v>17350</v>
      </c>
      <c r="M670" s="24">
        <v>18616</v>
      </c>
      <c r="N670" s="24">
        <v>19000</v>
      </c>
      <c r="O670" s="24">
        <v>18283</v>
      </c>
      <c r="P670" s="24">
        <v>17570</v>
      </c>
      <c r="Q670" s="25">
        <v>229521</v>
      </c>
      <c r="R670" s="26">
        <f t="shared" si="14"/>
        <v>19126.75</v>
      </c>
      <c r="S670" s="9" t="s">
        <v>2349</v>
      </c>
    </row>
    <row r="671" spans="1:19">
      <c r="A671" t="s">
        <v>1518</v>
      </c>
      <c r="B671" t="s">
        <v>39</v>
      </c>
      <c r="C671">
        <v>3713029725</v>
      </c>
      <c r="D671" t="s">
        <v>1519</v>
      </c>
      <c r="E671" s="24">
        <v>14493</v>
      </c>
      <c r="F671" s="24">
        <v>6683</v>
      </c>
      <c r="G671" s="24">
        <v>3749</v>
      </c>
      <c r="H671" s="24">
        <v>18867</v>
      </c>
      <c r="I671" s="24">
        <v>12169</v>
      </c>
      <c r="J671" s="24">
        <v>7254</v>
      </c>
      <c r="K671" s="24">
        <v>8588</v>
      </c>
      <c r="L671" s="24">
        <v>10404</v>
      </c>
      <c r="M671" s="24">
        <v>7314</v>
      </c>
      <c r="N671" s="24">
        <v>7883</v>
      </c>
      <c r="O671" s="24">
        <v>7010</v>
      </c>
      <c r="P671" s="24">
        <v>6413</v>
      </c>
      <c r="Q671" s="25">
        <v>110827</v>
      </c>
      <c r="R671" s="26">
        <f t="shared" si="14"/>
        <v>9235.5833333333339</v>
      </c>
      <c r="S671" s="9" t="s">
        <v>2348</v>
      </c>
    </row>
    <row r="672" spans="1:19">
      <c r="A672" t="s">
        <v>1520</v>
      </c>
      <c r="B672" t="s">
        <v>18</v>
      </c>
      <c r="C672">
        <v>3712510420</v>
      </c>
      <c r="D672" t="s">
        <v>1521</v>
      </c>
      <c r="E672" s="24">
        <v>10654</v>
      </c>
      <c r="F672" s="24">
        <v>12370</v>
      </c>
      <c r="G672" s="24">
        <v>8814</v>
      </c>
      <c r="H672" s="24">
        <v>9124</v>
      </c>
      <c r="I672" s="24">
        <v>10589</v>
      </c>
      <c r="J672" s="24">
        <v>15568</v>
      </c>
      <c r="K672" s="24">
        <v>11391</v>
      </c>
      <c r="L672" s="24">
        <v>9928</v>
      </c>
      <c r="M672" s="24">
        <v>13624</v>
      </c>
      <c r="N672" s="24">
        <v>4390</v>
      </c>
      <c r="O672" s="24">
        <v>11475</v>
      </c>
      <c r="P672" s="24">
        <v>11559</v>
      </c>
      <c r="Q672" s="25">
        <v>129486</v>
      </c>
      <c r="R672" s="26">
        <f t="shared" si="14"/>
        <v>10790.5</v>
      </c>
      <c r="S672" s="9" t="s">
        <v>2348</v>
      </c>
    </row>
    <row r="673" spans="1:19">
      <c r="A673" t="s">
        <v>1522</v>
      </c>
      <c r="B673" t="s">
        <v>34</v>
      </c>
      <c r="C673">
        <v>3717293605</v>
      </c>
      <c r="D673" t="s">
        <v>1523</v>
      </c>
      <c r="E673" s="24">
        <v>3350</v>
      </c>
      <c r="F673" s="24">
        <v>2940</v>
      </c>
      <c r="G673" s="24">
        <v>2331</v>
      </c>
      <c r="H673" s="24">
        <v>2849</v>
      </c>
      <c r="I673" s="24">
        <v>3343</v>
      </c>
      <c r="J673" s="24">
        <v>2608</v>
      </c>
      <c r="K673" s="24">
        <v>2133</v>
      </c>
      <c r="L673" s="24">
        <v>2937</v>
      </c>
      <c r="M673" s="24">
        <v>2660</v>
      </c>
      <c r="N673" s="24">
        <v>4041</v>
      </c>
      <c r="O673" s="24">
        <v>4351</v>
      </c>
      <c r="P673" s="24">
        <v>2625</v>
      </c>
      <c r="Q673" s="25">
        <v>36168</v>
      </c>
      <c r="R673" s="26">
        <f t="shared" si="14"/>
        <v>3014</v>
      </c>
      <c r="S673" s="9" t="s">
        <v>2348</v>
      </c>
    </row>
    <row r="674" spans="1:19">
      <c r="A674" t="s">
        <v>1524</v>
      </c>
      <c r="B674" t="s">
        <v>34</v>
      </c>
      <c r="C674">
        <v>3717293303</v>
      </c>
      <c r="D674" t="s">
        <v>1525</v>
      </c>
      <c r="E674" s="24">
        <v>2529</v>
      </c>
      <c r="F674" s="24">
        <v>2877</v>
      </c>
      <c r="G674" s="24">
        <v>1637</v>
      </c>
      <c r="H674" s="24">
        <v>1704</v>
      </c>
      <c r="I674" s="24">
        <v>2150</v>
      </c>
      <c r="J674" s="24">
        <v>2269</v>
      </c>
      <c r="K674" s="24">
        <v>1966</v>
      </c>
      <c r="L674" s="24">
        <v>2040</v>
      </c>
      <c r="M674" s="24">
        <v>1980</v>
      </c>
      <c r="N674" s="24">
        <v>2233</v>
      </c>
      <c r="O674" s="24">
        <v>1483</v>
      </c>
      <c r="P674" s="24">
        <v>2357</v>
      </c>
      <c r="Q674" s="25">
        <v>25225</v>
      </c>
      <c r="R674" s="26">
        <f t="shared" si="14"/>
        <v>2102.0833333333335</v>
      </c>
      <c r="S674" s="9" t="s">
        <v>2348</v>
      </c>
    </row>
    <row r="675" spans="1:19">
      <c r="A675" t="s">
        <v>1526</v>
      </c>
      <c r="B675" t="s">
        <v>34</v>
      </c>
      <c r="C675">
        <v>3717295535</v>
      </c>
      <c r="D675" t="s">
        <v>1527</v>
      </c>
      <c r="E675" s="24">
        <v>9233</v>
      </c>
      <c r="F675" s="24">
        <v>13120</v>
      </c>
      <c r="G675" s="24">
        <v>9947</v>
      </c>
      <c r="H675" s="24">
        <v>10374</v>
      </c>
      <c r="I675" s="24">
        <v>6184</v>
      </c>
      <c r="J675" s="24">
        <v>10905</v>
      </c>
      <c r="K675" s="24">
        <v>5402</v>
      </c>
      <c r="L675" s="24">
        <v>7158</v>
      </c>
      <c r="M675" s="24">
        <v>6873</v>
      </c>
      <c r="N675" s="24">
        <v>7755</v>
      </c>
      <c r="O675" s="24">
        <v>7958</v>
      </c>
      <c r="P675" s="24">
        <v>6246</v>
      </c>
      <c r="Q675" s="25">
        <v>101155</v>
      </c>
      <c r="R675" s="26">
        <f t="shared" si="14"/>
        <v>8429.5833333333339</v>
      </c>
      <c r="S675" s="9" t="s">
        <v>2348</v>
      </c>
    </row>
    <row r="676" spans="1:19">
      <c r="A676" t="s">
        <v>1528</v>
      </c>
      <c r="B676" t="s">
        <v>34</v>
      </c>
      <c r="C676">
        <v>3717295616</v>
      </c>
      <c r="D676" t="s">
        <v>1529</v>
      </c>
      <c r="E676" s="24">
        <v>1154</v>
      </c>
      <c r="F676" s="24">
        <v>1771</v>
      </c>
      <c r="G676" s="24">
        <v>938</v>
      </c>
      <c r="H676" s="24">
        <v>946</v>
      </c>
      <c r="I676" s="24">
        <v>1201</v>
      </c>
      <c r="J676" s="24">
        <v>1567</v>
      </c>
      <c r="K676" s="24">
        <v>841</v>
      </c>
      <c r="L676" s="24">
        <v>1142</v>
      </c>
      <c r="M676" s="24">
        <v>1124</v>
      </c>
      <c r="N676" s="24">
        <v>925</v>
      </c>
      <c r="O676" s="24">
        <v>1263</v>
      </c>
      <c r="P676" s="24">
        <v>866</v>
      </c>
      <c r="Q676" s="25">
        <v>13738</v>
      </c>
      <c r="R676" s="26">
        <f t="shared" si="14"/>
        <v>1144.8333333333333</v>
      </c>
      <c r="S676" s="9" t="s">
        <v>2348</v>
      </c>
    </row>
    <row r="677" spans="1:19">
      <c r="A677" t="s">
        <v>1530</v>
      </c>
      <c r="B677" t="s">
        <v>18</v>
      </c>
      <c r="C677">
        <v>3712513895</v>
      </c>
      <c r="D677" t="s">
        <v>1531</v>
      </c>
      <c r="E677" s="24">
        <v>10049</v>
      </c>
      <c r="F677" s="24">
        <v>11196</v>
      </c>
      <c r="G677" s="24">
        <v>9840</v>
      </c>
      <c r="H677" s="24">
        <v>11803</v>
      </c>
      <c r="I677" s="24">
        <v>12536</v>
      </c>
      <c r="J677" s="24">
        <v>11077</v>
      </c>
      <c r="K677" s="24">
        <v>8151</v>
      </c>
      <c r="L677" s="24">
        <v>9135</v>
      </c>
      <c r="M677" s="24">
        <v>8423</v>
      </c>
      <c r="N677" s="24">
        <v>8002</v>
      </c>
      <c r="O677" s="24">
        <v>8569</v>
      </c>
      <c r="P677" s="24">
        <v>8765</v>
      </c>
      <c r="Q677" s="25">
        <v>117546</v>
      </c>
      <c r="R677" s="26">
        <f t="shared" si="14"/>
        <v>9795.5</v>
      </c>
      <c r="S677" s="9" t="s">
        <v>2348</v>
      </c>
    </row>
    <row r="678" spans="1:19">
      <c r="A678" t="s">
        <v>1532</v>
      </c>
      <c r="B678" t="s">
        <v>18</v>
      </c>
      <c r="C678">
        <v>3712511604</v>
      </c>
      <c r="D678" t="s">
        <v>1533</v>
      </c>
      <c r="E678" s="24">
        <v>34923</v>
      </c>
      <c r="F678" s="24">
        <v>27684</v>
      </c>
      <c r="G678" s="24">
        <v>13506</v>
      </c>
      <c r="H678" s="24">
        <v>14698</v>
      </c>
      <c r="I678" s="24">
        <v>14704</v>
      </c>
      <c r="J678" s="24">
        <v>21521</v>
      </c>
      <c r="K678" s="24">
        <v>26584</v>
      </c>
      <c r="L678" s="24">
        <v>24546</v>
      </c>
      <c r="M678" s="24">
        <v>27727</v>
      </c>
      <c r="N678" s="24">
        <v>20064</v>
      </c>
      <c r="O678" s="24">
        <v>25909</v>
      </c>
      <c r="P678" s="24">
        <v>22577</v>
      </c>
      <c r="Q678" s="25">
        <v>274443</v>
      </c>
      <c r="R678" s="26">
        <f t="shared" si="14"/>
        <v>22870.25</v>
      </c>
      <c r="S678" s="9" t="s">
        <v>2349</v>
      </c>
    </row>
    <row r="679" spans="1:19">
      <c r="A679" t="s">
        <v>1534</v>
      </c>
      <c r="B679" t="s">
        <v>18</v>
      </c>
      <c r="C679">
        <v>3712513682</v>
      </c>
      <c r="D679" t="s">
        <v>1535</v>
      </c>
      <c r="E679" s="24">
        <v>30182</v>
      </c>
      <c r="F679" s="24">
        <v>31963</v>
      </c>
      <c r="G679" s="24">
        <v>30106</v>
      </c>
      <c r="H679" s="24">
        <v>30957</v>
      </c>
      <c r="I679" s="24">
        <v>31165</v>
      </c>
      <c r="J679" s="24">
        <v>31482</v>
      </c>
      <c r="K679" s="24">
        <v>33551</v>
      </c>
      <c r="L679" s="24">
        <v>34231</v>
      </c>
      <c r="M679" s="24">
        <v>30426</v>
      </c>
      <c r="N679" s="24">
        <v>31565</v>
      </c>
      <c r="O679" s="24">
        <v>23762</v>
      </c>
      <c r="P679" s="24">
        <v>26254</v>
      </c>
      <c r="Q679" s="25">
        <v>365644</v>
      </c>
      <c r="R679" s="26">
        <f t="shared" si="14"/>
        <v>30470.333333333332</v>
      </c>
      <c r="S679" s="9" t="s">
        <v>2349</v>
      </c>
    </row>
    <row r="680" spans="1:19">
      <c r="A680" t="s">
        <v>1536</v>
      </c>
      <c r="B680" t="s">
        <v>39</v>
      </c>
      <c r="C680">
        <v>3713031673</v>
      </c>
      <c r="D680" t="s">
        <v>1537</v>
      </c>
      <c r="E680" s="24">
        <v>32933</v>
      </c>
      <c r="F680" s="24">
        <v>33605</v>
      </c>
      <c r="G680" s="24">
        <v>19820</v>
      </c>
      <c r="H680" s="24">
        <v>6042</v>
      </c>
      <c r="I680" s="24">
        <v>5491</v>
      </c>
      <c r="J680" s="24">
        <v>4462</v>
      </c>
      <c r="K680" s="24">
        <v>3982</v>
      </c>
      <c r="L680" s="24">
        <v>6547</v>
      </c>
      <c r="M680" s="24">
        <v>6962</v>
      </c>
      <c r="N680" s="24">
        <v>5464</v>
      </c>
      <c r="O680" s="24">
        <v>6286</v>
      </c>
      <c r="P680" s="24">
        <v>5422</v>
      </c>
      <c r="Q680" s="25">
        <v>137016</v>
      </c>
      <c r="R680" s="26">
        <f t="shared" si="14"/>
        <v>11418</v>
      </c>
      <c r="S680" s="9" t="s">
        <v>2348</v>
      </c>
    </row>
    <row r="681" spans="1:19">
      <c r="A681" t="s">
        <v>1538</v>
      </c>
      <c r="B681" t="s">
        <v>39</v>
      </c>
      <c r="C681">
        <v>3713031878</v>
      </c>
      <c r="D681" t="s">
        <v>1533</v>
      </c>
      <c r="E681" s="24">
        <v>14333</v>
      </c>
      <c r="F681" s="24">
        <v>21900</v>
      </c>
      <c r="G681" s="24">
        <v>31621</v>
      </c>
      <c r="H681" s="24">
        <v>26054</v>
      </c>
      <c r="I681" s="24">
        <v>39058</v>
      </c>
      <c r="J681" s="24">
        <v>26715</v>
      </c>
      <c r="K681" s="24">
        <v>16723</v>
      </c>
      <c r="L681" s="24">
        <v>22413</v>
      </c>
      <c r="M681" s="24">
        <v>29667</v>
      </c>
      <c r="N681" s="24">
        <v>33096</v>
      </c>
      <c r="O681" s="24">
        <v>25409</v>
      </c>
      <c r="P681" s="24">
        <v>28058</v>
      </c>
      <c r="Q681" s="25">
        <v>315047</v>
      </c>
      <c r="R681" s="26">
        <f t="shared" si="14"/>
        <v>26253.916666666668</v>
      </c>
      <c r="S681" s="9" t="s">
        <v>2349</v>
      </c>
    </row>
    <row r="682" spans="1:19">
      <c r="A682" t="s">
        <v>1539</v>
      </c>
      <c r="B682" t="s">
        <v>39</v>
      </c>
      <c r="C682">
        <v>3713032041</v>
      </c>
      <c r="D682" t="s">
        <v>1540</v>
      </c>
      <c r="E682" s="24">
        <v>4205</v>
      </c>
      <c r="F682" s="24">
        <v>3304</v>
      </c>
      <c r="G682" s="24">
        <v>9876</v>
      </c>
      <c r="H682" s="24">
        <v>30081</v>
      </c>
      <c r="I682" s="24">
        <v>32078</v>
      </c>
      <c r="J682" s="24">
        <v>31198</v>
      </c>
      <c r="K682" s="24">
        <v>26141</v>
      </c>
      <c r="L682" s="24">
        <v>33733</v>
      </c>
      <c r="M682" s="24">
        <v>30073</v>
      </c>
      <c r="N682" s="24">
        <v>28805</v>
      </c>
      <c r="O682" s="24">
        <v>29538</v>
      </c>
      <c r="P682" s="24">
        <v>26891</v>
      </c>
      <c r="Q682" s="25">
        <v>285923</v>
      </c>
      <c r="R682" s="26">
        <f t="shared" si="14"/>
        <v>23826.916666666668</v>
      </c>
      <c r="S682" s="9" t="s">
        <v>2349</v>
      </c>
    </row>
    <row r="683" spans="1:19">
      <c r="A683" t="s">
        <v>1541</v>
      </c>
      <c r="B683" t="s">
        <v>39</v>
      </c>
      <c r="C683">
        <v>3713031614</v>
      </c>
      <c r="D683" t="s">
        <v>1542</v>
      </c>
      <c r="E683" s="24">
        <v>31105</v>
      </c>
      <c r="F683" s="24">
        <v>21099</v>
      </c>
      <c r="G683" s="24">
        <v>25410</v>
      </c>
      <c r="H683" s="24">
        <v>21641</v>
      </c>
      <c r="I683" s="24">
        <v>31684</v>
      </c>
      <c r="J683" s="24">
        <v>31602</v>
      </c>
      <c r="K683" s="24">
        <v>27208</v>
      </c>
      <c r="L683" s="24">
        <v>29816</v>
      </c>
      <c r="M683" s="24">
        <v>24115</v>
      </c>
      <c r="N683" s="24">
        <v>24367</v>
      </c>
      <c r="O683" s="24">
        <v>25803</v>
      </c>
      <c r="P683" s="24">
        <v>21987</v>
      </c>
      <c r="Q683" s="25">
        <v>315837</v>
      </c>
      <c r="R683" s="26">
        <f t="shared" si="14"/>
        <v>26319.75</v>
      </c>
      <c r="S683" s="9" t="s">
        <v>2349</v>
      </c>
    </row>
    <row r="684" spans="1:19">
      <c r="A684" t="s">
        <v>1543</v>
      </c>
      <c r="B684" t="s">
        <v>34</v>
      </c>
      <c r="C684">
        <v>3717295594</v>
      </c>
      <c r="D684" t="s">
        <v>1544</v>
      </c>
      <c r="E684" s="24">
        <v>3740</v>
      </c>
      <c r="F684" s="24">
        <v>3607</v>
      </c>
      <c r="G684" s="24">
        <v>2888</v>
      </c>
      <c r="H684" s="24">
        <v>3143</v>
      </c>
      <c r="I684" s="24">
        <v>3287</v>
      </c>
      <c r="J684" s="24">
        <v>3412</v>
      </c>
      <c r="K684" s="24">
        <v>2026</v>
      </c>
      <c r="L684" s="24">
        <v>3366</v>
      </c>
      <c r="M684" s="24">
        <v>3412</v>
      </c>
      <c r="N684" s="24">
        <v>3588</v>
      </c>
      <c r="O684" s="24">
        <v>2285</v>
      </c>
      <c r="P684" s="24">
        <v>3008</v>
      </c>
      <c r="Q684" s="25">
        <v>37762</v>
      </c>
      <c r="R684" s="26">
        <f t="shared" si="14"/>
        <v>3146.8333333333335</v>
      </c>
      <c r="S684" s="9" t="s">
        <v>2348</v>
      </c>
    </row>
    <row r="685" spans="1:19">
      <c r="A685" t="s">
        <v>1545</v>
      </c>
      <c r="B685" t="s">
        <v>34</v>
      </c>
      <c r="C685">
        <v>3717294660</v>
      </c>
      <c r="D685" t="s">
        <v>1546</v>
      </c>
      <c r="E685" s="24">
        <v>1351</v>
      </c>
      <c r="F685" s="24">
        <v>1786</v>
      </c>
      <c r="G685" s="24">
        <v>883</v>
      </c>
      <c r="H685" s="24">
        <v>2002</v>
      </c>
      <c r="I685" s="24">
        <v>4740</v>
      </c>
      <c r="J685" s="24">
        <v>4096</v>
      </c>
      <c r="K685" s="24">
        <v>3184</v>
      </c>
      <c r="L685" s="24">
        <v>4623</v>
      </c>
      <c r="M685" s="24">
        <v>4846</v>
      </c>
      <c r="N685" s="24">
        <v>5357</v>
      </c>
      <c r="O685" s="24">
        <v>5845</v>
      </c>
      <c r="P685" s="24">
        <v>3244</v>
      </c>
      <c r="Q685" s="25">
        <v>41957</v>
      </c>
      <c r="R685" s="26">
        <f t="shared" si="14"/>
        <v>3496.4166666666665</v>
      </c>
      <c r="S685" s="9" t="s">
        <v>2348</v>
      </c>
    </row>
    <row r="686" spans="1:19">
      <c r="A686" t="s">
        <v>1547</v>
      </c>
      <c r="B686" t="s">
        <v>34</v>
      </c>
      <c r="C686">
        <v>3717294237</v>
      </c>
      <c r="D686" t="s">
        <v>1548</v>
      </c>
      <c r="E686" s="24">
        <v>3633</v>
      </c>
      <c r="F686" s="24">
        <v>3899</v>
      </c>
      <c r="G686" s="24">
        <v>3670</v>
      </c>
      <c r="H686" s="24">
        <v>3749</v>
      </c>
      <c r="I686" s="24">
        <v>3122</v>
      </c>
      <c r="J686" s="24">
        <v>3903</v>
      </c>
      <c r="K686" s="24">
        <v>3739</v>
      </c>
      <c r="L686" s="24">
        <v>3584</v>
      </c>
      <c r="M686" s="24">
        <v>3690</v>
      </c>
      <c r="N686" s="24">
        <v>3915</v>
      </c>
      <c r="O686" s="24">
        <v>3347</v>
      </c>
      <c r="P686" s="24">
        <v>3112</v>
      </c>
      <c r="Q686" s="25">
        <v>43363</v>
      </c>
      <c r="R686" s="26">
        <f t="shared" si="14"/>
        <v>3613.5833333333335</v>
      </c>
      <c r="S686" s="9" t="s">
        <v>2348</v>
      </c>
    </row>
    <row r="687" spans="1:19">
      <c r="A687" t="s">
        <v>1549</v>
      </c>
      <c r="B687" t="s">
        <v>34</v>
      </c>
      <c r="C687">
        <v>3717293575</v>
      </c>
      <c r="D687" t="s">
        <v>1550</v>
      </c>
      <c r="E687" s="24">
        <v>2905</v>
      </c>
      <c r="F687" s="24">
        <v>2596</v>
      </c>
      <c r="G687" s="24">
        <v>2680</v>
      </c>
      <c r="H687" s="24">
        <v>2507</v>
      </c>
      <c r="I687" s="24">
        <v>2930</v>
      </c>
      <c r="J687" s="24">
        <v>3244</v>
      </c>
      <c r="K687" s="24">
        <v>2855</v>
      </c>
      <c r="L687" s="24">
        <v>3171</v>
      </c>
      <c r="M687" s="24">
        <v>2342</v>
      </c>
      <c r="N687" s="24">
        <v>2606</v>
      </c>
      <c r="O687" s="24">
        <v>2403</v>
      </c>
      <c r="P687" s="24">
        <v>1893</v>
      </c>
      <c r="Q687" s="25">
        <v>32132</v>
      </c>
      <c r="R687" s="26">
        <f t="shared" si="14"/>
        <v>2677.6666666666665</v>
      </c>
      <c r="S687" s="9" t="s">
        <v>2348</v>
      </c>
    </row>
    <row r="688" spans="1:19">
      <c r="A688" t="s">
        <v>1551</v>
      </c>
      <c r="B688" t="s">
        <v>34</v>
      </c>
      <c r="C688">
        <v>3717295632</v>
      </c>
      <c r="D688" t="s">
        <v>1552</v>
      </c>
      <c r="E688" s="24">
        <v>85</v>
      </c>
      <c r="F688" s="24">
        <v>241</v>
      </c>
      <c r="G688" s="24">
        <v>102</v>
      </c>
      <c r="H688" s="24">
        <v>407</v>
      </c>
      <c r="I688" s="24">
        <v>416</v>
      </c>
      <c r="J688" s="24">
        <v>357</v>
      </c>
      <c r="K688" s="24">
        <v>17</v>
      </c>
      <c r="L688" s="24">
        <v>23</v>
      </c>
      <c r="M688" s="24">
        <v>180</v>
      </c>
      <c r="N688" s="24">
        <v>216</v>
      </c>
      <c r="O688" s="24">
        <v>240</v>
      </c>
      <c r="P688" s="24">
        <v>241</v>
      </c>
      <c r="Q688" s="25">
        <v>2525</v>
      </c>
      <c r="R688" s="26">
        <f t="shared" si="14"/>
        <v>210.41666666666666</v>
      </c>
      <c r="S688" s="12" t="s">
        <v>2342</v>
      </c>
    </row>
    <row r="689" spans="1:19">
      <c r="A689" t="s">
        <v>1553</v>
      </c>
      <c r="B689" t="s">
        <v>34</v>
      </c>
      <c r="C689">
        <v>3717294520</v>
      </c>
      <c r="D689" t="s">
        <v>1554</v>
      </c>
      <c r="E689" s="24">
        <v>10347</v>
      </c>
      <c r="F689" s="24">
        <v>11364</v>
      </c>
      <c r="G689" s="24">
        <v>11276</v>
      </c>
      <c r="H689" s="24">
        <v>13211</v>
      </c>
      <c r="I689" s="24">
        <v>15079</v>
      </c>
      <c r="J689" s="24">
        <v>14685</v>
      </c>
      <c r="K689" s="24">
        <v>9904</v>
      </c>
      <c r="L689" s="24">
        <v>12057</v>
      </c>
      <c r="M689" s="24">
        <v>13282</v>
      </c>
      <c r="N689" s="24">
        <v>14848</v>
      </c>
      <c r="O689" s="24">
        <v>15934</v>
      </c>
      <c r="P689" s="24">
        <v>16702</v>
      </c>
      <c r="Q689" s="25">
        <v>158689</v>
      </c>
      <c r="R689" s="26">
        <f t="shared" si="14"/>
        <v>13224.083333333334</v>
      </c>
      <c r="S689" s="9" t="s">
        <v>2349</v>
      </c>
    </row>
    <row r="690" spans="1:19">
      <c r="A690" t="s">
        <v>1555</v>
      </c>
      <c r="B690" t="s">
        <v>34</v>
      </c>
      <c r="C690">
        <v>3717294377</v>
      </c>
      <c r="D690" t="s">
        <v>1556</v>
      </c>
      <c r="E690" s="24">
        <v>7956</v>
      </c>
      <c r="F690" s="24">
        <v>8062</v>
      </c>
      <c r="G690" s="24">
        <v>7036</v>
      </c>
      <c r="H690" s="24">
        <v>6066</v>
      </c>
      <c r="I690" s="24">
        <v>5887</v>
      </c>
      <c r="J690" s="24">
        <v>7893</v>
      </c>
      <c r="K690" s="24">
        <v>8033</v>
      </c>
      <c r="L690" s="24">
        <v>7480</v>
      </c>
      <c r="M690" s="24">
        <v>10214</v>
      </c>
      <c r="N690" s="24">
        <v>8871</v>
      </c>
      <c r="O690" s="24">
        <v>7547</v>
      </c>
      <c r="P690" s="24">
        <v>5017</v>
      </c>
      <c r="Q690" s="25">
        <v>90062</v>
      </c>
      <c r="R690" s="26">
        <f t="shared" si="14"/>
        <v>7505.166666666667</v>
      </c>
      <c r="S690" s="9" t="s">
        <v>2348</v>
      </c>
    </row>
    <row r="691" spans="1:19">
      <c r="A691" t="s">
        <v>1557</v>
      </c>
      <c r="B691" t="s">
        <v>18</v>
      </c>
      <c r="C691">
        <v>3712517653</v>
      </c>
      <c r="D691" t="s">
        <v>1558</v>
      </c>
      <c r="E691" s="24">
        <v>3800</v>
      </c>
      <c r="F691" s="24">
        <v>2796</v>
      </c>
      <c r="G691" s="24">
        <v>2122</v>
      </c>
      <c r="H691" s="24">
        <v>2630</v>
      </c>
      <c r="I691" s="24">
        <v>2770</v>
      </c>
      <c r="J691" s="24">
        <v>4270</v>
      </c>
      <c r="K691" s="24">
        <v>3062</v>
      </c>
      <c r="L691" s="24">
        <v>3272</v>
      </c>
      <c r="M691" s="24">
        <v>3211</v>
      </c>
      <c r="N691" s="24">
        <v>2750</v>
      </c>
      <c r="O691" s="24">
        <v>3662</v>
      </c>
      <c r="P691" s="24">
        <v>4075</v>
      </c>
      <c r="Q691" s="25">
        <v>38420</v>
      </c>
      <c r="R691" s="26">
        <f t="shared" si="14"/>
        <v>3201.6666666666665</v>
      </c>
      <c r="S691" s="9" t="s">
        <v>2348</v>
      </c>
    </row>
    <row r="692" spans="1:19">
      <c r="A692" t="s">
        <v>1559</v>
      </c>
      <c r="B692" t="s">
        <v>18</v>
      </c>
      <c r="C692">
        <v>3712518730</v>
      </c>
      <c r="D692" t="s">
        <v>1560</v>
      </c>
      <c r="E692" s="24">
        <v>2212</v>
      </c>
      <c r="F692" s="24">
        <v>2782</v>
      </c>
      <c r="G692" s="24">
        <v>2969</v>
      </c>
      <c r="H692" s="24">
        <v>2229</v>
      </c>
      <c r="I692" s="24">
        <v>3291</v>
      </c>
      <c r="J692" s="24">
        <v>2365</v>
      </c>
      <c r="K692" s="24">
        <v>2259</v>
      </c>
      <c r="L692" s="24">
        <v>3009</v>
      </c>
      <c r="M692" s="24">
        <v>4030</v>
      </c>
      <c r="N692" s="24">
        <v>2229</v>
      </c>
      <c r="O692" s="24">
        <v>2698</v>
      </c>
      <c r="P692" s="24">
        <v>2701</v>
      </c>
      <c r="Q692" s="25">
        <v>32774</v>
      </c>
      <c r="R692" s="26">
        <f t="shared" si="14"/>
        <v>2731.1666666666665</v>
      </c>
      <c r="S692" s="9" t="s">
        <v>2348</v>
      </c>
    </row>
    <row r="693" spans="1:19">
      <c r="A693" t="s">
        <v>1561</v>
      </c>
      <c r="B693" t="s">
        <v>18</v>
      </c>
      <c r="C693">
        <v>3712513534</v>
      </c>
      <c r="D693" t="s">
        <v>1562</v>
      </c>
      <c r="E693" s="24">
        <v>12127</v>
      </c>
      <c r="F693" s="24">
        <v>7949</v>
      </c>
      <c r="G693" s="24">
        <v>6598</v>
      </c>
      <c r="H693" s="24">
        <v>8894</v>
      </c>
      <c r="I693" s="24">
        <v>10460</v>
      </c>
      <c r="J693" s="24">
        <v>14473</v>
      </c>
      <c r="K693" s="24">
        <v>8670</v>
      </c>
      <c r="L693" s="24">
        <v>9360</v>
      </c>
      <c r="M693" s="24">
        <v>10055</v>
      </c>
      <c r="N693" s="24">
        <v>11415</v>
      </c>
      <c r="O693" s="24">
        <v>10696</v>
      </c>
      <c r="P693" s="24">
        <v>9682</v>
      </c>
      <c r="Q693" s="25">
        <v>120379</v>
      </c>
      <c r="R693" s="26">
        <f t="shared" si="14"/>
        <v>10031.583333333334</v>
      </c>
      <c r="S693" s="9" t="s">
        <v>2348</v>
      </c>
    </row>
    <row r="694" spans="1:19">
      <c r="A694" t="s">
        <v>1563</v>
      </c>
      <c r="B694" t="s">
        <v>18</v>
      </c>
      <c r="C694">
        <v>3712512678</v>
      </c>
      <c r="D694" t="s">
        <v>1564</v>
      </c>
      <c r="E694" s="24">
        <v>39149</v>
      </c>
      <c r="F694" s="24">
        <v>29595</v>
      </c>
      <c r="G694" s="24">
        <v>27878</v>
      </c>
      <c r="H694" s="24">
        <v>29191</v>
      </c>
      <c r="I694" s="24">
        <v>24057</v>
      </c>
      <c r="J694" s="24">
        <v>23388</v>
      </c>
      <c r="K694" s="24">
        <v>22264</v>
      </c>
      <c r="L694" s="24">
        <v>29122</v>
      </c>
      <c r="M694" s="24">
        <v>33165</v>
      </c>
      <c r="N694" s="24">
        <v>28642</v>
      </c>
      <c r="O694" s="24">
        <v>26444</v>
      </c>
      <c r="P694" s="24">
        <v>27236</v>
      </c>
      <c r="Q694" s="25">
        <v>340131</v>
      </c>
      <c r="R694" s="26">
        <f t="shared" si="14"/>
        <v>28344.25</v>
      </c>
      <c r="S694" s="9" t="s">
        <v>2349</v>
      </c>
    </row>
    <row r="695" spans="1:19">
      <c r="A695" t="s">
        <v>1565</v>
      </c>
      <c r="B695" t="s">
        <v>18</v>
      </c>
      <c r="C695">
        <v>3712513950</v>
      </c>
      <c r="D695" t="s">
        <v>1566</v>
      </c>
      <c r="E695" s="24">
        <v>12240</v>
      </c>
      <c r="F695" s="24">
        <v>10860</v>
      </c>
      <c r="G695" s="24">
        <v>10849</v>
      </c>
      <c r="H695" s="24">
        <v>9762</v>
      </c>
      <c r="I695" s="24">
        <v>11973</v>
      </c>
      <c r="J695" s="24">
        <v>14180</v>
      </c>
      <c r="K695" s="24">
        <v>8436</v>
      </c>
      <c r="L695" s="24">
        <v>10668</v>
      </c>
      <c r="M695" s="24">
        <v>8058</v>
      </c>
      <c r="N695" s="24">
        <v>9844</v>
      </c>
      <c r="O695" s="24">
        <v>9464</v>
      </c>
      <c r="P695" s="24">
        <v>7569</v>
      </c>
      <c r="Q695" s="25">
        <v>123903</v>
      </c>
      <c r="R695" s="26">
        <f t="shared" si="14"/>
        <v>10325.25</v>
      </c>
      <c r="S695" s="9" t="s">
        <v>2348</v>
      </c>
    </row>
    <row r="696" spans="1:19">
      <c r="A696" t="s">
        <v>1567</v>
      </c>
      <c r="B696" t="s">
        <v>39</v>
      </c>
      <c r="C696">
        <v>3713031665</v>
      </c>
      <c r="D696" t="s">
        <v>1568</v>
      </c>
      <c r="E696" s="24">
        <v>12504</v>
      </c>
      <c r="F696" s="24">
        <v>10338</v>
      </c>
      <c r="G696" s="24">
        <v>9172</v>
      </c>
      <c r="H696" s="24">
        <v>8020</v>
      </c>
      <c r="I696" s="24">
        <v>11810</v>
      </c>
      <c r="J696" s="24">
        <v>10955</v>
      </c>
      <c r="K696" s="24">
        <v>6875</v>
      </c>
      <c r="L696" s="24">
        <v>10061</v>
      </c>
      <c r="M696" s="24">
        <v>11323</v>
      </c>
      <c r="N696" s="24">
        <v>10691</v>
      </c>
      <c r="O696" s="24">
        <v>12937</v>
      </c>
      <c r="P696" s="24">
        <v>42667</v>
      </c>
      <c r="Q696" s="25">
        <v>157353</v>
      </c>
      <c r="R696" s="26">
        <f t="shared" si="14"/>
        <v>13112.75</v>
      </c>
      <c r="S696" s="9" t="s">
        <v>2348</v>
      </c>
    </row>
    <row r="697" spans="1:19">
      <c r="A697" t="s">
        <v>1569</v>
      </c>
      <c r="B697" t="s">
        <v>39</v>
      </c>
      <c r="C697">
        <v>3713031967</v>
      </c>
      <c r="D697" t="s">
        <v>1570</v>
      </c>
      <c r="E697" s="24">
        <v>12626</v>
      </c>
      <c r="F697" s="24">
        <v>12949</v>
      </c>
      <c r="G697" s="24">
        <v>9682</v>
      </c>
      <c r="H697" s="24">
        <v>13114</v>
      </c>
      <c r="I697" s="24">
        <v>13819</v>
      </c>
      <c r="J697" s="24">
        <v>18313</v>
      </c>
      <c r="K697" s="24">
        <v>10409</v>
      </c>
      <c r="L697" s="24">
        <v>14517</v>
      </c>
      <c r="M697" s="24">
        <v>13412</v>
      </c>
      <c r="N697" s="24">
        <v>12994</v>
      </c>
      <c r="O697" s="24">
        <v>15076</v>
      </c>
      <c r="P697" s="24">
        <v>11558</v>
      </c>
      <c r="Q697" s="25">
        <v>158469</v>
      </c>
      <c r="R697" s="26">
        <f t="shared" si="14"/>
        <v>13205.75</v>
      </c>
      <c r="S697" s="9" t="s">
        <v>2348</v>
      </c>
    </row>
    <row r="698" spans="1:19">
      <c r="A698" t="s">
        <v>1571</v>
      </c>
      <c r="B698" t="s">
        <v>39</v>
      </c>
      <c r="C698">
        <v>3713031592</v>
      </c>
      <c r="D698" t="s">
        <v>1572</v>
      </c>
      <c r="E698" s="24">
        <v>46172</v>
      </c>
      <c r="F698" s="24">
        <v>39631</v>
      </c>
      <c r="G698" s="24">
        <v>39182</v>
      </c>
      <c r="H698" s="24">
        <v>41780</v>
      </c>
      <c r="I698" s="24">
        <v>53445</v>
      </c>
      <c r="J698" s="24">
        <v>51450</v>
      </c>
      <c r="K698" s="24">
        <v>47746</v>
      </c>
      <c r="L698" s="24">
        <v>45550</v>
      </c>
      <c r="M698" s="24">
        <v>42600</v>
      </c>
      <c r="N698" s="24">
        <v>56681</v>
      </c>
      <c r="O698" s="24">
        <v>42784</v>
      </c>
      <c r="P698" s="24">
        <v>11197</v>
      </c>
      <c r="Q698" s="25">
        <v>518218</v>
      </c>
      <c r="R698" s="26">
        <f t="shared" si="14"/>
        <v>43184.833333333336</v>
      </c>
      <c r="S698" s="9" t="s">
        <v>2349</v>
      </c>
    </row>
    <row r="699" spans="1:19">
      <c r="A699" t="s">
        <v>1573</v>
      </c>
      <c r="B699" t="s">
        <v>39</v>
      </c>
      <c r="C699">
        <v>3713031681</v>
      </c>
      <c r="D699" t="s">
        <v>1574</v>
      </c>
      <c r="E699" s="24">
        <v>23180</v>
      </c>
      <c r="F699" s="24">
        <v>19248</v>
      </c>
      <c r="G699" s="24">
        <v>16617</v>
      </c>
      <c r="H699" s="24">
        <v>17754</v>
      </c>
      <c r="I699" s="24">
        <v>24163</v>
      </c>
      <c r="J699" s="24">
        <v>24001</v>
      </c>
      <c r="K699" s="24">
        <v>16494</v>
      </c>
      <c r="L699" s="24">
        <v>20565</v>
      </c>
      <c r="M699" s="24">
        <v>17231</v>
      </c>
      <c r="N699" s="24">
        <v>19468</v>
      </c>
      <c r="O699" s="24">
        <v>21824</v>
      </c>
      <c r="P699" s="24">
        <v>19630</v>
      </c>
      <c r="Q699" s="25">
        <v>240175</v>
      </c>
      <c r="R699" s="26">
        <f t="shared" si="14"/>
        <v>20014.583333333332</v>
      </c>
      <c r="S699" s="9" t="s">
        <v>2349</v>
      </c>
    </row>
    <row r="700" spans="1:19">
      <c r="A700" t="s">
        <v>1575</v>
      </c>
      <c r="B700" t="s">
        <v>39</v>
      </c>
      <c r="C700">
        <v>3713029849</v>
      </c>
      <c r="D700" t="s">
        <v>1576</v>
      </c>
      <c r="E700" s="24">
        <v>21575</v>
      </c>
      <c r="F700" s="24">
        <v>24531</v>
      </c>
      <c r="G700" s="24">
        <v>19507</v>
      </c>
      <c r="H700" s="24">
        <v>18920</v>
      </c>
      <c r="I700" s="24">
        <v>20815</v>
      </c>
      <c r="J700" s="24">
        <v>24810</v>
      </c>
      <c r="K700" s="24">
        <v>24127</v>
      </c>
      <c r="L700" s="24">
        <v>21140</v>
      </c>
      <c r="M700" s="24">
        <v>16580</v>
      </c>
      <c r="N700" s="24">
        <v>14671</v>
      </c>
      <c r="O700" s="24">
        <v>30852</v>
      </c>
      <c r="P700" s="24">
        <v>23820</v>
      </c>
      <c r="Q700" s="25">
        <v>261348</v>
      </c>
      <c r="R700" s="26">
        <f t="shared" si="14"/>
        <v>21779</v>
      </c>
      <c r="S700" s="9" t="s">
        <v>2349</v>
      </c>
    </row>
    <row r="701" spans="1:19">
      <c r="A701" t="s">
        <v>1577</v>
      </c>
      <c r="B701" t="s">
        <v>39</v>
      </c>
      <c r="C701">
        <v>3713031991</v>
      </c>
      <c r="D701" t="s">
        <v>1578</v>
      </c>
      <c r="E701" s="24">
        <v>41993</v>
      </c>
      <c r="F701" s="24">
        <v>45668</v>
      </c>
      <c r="G701" s="24">
        <v>38296</v>
      </c>
      <c r="H701" s="24">
        <v>38128</v>
      </c>
      <c r="I701" s="24">
        <v>41211</v>
      </c>
      <c r="J701" s="24">
        <v>36090</v>
      </c>
      <c r="K701" s="24">
        <v>25867</v>
      </c>
      <c r="L701" s="24">
        <v>40597</v>
      </c>
      <c r="M701" s="24">
        <v>39630</v>
      </c>
      <c r="N701" s="24">
        <v>43803</v>
      </c>
      <c r="O701" s="24">
        <v>40642</v>
      </c>
      <c r="P701" s="24">
        <v>35058</v>
      </c>
      <c r="Q701" s="25">
        <v>466983</v>
      </c>
      <c r="R701" s="26">
        <f t="shared" si="14"/>
        <v>38915.25</v>
      </c>
      <c r="S701" s="9" t="s">
        <v>2349</v>
      </c>
    </row>
    <row r="702" spans="1:19">
      <c r="A702" t="s">
        <v>1579</v>
      </c>
      <c r="B702" t="s">
        <v>39</v>
      </c>
      <c r="C702">
        <v>3713031568</v>
      </c>
      <c r="D702" t="s">
        <v>1578</v>
      </c>
      <c r="E702" s="24">
        <v>22854</v>
      </c>
      <c r="F702" s="24">
        <v>14134</v>
      </c>
      <c r="G702" s="24">
        <v>19635</v>
      </c>
      <c r="H702" s="24">
        <v>17151</v>
      </c>
      <c r="I702" s="24">
        <v>20778</v>
      </c>
      <c r="J702" s="24">
        <v>21025</v>
      </c>
      <c r="K702" s="24">
        <v>23502</v>
      </c>
      <c r="L702" s="24">
        <v>21957</v>
      </c>
      <c r="M702" s="24">
        <v>20014</v>
      </c>
      <c r="N702" s="24">
        <v>22246</v>
      </c>
      <c r="O702" s="24">
        <v>2815</v>
      </c>
      <c r="P702" s="24">
        <v>0</v>
      </c>
      <c r="Q702" s="25">
        <v>206111</v>
      </c>
      <c r="R702" s="26">
        <f t="shared" si="14"/>
        <v>17175.916666666668</v>
      </c>
      <c r="S702" s="9" t="s">
        <v>2349</v>
      </c>
    </row>
    <row r="703" spans="1:19">
      <c r="A703" t="s">
        <v>1580</v>
      </c>
      <c r="B703" t="s">
        <v>18</v>
      </c>
      <c r="C703">
        <v>3712056974</v>
      </c>
      <c r="D703" t="s">
        <v>1581</v>
      </c>
      <c r="E703" s="24"/>
      <c r="F703" s="24"/>
      <c r="G703" s="24"/>
      <c r="H703" s="24"/>
      <c r="I703" s="24"/>
      <c r="J703" s="24"/>
      <c r="K703" s="24"/>
      <c r="L703" s="24"/>
      <c r="M703" s="24"/>
      <c r="N703" s="24"/>
      <c r="O703" s="24"/>
      <c r="P703" s="24">
        <v>121</v>
      </c>
      <c r="Q703" s="25">
        <v>121</v>
      </c>
      <c r="R703" s="26">
        <f>Q703/1</f>
        <v>121</v>
      </c>
      <c r="S703" s="12" t="s">
        <v>2342</v>
      </c>
    </row>
    <row r="704" spans="1:19">
      <c r="A704" t="s">
        <v>1582</v>
      </c>
      <c r="B704" t="s">
        <v>39</v>
      </c>
      <c r="C704">
        <v>3712937164</v>
      </c>
      <c r="D704" t="s">
        <v>1572</v>
      </c>
      <c r="E704" s="24"/>
      <c r="F704" s="24"/>
      <c r="G704" s="24"/>
      <c r="H704" s="24"/>
      <c r="I704" s="24"/>
      <c r="J704" s="24"/>
      <c r="K704" s="24"/>
      <c r="L704" s="24"/>
      <c r="M704" s="24"/>
      <c r="N704" s="24"/>
      <c r="O704" s="24"/>
      <c r="P704" s="24">
        <v>1057</v>
      </c>
      <c r="Q704" s="25">
        <v>1057</v>
      </c>
      <c r="R704" s="26">
        <f>Q704/1</f>
        <v>1057</v>
      </c>
      <c r="S704" s="9" t="s">
        <v>2348</v>
      </c>
    </row>
    <row r="705" spans="1:19">
      <c r="A705" t="s">
        <v>1583</v>
      </c>
      <c r="B705" t="s">
        <v>39</v>
      </c>
      <c r="C705">
        <v>3713025576</v>
      </c>
      <c r="D705" t="s">
        <v>1492</v>
      </c>
      <c r="E705" s="24"/>
      <c r="F705" s="24"/>
      <c r="G705" s="24"/>
      <c r="H705" s="24"/>
      <c r="I705" s="24"/>
      <c r="J705" s="24"/>
      <c r="K705" s="24"/>
      <c r="L705" s="24"/>
      <c r="M705" s="24"/>
      <c r="N705" s="24"/>
      <c r="O705" s="24"/>
      <c r="P705" s="24">
        <v>9087</v>
      </c>
      <c r="Q705" s="25">
        <v>9087</v>
      </c>
      <c r="R705" s="26">
        <f>Q705/1</f>
        <v>9087</v>
      </c>
      <c r="S705" s="9" t="s">
        <v>2348</v>
      </c>
    </row>
    <row r="706" spans="1:19">
      <c r="A706" t="s">
        <v>1584</v>
      </c>
      <c r="B706" t="s">
        <v>77</v>
      </c>
      <c r="C706">
        <v>3358727904</v>
      </c>
      <c r="D706" t="s">
        <v>1585</v>
      </c>
      <c r="E706" s="24">
        <v>28</v>
      </c>
      <c r="F706" s="24">
        <v>15</v>
      </c>
      <c r="G706" s="24">
        <v>9</v>
      </c>
      <c r="H706" s="24">
        <v>67</v>
      </c>
      <c r="I706" s="24">
        <v>46</v>
      </c>
      <c r="J706" s="24">
        <v>47</v>
      </c>
      <c r="K706" s="24">
        <v>12</v>
      </c>
      <c r="L706" s="24">
        <v>45</v>
      </c>
      <c r="M706" s="24">
        <v>33</v>
      </c>
      <c r="N706" s="24">
        <v>40</v>
      </c>
      <c r="O706" s="24">
        <v>16</v>
      </c>
      <c r="P706" s="24">
        <v>7</v>
      </c>
      <c r="Q706" s="25">
        <v>365</v>
      </c>
      <c r="R706" s="26">
        <f t="shared" si="14"/>
        <v>30.416666666666668</v>
      </c>
      <c r="S706" s="12" t="s">
        <v>2342</v>
      </c>
    </row>
    <row r="707" spans="1:19">
      <c r="A707" t="s">
        <v>1586</v>
      </c>
      <c r="B707" t="s">
        <v>77</v>
      </c>
      <c r="C707">
        <v>3358729290</v>
      </c>
      <c r="D707" t="s">
        <v>1587</v>
      </c>
      <c r="E707" s="24">
        <v>19</v>
      </c>
      <c r="F707" s="24">
        <v>8</v>
      </c>
      <c r="G707" s="24">
        <v>7</v>
      </c>
      <c r="H707" s="24">
        <v>37</v>
      </c>
      <c r="I707" s="24">
        <v>13</v>
      </c>
      <c r="J707" s="24">
        <v>3</v>
      </c>
      <c r="K707" s="24">
        <v>2</v>
      </c>
      <c r="L707" s="24">
        <v>0</v>
      </c>
      <c r="M707" s="24">
        <v>0</v>
      </c>
      <c r="N707" s="24">
        <v>4</v>
      </c>
      <c r="O707" s="24">
        <v>10</v>
      </c>
      <c r="P707" s="24">
        <v>73</v>
      </c>
      <c r="Q707" s="25">
        <v>176</v>
      </c>
      <c r="R707" s="26">
        <f t="shared" si="14"/>
        <v>14.666666666666666</v>
      </c>
      <c r="S707" s="12" t="s">
        <v>2342</v>
      </c>
    </row>
    <row r="708" spans="1:19">
      <c r="A708" t="s">
        <v>1588</v>
      </c>
      <c r="B708" t="s">
        <v>77</v>
      </c>
      <c r="C708">
        <v>3358730409</v>
      </c>
      <c r="D708" t="s">
        <v>1589</v>
      </c>
      <c r="E708" s="24">
        <v>18</v>
      </c>
      <c r="F708" s="24">
        <v>52</v>
      </c>
      <c r="G708" s="24">
        <v>39</v>
      </c>
      <c r="H708" s="24">
        <v>49</v>
      </c>
      <c r="I708" s="24">
        <v>15</v>
      </c>
      <c r="J708" s="24">
        <v>42</v>
      </c>
      <c r="K708" s="24">
        <v>61</v>
      </c>
      <c r="L708" s="24">
        <v>43</v>
      </c>
      <c r="M708" s="24">
        <v>68</v>
      </c>
      <c r="N708" s="24">
        <v>16</v>
      </c>
      <c r="O708" s="24">
        <v>29</v>
      </c>
      <c r="P708" s="24">
        <v>12</v>
      </c>
      <c r="Q708" s="25">
        <v>444</v>
      </c>
      <c r="R708" s="26">
        <f t="shared" si="14"/>
        <v>37</v>
      </c>
      <c r="S708" s="12" t="s">
        <v>2342</v>
      </c>
    </row>
    <row r="709" spans="1:19">
      <c r="A709" t="s">
        <v>1590</v>
      </c>
      <c r="B709" t="s">
        <v>77</v>
      </c>
      <c r="C709">
        <v>3358730484</v>
      </c>
      <c r="D709" t="s">
        <v>1591</v>
      </c>
      <c r="E709" s="24">
        <v>68</v>
      </c>
      <c r="F709" s="24">
        <v>14</v>
      </c>
      <c r="G709" s="24">
        <v>46</v>
      </c>
      <c r="H709" s="24">
        <v>25</v>
      </c>
      <c r="I709" s="24">
        <v>34</v>
      </c>
      <c r="J709" s="24">
        <v>32</v>
      </c>
      <c r="K709" s="24">
        <v>82</v>
      </c>
      <c r="L709" s="24">
        <v>3</v>
      </c>
      <c r="M709" s="24">
        <v>23</v>
      </c>
      <c r="N709" s="24">
        <v>78</v>
      </c>
      <c r="O709" s="24">
        <v>97</v>
      </c>
      <c r="P709" s="24">
        <v>83</v>
      </c>
      <c r="Q709" s="25">
        <v>585</v>
      </c>
      <c r="R709" s="26">
        <f t="shared" si="14"/>
        <v>48.75</v>
      </c>
      <c r="S709" s="9" t="s">
        <v>2351</v>
      </c>
    </row>
    <row r="710" spans="1:19">
      <c r="A710" t="s">
        <v>1592</v>
      </c>
      <c r="B710" t="s">
        <v>77</v>
      </c>
      <c r="C710">
        <v>3358729044</v>
      </c>
      <c r="D710" t="s">
        <v>1593</v>
      </c>
      <c r="E710" s="24">
        <v>124</v>
      </c>
      <c r="F710" s="24">
        <v>73</v>
      </c>
      <c r="G710" s="24">
        <v>79</v>
      </c>
      <c r="H710" s="24">
        <v>160</v>
      </c>
      <c r="I710" s="24">
        <v>43</v>
      </c>
      <c r="J710" s="24">
        <v>109</v>
      </c>
      <c r="K710" s="24">
        <v>62</v>
      </c>
      <c r="L710" s="24">
        <v>83</v>
      </c>
      <c r="M710" s="24">
        <v>47</v>
      </c>
      <c r="N710" s="24">
        <v>72</v>
      </c>
      <c r="O710" s="24">
        <v>100</v>
      </c>
      <c r="P710" s="24">
        <v>132</v>
      </c>
      <c r="Q710" s="25">
        <v>1084</v>
      </c>
      <c r="R710" s="26">
        <f t="shared" si="14"/>
        <v>90.333333333333329</v>
      </c>
      <c r="S710" s="12" t="s">
        <v>2342</v>
      </c>
    </row>
    <row r="711" spans="1:19">
      <c r="A711" t="s">
        <v>1594</v>
      </c>
      <c r="B711" t="s">
        <v>77</v>
      </c>
      <c r="C711">
        <v>3358729583</v>
      </c>
      <c r="D711" t="s">
        <v>1595</v>
      </c>
      <c r="E711" s="24">
        <v>30</v>
      </c>
      <c r="F711" s="24">
        <v>37</v>
      </c>
      <c r="G711" s="24">
        <v>22</v>
      </c>
      <c r="H711" s="24">
        <v>102</v>
      </c>
      <c r="I711" s="24">
        <v>54</v>
      </c>
      <c r="J711" s="24">
        <v>77</v>
      </c>
      <c r="K711" s="24">
        <v>44</v>
      </c>
      <c r="L711" s="24">
        <v>27</v>
      </c>
      <c r="M711" s="24">
        <v>68</v>
      </c>
      <c r="N711" s="24">
        <v>42</v>
      </c>
      <c r="O711" s="24">
        <v>76</v>
      </c>
      <c r="P711" s="24">
        <v>36</v>
      </c>
      <c r="Q711" s="25">
        <v>615</v>
      </c>
      <c r="R711" s="26">
        <f t="shared" si="14"/>
        <v>51.25</v>
      </c>
      <c r="S711" s="9" t="s">
        <v>2351</v>
      </c>
    </row>
    <row r="712" spans="1:19">
      <c r="A712" t="s">
        <v>1596</v>
      </c>
      <c r="B712" t="s">
        <v>77</v>
      </c>
      <c r="C712">
        <v>3358730450</v>
      </c>
      <c r="D712" t="s">
        <v>1597</v>
      </c>
      <c r="E712" s="24">
        <v>22</v>
      </c>
      <c r="F712" s="24">
        <v>13</v>
      </c>
      <c r="G712" s="24">
        <v>9</v>
      </c>
      <c r="H712" s="24">
        <v>30</v>
      </c>
      <c r="I712" s="24">
        <v>39</v>
      </c>
      <c r="J712" s="24">
        <v>22</v>
      </c>
      <c r="K712" s="24">
        <v>28</v>
      </c>
      <c r="L712" s="24">
        <v>37</v>
      </c>
      <c r="M712" s="24">
        <v>9</v>
      </c>
      <c r="N712" s="24">
        <v>38</v>
      </c>
      <c r="O712" s="24">
        <v>110</v>
      </c>
      <c r="P712" s="24">
        <v>53</v>
      </c>
      <c r="Q712" s="25">
        <v>410</v>
      </c>
      <c r="R712" s="26">
        <f t="shared" si="14"/>
        <v>34.166666666666664</v>
      </c>
      <c r="S712" s="12" t="s">
        <v>2342</v>
      </c>
    </row>
    <row r="713" spans="1:19">
      <c r="A713" t="s">
        <v>1598</v>
      </c>
      <c r="B713" t="s">
        <v>77</v>
      </c>
      <c r="C713">
        <v>3358730492</v>
      </c>
      <c r="D713" t="s">
        <v>1599</v>
      </c>
      <c r="E713" s="24">
        <v>38</v>
      </c>
      <c r="F713" s="24">
        <v>3</v>
      </c>
      <c r="G713" s="24">
        <v>2</v>
      </c>
      <c r="H713" s="24">
        <v>17</v>
      </c>
      <c r="I713" s="24">
        <v>13</v>
      </c>
      <c r="J713" s="24">
        <v>69</v>
      </c>
      <c r="K713" s="24">
        <v>35</v>
      </c>
      <c r="L713" s="24">
        <v>8</v>
      </c>
      <c r="M713" s="24">
        <v>41</v>
      </c>
      <c r="N713" s="24">
        <v>24</v>
      </c>
      <c r="O713" s="24">
        <v>32</v>
      </c>
      <c r="P713" s="24">
        <v>39</v>
      </c>
      <c r="Q713" s="25">
        <v>321</v>
      </c>
      <c r="R713" s="26">
        <f t="shared" si="14"/>
        <v>26.75</v>
      </c>
      <c r="S713" s="12" t="s">
        <v>2342</v>
      </c>
    </row>
    <row r="714" spans="1:19">
      <c r="A714" t="s">
        <v>1600</v>
      </c>
      <c r="B714" t="s">
        <v>77</v>
      </c>
      <c r="C714">
        <v>3358729249</v>
      </c>
      <c r="D714" t="s">
        <v>1601</v>
      </c>
      <c r="E714" s="24">
        <v>3</v>
      </c>
      <c r="F714" s="24">
        <v>0</v>
      </c>
      <c r="G714" s="24">
        <v>0</v>
      </c>
      <c r="H714" s="24">
        <v>0</v>
      </c>
      <c r="I714" s="24">
        <v>1</v>
      </c>
      <c r="J714" s="24">
        <v>0</v>
      </c>
      <c r="K714" s="24">
        <v>7</v>
      </c>
      <c r="L714" s="24">
        <v>7</v>
      </c>
      <c r="M714" s="24">
        <v>13</v>
      </c>
      <c r="N714" s="24">
        <v>2</v>
      </c>
      <c r="O714" s="24">
        <v>0</v>
      </c>
      <c r="P714" s="24">
        <v>0</v>
      </c>
      <c r="Q714" s="25">
        <v>33</v>
      </c>
      <c r="R714" s="26">
        <f t="shared" si="14"/>
        <v>2.75</v>
      </c>
      <c r="S714" s="12" t="s">
        <v>2342</v>
      </c>
    </row>
    <row r="715" spans="1:19">
      <c r="A715" t="s">
        <v>1602</v>
      </c>
      <c r="B715" t="s">
        <v>77</v>
      </c>
      <c r="C715">
        <v>3358729540</v>
      </c>
      <c r="D715" t="s">
        <v>1601</v>
      </c>
      <c r="E715" s="24">
        <v>6</v>
      </c>
      <c r="F715" s="24">
        <v>12</v>
      </c>
      <c r="G715" s="24">
        <v>0</v>
      </c>
      <c r="H715" s="24">
        <v>9</v>
      </c>
      <c r="I715" s="24">
        <v>23</v>
      </c>
      <c r="J715" s="24">
        <v>12</v>
      </c>
      <c r="K715" s="24">
        <v>24</v>
      </c>
      <c r="L715" s="24">
        <v>9</v>
      </c>
      <c r="M715" s="24">
        <v>3</v>
      </c>
      <c r="N715" s="24">
        <v>16</v>
      </c>
      <c r="O715" s="24">
        <v>45</v>
      </c>
      <c r="P715" s="24">
        <v>24</v>
      </c>
      <c r="Q715" s="25">
        <v>183</v>
      </c>
      <c r="R715" s="26">
        <f t="shared" si="14"/>
        <v>15.25</v>
      </c>
      <c r="S715" s="12" t="s">
        <v>2342</v>
      </c>
    </row>
    <row r="716" spans="1:19">
      <c r="A716" t="s">
        <v>1603</v>
      </c>
      <c r="B716" t="s">
        <v>77</v>
      </c>
      <c r="C716">
        <v>3358730476</v>
      </c>
      <c r="D716" t="s">
        <v>1604</v>
      </c>
      <c r="E716" s="24">
        <v>0</v>
      </c>
      <c r="F716" s="24">
        <v>0</v>
      </c>
      <c r="G716" s="24">
        <v>0</v>
      </c>
      <c r="H716" s="24">
        <v>0</v>
      </c>
      <c r="I716" s="24">
        <v>0</v>
      </c>
      <c r="J716" s="24">
        <v>0</v>
      </c>
      <c r="K716" s="24">
        <v>0</v>
      </c>
      <c r="L716" s="24">
        <v>0</v>
      </c>
      <c r="M716" s="24">
        <v>0</v>
      </c>
      <c r="N716" s="24">
        <v>0</v>
      </c>
      <c r="O716" s="24">
        <v>0</v>
      </c>
      <c r="P716" s="24">
        <v>0</v>
      </c>
      <c r="Q716" s="25">
        <v>0</v>
      </c>
      <c r="R716" s="26">
        <f t="shared" si="14"/>
        <v>0</v>
      </c>
      <c r="S716" s="12" t="s">
        <v>2342</v>
      </c>
    </row>
    <row r="717" spans="1:19">
      <c r="A717" t="s">
        <v>1605</v>
      </c>
      <c r="B717" t="s">
        <v>77</v>
      </c>
      <c r="C717">
        <v>3358730514</v>
      </c>
      <c r="D717" t="s">
        <v>1606</v>
      </c>
      <c r="E717" s="24">
        <v>29</v>
      </c>
      <c r="F717" s="24">
        <v>7</v>
      </c>
      <c r="G717" s="24">
        <v>8</v>
      </c>
      <c r="H717" s="24">
        <v>33</v>
      </c>
      <c r="I717" s="24">
        <v>36</v>
      </c>
      <c r="J717" s="24">
        <v>18</v>
      </c>
      <c r="K717" s="24">
        <v>45</v>
      </c>
      <c r="L717" s="24">
        <v>0</v>
      </c>
      <c r="M717" s="24">
        <v>20</v>
      </c>
      <c r="N717" s="24">
        <v>12</v>
      </c>
      <c r="O717" s="24">
        <v>24</v>
      </c>
      <c r="P717" s="24">
        <v>1</v>
      </c>
      <c r="Q717" s="25">
        <v>233</v>
      </c>
      <c r="R717" s="26">
        <f t="shared" si="14"/>
        <v>19.416666666666668</v>
      </c>
      <c r="S717" s="12" t="s">
        <v>2342</v>
      </c>
    </row>
    <row r="718" spans="1:19">
      <c r="A718" t="s">
        <v>1607</v>
      </c>
      <c r="B718" t="s">
        <v>77</v>
      </c>
      <c r="C718">
        <v>3358730557</v>
      </c>
      <c r="D718" t="s">
        <v>1608</v>
      </c>
      <c r="E718" s="24">
        <v>80</v>
      </c>
      <c r="F718" s="24">
        <v>37</v>
      </c>
      <c r="G718" s="24">
        <v>15</v>
      </c>
      <c r="H718" s="24">
        <v>59</v>
      </c>
      <c r="I718" s="24">
        <v>23</v>
      </c>
      <c r="J718" s="24">
        <v>46</v>
      </c>
      <c r="K718" s="24">
        <v>44</v>
      </c>
      <c r="L718" s="24">
        <v>58</v>
      </c>
      <c r="M718" s="24">
        <v>44</v>
      </c>
      <c r="N718" s="24">
        <v>46</v>
      </c>
      <c r="O718" s="24">
        <v>29</v>
      </c>
      <c r="P718" s="24">
        <v>39</v>
      </c>
      <c r="Q718" s="25">
        <v>520</v>
      </c>
      <c r="R718" s="26">
        <f t="shared" si="14"/>
        <v>43.333333333333336</v>
      </c>
      <c r="S718" s="12" t="s">
        <v>2342</v>
      </c>
    </row>
    <row r="719" spans="1:19">
      <c r="A719" t="s">
        <v>1609</v>
      </c>
      <c r="B719" t="s">
        <v>77</v>
      </c>
      <c r="C719">
        <v>3358731570</v>
      </c>
      <c r="D719" t="s">
        <v>1610</v>
      </c>
      <c r="E719" s="24">
        <v>0</v>
      </c>
      <c r="F719" s="24">
        <v>0</v>
      </c>
      <c r="G719" s="24">
        <v>0</v>
      </c>
      <c r="H719" s="24">
        <v>0</v>
      </c>
      <c r="I719" s="24">
        <v>0</v>
      </c>
      <c r="J719" s="24">
        <v>0</v>
      </c>
      <c r="K719" s="24">
        <v>12</v>
      </c>
      <c r="L719" s="24">
        <v>0</v>
      </c>
      <c r="M719" s="24">
        <v>0</v>
      </c>
      <c r="N719" s="24">
        <v>6</v>
      </c>
      <c r="O719" s="24">
        <v>0</v>
      </c>
      <c r="P719" s="24">
        <v>8</v>
      </c>
      <c r="Q719" s="25">
        <v>26</v>
      </c>
      <c r="R719" s="26">
        <f t="shared" si="14"/>
        <v>2.1666666666666665</v>
      </c>
      <c r="S719" s="12" t="s">
        <v>2342</v>
      </c>
    </row>
    <row r="720" spans="1:19">
      <c r="A720" t="s">
        <v>1611</v>
      </c>
      <c r="B720" t="s">
        <v>77</v>
      </c>
      <c r="C720">
        <v>3358730468</v>
      </c>
      <c r="D720" t="s">
        <v>1612</v>
      </c>
      <c r="E720" s="24">
        <v>8</v>
      </c>
      <c r="F720" s="24">
        <v>6</v>
      </c>
      <c r="G720" s="24">
        <v>0</v>
      </c>
      <c r="H720" s="24">
        <v>10</v>
      </c>
      <c r="I720" s="24">
        <v>0</v>
      </c>
      <c r="J720" s="24">
        <v>14</v>
      </c>
      <c r="K720" s="24">
        <v>4</v>
      </c>
      <c r="L720" s="24">
        <v>11</v>
      </c>
      <c r="M720" s="24">
        <v>0</v>
      </c>
      <c r="N720" s="24">
        <v>28</v>
      </c>
      <c r="O720" s="24">
        <v>0</v>
      </c>
      <c r="P720" s="24">
        <v>6</v>
      </c>
      <c r="Q720" s="25">
        <v>87</v>
      </c>
      <c r="R720" s="26">
        <f t="shared" si="14"/>
        <v>7.25</v>
      </c>
      <c r="S720" s="12" t="s">
        <v>2342</v>
      </c>
    </row>
    <row r="721" spans="1:19">
      <c r="A721" t="s">
        <v>1613</v>
      </c>
      <c r="B721" t="s">
        <v>77</v>
      </c>
      <c r="C721">
        <v>3358730620</v>
      </c>
      <c r="D721" t="s">
        <v>1614</v>
      </c>
      <c r="E721" s="24">
        <v>33</v>
      </c>
      <c r="F721" s="24">
        <v>0</v>
      </c>
      <c r="G721" s="24">
        <v>0</v>
      </c>
      <c r="H721" s="24">
        <v>10</v>
      </c>
      <c r="I721" s="24">
        <v>9</v>
      </c>
      <c r="J721" s="24">
        <v>0</v>
      </c>
      <c r="K721" s="24">
        <v>0</v>
      </c>
      <c r="L721" s="24">
        <v>8</v>
      </c>
      <c r="M721" s="24">
        <v>14</v>
      </c>
      <c r="N721" s="24">
        <v>0</v>
      </c>
      <c r="O721" s="24">
        <v>0</v>
      </c>
      <c r="P721" s="24">
        <v>0</v>
      </c>
      <c r="Q721" s="25">
        <v>74</v>
      </c>
      <c r="R721" s="26">
        <f t="shared" si="14"/>
        <v>6.166666666666667</v>
      </c>
      <c r="S721" s="12" t="s">
        <v>2342</v>
      </c>
    </row>
    <row r="722" spans="1:19">
      <c r="A722" t="s">
        <v>1615</v>
      </c>
      <c r="B722" t="s">
        <v>77</v>
      </c>
      <c r="C722">
        <v>3358730581</v>
      </c>
      <c r="D722" t="s">
        <v>1616</v>
      </c>
      <c r="E722" s="24">
        <v>16</v>
      </c>
      <c r="F722" s="24">
        <v>29</v>
      </c>
      <c r="G722" s="24">
        <v>3</v>
      </c>
      <c r="H722" s="24">
        <v>7</v>
      </c>
      <c r="I722" s="24">
        <v>15</v>
      </c>
      <c r="J722" s="24">
        <v>14</v>
      </c>
      <c r="K722" s="24">
        <v>0</v>
      </c>
      <c r="L722" s="24">
        <v>9</v>
      </c>
      <c r="M722" s="24">
        <v>6</v>
      </c>
      <c r="N722" s="24">
        <v>13</v>
      </c>
      <c r="O722" s="24">
        <v>1</v>
      </c>
      <c r="P722" s="24">
        <v>0</v>
      </c>
      <c r="Q722" s="25">
        <v>113</v>
      </c>
      <c r="R722" s="26">
        <f t="shared" ref="R722:R739" si="15">Q722/12</f>
        <v>9.4166666666666661</v>
      </c>
      <c r="S722" s="12" t="s">
        <v>2342</v>
      </c>
    </row>
    <row r="723" spans="1:19">
      <c r="A723" t="s">
        <v>1617</v>
      </c>
      <c r="B723" t="s">
        <v>77</v>
      </c>
      <c r="C723">
        <v>3358730506</v>
      </c>
      <c r="D723" t="s">
        <v>1618</v>
      </c>
      <c r="E723" s="24">
        <v>0</v>
      </c>
      <c r="F723" s="24">
        <v>12</v>
      </c>
      <c r="G723" s="24">
        <v>0</v>
      </c>
      <c r="H723" s="24">
        <v>3</v>
      </c>
      <c r="I723" s="24">
        <v>10</v>
      </c>
      <c r="J723" s="24">
        <v>7</v>
      </c>
      <c r="K723" s="24">
        <v>0</v>
      </c>
      <c r="L723" s="24">
        <v>0</v>
      </c>
      <c r="M723" s="24">
        <v>13</v>
      </c>
      <c r="N723" s="24">
        <v>32</v>
      </c>
      <c r="O723" s="24">
        <v>26</v>
      </c>
      <c r="P723" s="24">
        <v>0</v>
      </c>
      <c r="Q723" s="25">
        <v>103</v>
      </c>
      <c r="R723" s="26">
        <f t="shared" si="15"/>
        <v>8.5833333333333339</v>
      </c>
      <c r="S723" s="12" t="s">
        <v>2342</v>
      </c>
    </row>
    <row r="724" spans="1:19">
      <c r="A724" t="s">
        <v>1619</v>
      </c>
      <c r="B724" t="s">
        <v>77</v>
      </c>
      <c r="C724">
        <v>3358730549</v>
      </c>
      <c r="D724" t="s">
        <v>1620</v>
      </c>
      <c r="E724" s="24">
        <v>3</v>
      </c>
      <c r="F724" s="24">
        <v>17</v>
      </c>
      <c r="G724" s="24">
        <v>10</v>
      </c>
      <c r="H724" s="24">
        <v>21</v>
      </c>
      <c r="I724" s="24">
        <v>4</v>
      </c>
      <c r="J724" s="24">
        <v>15</v>
      </c>
      <c r="K724" s="24">
        <v>20</v>
      </c>
      <c r="L724" s="24">
        <v>3</v>
      </c>
      <c r="M724" s="24">
        <v>31</v>
      </c>
      <c r="N724" s="24">
        <v>40</v>
      </c>
      <c r="O724" s="24">
        <v>17</v>
      </c>
      <c r="P724" s="24">
        <v>15</v>
      </c>
      <c r="Q724" s="25">
        <v>196</v>
      </c>
      <c r="R724" s="26">
        <f t="shared" si="15"/>
        <v>16.333333333333332</v>
      </c>
      <c r="S724" s="12" t="s">
        <v>2342</v>
      </c>
    </row>
    <row r="725" spans="1:19">
      <c r="A725" t="s">
        <v>1621</v>
      </c>
      <c r="B725" t="s">
        <v>77</v>
      </c>
      <c r="C725">
        <v>3358730611</v>
      </c>
      <c r="D725" t="s">
        <v>1622</v>
      </c>
      <c r="E725" s="24">
        <v>0</v>
      </c>
      <c r="F725" s="24">
        <v>0</v>
      </c>
      <c r="G725" s="24">
        <v>0</v>
      </c>
      <c r="H725" s="24">
        <v>0</v>
      </c>
      <c r="I725" s="24">
        <v>0</v>
      </c>
      <c r="J725" s="24">
        <v>0</v>
      </c>
      <c r="K725" s="24">
        <v>0</v>
      </c>
      <c r="L725" s="24">
        <v>6</v>
      </c>
      <c r="M725" s="24">
        <v>0</v>
      </c>
      <c r="N725" s="24">
        <v>0</v>
      </c>
      <c r="O725" s="24">
        <v>0</v>
      </c>
      <c r="P725" s="24">
        <v>0</v>
      </c>
      <c r="Q725" s="25">
        <v>6</v>
      </c>
      <c r="R725" s="26">
        <f t="shared" si="15"/>
        <v>0.5</v>
      </c>
      <c r="S725" s="12" t="s">
        <v>2342</v>
      </c>
    </row>
    <row r="726" spans="1:19">
      <c r="A726" t="s">
        <v>1623</v>
      </c>
      <c r="B726" t="s">
        <v>77</v>
      </c>
      <c r="C726">
        <v>3358730565</v>
      </c>
      <c r="D726" t="s">
        <v>1624</v>
      </c>
      <c r="E726" s="24">
        <v>260</v>
      </c>
      <c r="F726" s="24">
        <v>276</v>
      </c>
      <c r="G726" s="24">
        <v>151</v>
      </c>
      <c r="H726" s="24">
        <v>237</v>
      </c>
      <c r="I726" s="24">
        <v>199</v>
      </c>
      <c r="J726" s="24">
        <v>170</v>
      </c>
      <c r="K726" s="24">
        <v>167</v>
      </c>
      <c r="L726" s="24">
        <v>199</v>
      </c>
      <c r="M726" s="24">
        <v>220</v>
      </c>
      <c r="N726" s="24">
        <v>218</v>
      </c>
      <c r="O726" s="24">
        <v>167</v>
      </c>
      <c r="P726" s="24">
        <v>179</v>
      </c>
      <c r="Q726" s="25">
        <v>2443</v>
      </c>
      <c r="R726" s="26">
        <f t="shared" si="15"/>
        <v>203.58333333333334</v>
      </c>
      <c r="S726" s="9" t="s">
        <v>2351</v>
      </c>
    </row>
    <row r="727" spans="1:19">
      <c r="A727" t="s">
        <v>1625</v>
      </c>
      <c r="B727" t="s">
        <v>77</v>
      </c>
      <c r="C727">
        <v>3358731596</v>
      </c>
      <c r="D727" t="s">
        <v>1626</v>
      </c>
      <c r="E727" s="24">
        <v>0</v>
      </c>
      <c r="F727" s="24">
        <v>0</v>
      </c>
      <c r="G727" s="24">
        <v>0</v>
      </c>
      <c r="H727" s="24">
        <v>0</v>
      </c>
      <c r="I727" s="24">
        <v>0</v>
      </c>
      <c r="J727" s="24">
        <v>0</v>
      </c>
      <c r="K727" s="24">
        <v>0</v>
      </c>
      <c r="L727" s="24">
        <v>0</v>
      </c>
      <c r="M727" s="24">
        <v>0</v>
      </c>
      <c r="N727" s="24">
        <v>0</v>
      </c>
      <c r="O727" s="24">
        <v>3</v>
      </c>
      <c r="P727" s="24">
        <v>24</v>
      </c>
      <c r="Q727" s="25">
        <v>27</v>
      </c>
      <c r="R727" s="26">
        <f t="shared" si="15"/>
        <v>2.25</v>
      </c>
      <c r="S727" s="12" t="s">
        <v>2342</v>
      </c>
    </row>
    <row r="728" spans="1:19">
      <c r="A728" t="s">
        <v>1627</v>
      </c>
      <c r="B728" t="s">
        <v>77</v>
      </c>
      <c r="C728">
        <v>3358731553</v>
      </c>
      <c r="D728" t="s">
        <v>1628</v>
      </c>
      <c r="E728" s="24">
        <v>23</v>
      </c>
      <c r="F728" s="24">
        <v>14</v>
      </c>
      <c r="G728" s="24">
        <v>0</v>
      </c>
      <c r="H728" s="24">
        <v>9</v>
      </c>
      <c r="I728" s="24">
        <v>15</v>
      </c>
      <c r="J728" s="24">
        <v>40</v>
      </c>
      <c r="K728" s="24">
        <v>4</v>
      </c>
      <c r="L728" s="24">
        <v>7</v>
      </c>
      <c r="M728" s="24">
        <v>1</v>
      </c>
      <c r="N728" s="24">
        <v>20</v>
      </c>
      <c r="O728" s="24">
        <v>15</v>
      </c>
      <c r="P728" s="24">
        <v>16</v>
      </c>
      <c r="Q728" s="25">
        <v>164</v>
      </c>
      <c r="R728" s="26">
        <f t="shared" si="15"/>
        <v>13.666666666666666</v>
      </c>
      <c r="S728" s="12" t="s">
        <v>2342</v>
      </c>
    </row>
    <row r="729" spans="1:19">
      <c r="A729" t="s">
        <v>1629</v>
      </c>
      <c r="B729" t="s">
        <v>77</v>
      </c>
      <c r="C729">
        <v>3358731618</v>
      </c>
      <c r="D729" t="s">
        <v>1630</v>
      </c>
      <c r="E729" s="24">
        <v>36</v>
      </c>
      <c r="F729" s="24">
        <v>72</v>
      </c>
      <c r="G729" s="24">
        <v>6</v>
      </c>
      <c r="H729" s="24">
        <v>44</v>
      </c>
      <c r="I729" s="24">
        <v>44</v>
      </c>
      <c r="J729" s="24">
        <v>38</v>
      </c>
      <c r="K729" s="24">
        <v>33</v>
      </c>
      <c r="L729" s="24">
        <v>265</v>
      </c>
      <c r="M729" s="24">
        <v>42</v>
      </c>
      <c r="N729" s="24">
        <v>92</v>
      </c>
      <c r="O729" s="24">
        <v>31</v>
      </c>
      <c r="P729" s="24">
        <v>39</v>
      </c>
      <c r="Q729" s="25">
        <v>742</v>
      </c>
      <c r="R729" s="26">
        <f t="shared" si="15"/>
        <v>61.833333333333336</v>
      </c>
      <c r="S729" s="9" t="s">
        <v>2351</v>
      </c>
    </row>
    <row r="730" spans="1:19">
      <c r="A730" t="s">
        <v>1631</v>
      </c>
      <c r="B730" t="s">
        <v>77</v>
      </c>
      <c r="C730">
        <v>3358730441</v>
      </c>
      <c r="D730" t="s">
        <v>1632</v>
      </c>
      <c r="E730" s="24">
        <v>8</v>
      </c>
      <c r="F730" s="24">
        <v>75</v>
      </c>
      <c r="G730" s="24">
        <v>17</v>
      </c>
      <c r="H730" s="24">
        <v>45</v>
      </c>
      <c r="I730" s="24">
        <v>2</v>
      </c>
      <c r="J730" s="24">
        <v>0</v>
      </c>
      <c r="K730" s="24">
        <v>0</v>
      </c>
      <c r="L730" s="24">
        <v>0</v>
      </c>
      <c r="M730" s="24">
        <v>9</v>
      </c>
      <c r="N730" s="24">
        <v>3</v>
      </c>
      <c r="O730" s="24">
        <v>2</v>
      </c>
      <c r="P730" s="24">
        <v>0</v>
      </c>
      <c r="Q730" s="25">
        <v>161</v>
      </c>
      <c r="R730" s="26">
        <f t="shared" si="15"/>
        <v>13.416666666666666</v>
      </c>
      <c r="S730" s="12" t="s">
        <v>2342</v>
      </c>
    </row>
    <row r="731" spans="1:19">
      <c r="A731" t="s">
        <v>1633</v>
      </c>
      <c r="B731" t="s">
        <v>77</v>
      </c>
      <c r="C731">
        <v>3358730344</v>
      </c>
      <c r="D731" t="s">
        <v>1634</v>
      </c>
      <c r="E731" s="24">
        <v>0</v>
      </c>
      <c r="F731" s="24">
        <v>6</v>
      </c>
      <c r="G731" s="24">
        <v>0</v>
      </c>
      <c r="H731" s="24">
        <v>4</v>
      </c>
      <c r="I731" s="24">
        <v>1</v>
      </c>
      <c r="J731" s="24">
        <v>0</v>
      </c>
      <c r="K731" s="24">
        <v>2</v>
      </c>
      <c r="L731" s="24">
        <v>0</v>
      </c>
      <c r="M731" s="24">
        <v>0</v>
      </c>
      <c r="N731" s="24">
        <v>44</v>
      </c>
      <c r="O731" s="24">
        <v>8</v>
      </c>
      <c r="P731" s="24">
        <v>0</v>
      </c>
      <c r="Q731" s="25">
        <v>65</v>
      </c>
      <c r="R731" s="26">
        <f t="shared" si="15"/>
        <v>5.416666666666667</v>
      </c>
      <c r="S731" s="12" t="s">
        <v>2342</v>
      </c>
    </row>
    <row r="732" spans="1:19">
      <c r="A732" t="s">
        <v>1635</v>
      </c>
      <c r="B732" t="s">
        <v>77</v>
      </c>
      <c r="C732">
        <v>3358731545</v>
      </c>
      <c r="D732" t="s">
        <v>1636</v>
      </c>
      <c r="E732" s="24">
        <v>404</v>
      </c>
      <c r="F732" s="24">
        <v>194</v>
      </c>
      <c r="G732" s="24">
        <v>86</v>
      </c>
      <c r="H732" s="24">
        <v>71</v>
      </c>
      <c r="I732" s="24">
        <v>46</v>
      </c>
      <c r="J732" s="24">
        <v>16</v>
      </c>
      <c r="K732" s="24">
        <v>4</v>
      </c>
      <c r="L732" s="24">
        <v>50</v>
      </c>
      <c r="M732" s="24">
        <v>10</v>
      </c>
      <c r="N732" s="24">
        <v>8</v>
      </c>
      <c r="O732" s="24">
        <v>36</v>
      </c>
      <c r="P732" s="24">
        <v>11</v>
      </c>
      <c r="Q732" s="25">
        <v>936</v>
      </c>
      <c r="R732" s="26">
        <f t="shared" si="15"/>
        <v>78</v>
      </c>
      <c r="S732" s="9" t="s">
        <v>2351</v>
      </c>
    </row>
    <row r="733" spans="1:19">
      <c r="A733" t="s">
        <v>1637</v>
      </c>
      <c r="B733" t="s">
        <v>77</v>
      </c>
      <c r="C733">
        <v>3358731561</v>
      </c>
      <c r="D733" t="s">
        <v>1638</v>
      </c>
      <c r="E733" s="24">
        <v>400</v>
      </c>
      <c r="F733" s="24">
        <v>47</v>
      </c>
      <c r="G733" s="24">
        <v>219</v>
      </c>
      <c r="H733" s="24">
        <v>7</v>
      </c>
      <c r="I733" s="24">
        <v>34</v>
      </c>
      <c r="J733" s="24">
        <v>21</v>
      </c>
      <c r="K733" s="24">
        <v>14</v>
      </c>
      <c r="L733" s="24">
        <v>60</v>
      </c>
      <c r="M733" s="24">
        <v>35</v>
      </c>
      <c r="N733" s="24">
        <v>28</v>
      </c>
      <c r="O733" s="24">
        <v>83</v>
      </c>
      <c r="P733" s="24">
        <v>112</v>
      </c>
      <c r="Q733" s="25">
        <v>1060</v>
      </c>
      <c r="R733" s="26">
        <f t="shared" si="15"/>
        <v>88.333333333333329</v>
      </c>
      <c r="S733" s="9" t="s">
        <v>2351</v>
      </c>
    </row>
    <row r="734" spans="1:19">
      <c r="A734" t="s">
        <v>1639</v>
      </c>
      <c r="B734" t="s">
        <v>77</v>
      </c>
      <c r="C734">
        <v>3358731529</v>
      </c>
      <c r="D734" t="s">
        <v>1640</v>
      </c>
      <c r="E734" s="24">
        <v>185</v>
      </c>
      <c r="F734" s="24">
        <v>47</v>
      </c>
      <c r="G734" s="24">
        <v>159</v>
      </c>
      <c r="H734" s="24">
        <v>37</v>
      </c>
      <c r="I734" s="24">
        <v>7</v>
      </c>
      <c r="J734" s="24">
        <v>12</v>
      </c>
      <c r="K734" s="24">
        <v>8</v>
      </c>
      <c r="L734" s="24">
        <v>10</v>
      </c>
      <c r="M734" s="24">
        <v>53</v>
      </c>
      <c r="N734" s="24">
        <v>16</v>
      </c>
      <c r="O734" s="24">
        <v>2</v>
      </c>
      <c r="P734" s="24">
        <v>0</v>
      </c>
      <c r="Q734" s="25">
        <v>536</v>
      </c>
      <c r="R734" s="26">
        <f t="shared" si="15"/>
        <v>44.666666666666664</v>
      </c>
      <c r="S734" s="12" t="s">
        <v>2342</v>
      </c>
    </row>
    <row r="735" spans="1:19">
      <c r="A735" t="s">
        <v>1641</v>
      </c>
      <c r="B735" t="s">
        <v>77</v>
      </c>
      <c r="C735">
        <v>3358731502</v>
      </c>
      <c r="D735" t="s">
        <v>1642</v>
      </c>
      <c r="E735" s="24">
        <v>410</v>
      </c>
      <c r="F735" s="24">
        <v>276</v>
      </c>
      <c r="G735" s="24">
        <v>340</v>
      </c>
      <c r="H735" s="24">
        <v>244</v>
      </c>
      <c r="I735" s="24">
        <v>400</v>
      </c>
      <c r="J735" s="24">
        <v>346</v>
      </c>
      <c r="K735" s="24">
        <v>240</v>
      </c>
      <c r="L735" s="24">
        <v>335</v>
      </c>
      <c r="M735" s="24">
        <v>251</v>
      </c>
      <c r="N735" s="24">
        <v>227</v>
      </c>
      <c r="O735" s="24">
        <v>303</v>
      </c>
      <c r="P735" s="24">
        <v>267</v>
      </c>
      <c r="Q735" s="25">
        <v>3639</v>
      </c>
      <c r="R735" s="26">
        <f t="shared" si="15"/>
        <v>303.25</v>
      </c>
      <c r="S735" s="9" t="s">
        <v>2351</v>
      </c>
    </row>
    <row r="736" spans="1:19">
      <c r="A736" t="s">
        <v>1643</v>
      </c>
      <c r="B736" t="s">
        <v>77</v>
      </c>
      <c r="C736">
        <v>3358728390</v>
      </c>
      <c r="D736" t="s">
        <v>1644</v>
      </c>
      <c r="E736" s="24">
        <v>138</v>
      </c>
      <c r="F736" s="24">
        <v>204</v>
      </c>
      <c r="G736" s="24">
        <v>220</v>
      </c>
      <c r="H736" s="24">
        <v>154</v>
      </c>
      <c r="I736" s="24">
        <v>255</v>
      </c>
      <c r="J736" s="24">
        <v>338</v>
      </c>
      <c r="K736" s="24">
        <v>257</v>
      </c>
      <c r="L736" s="24">
        <v>364</v>
      </c>
      <c r="M736" s="24">
        <v>157</v>
      </c>
      <c r="N736" s="24">
        <v>234</v>
      </c>
      <c r="O736" s="24">
        <v>249</v>
      </c>
      <c r="P736" s="24">
        <v>206</v>
      </c>
      <c r="Q736" s="25">
        <v>2776</v>
      </c>
      <c r="R736" s="26">
        <f t="shared" si="15"/>
        <v>231.33333333333334</v>
      </c>
      <c r="S736" s="9" t="s">
        <v>2351</v>
      </c>
    </row>
    <row r="737" spans="1:19">
      <c r="A737" t="s">
        <v>1645</v>
      </c>
      <c r="B737" t="s">
        <v>77</v>
      </c>
      <c r="C737">
        <v>3358730395</v>
      </c>
      <c r="D737" t="s">
        <v>1646</v>
      </c>
      <c r="E737" s="24">
        <v>0</v>
      </c>
      <c r="F737" s="24">
        <v>0</v>
      </c>
      <c r="G737" s="24">
        <v>0</v>
      </c>
      <c r="H737" s="24">
        <v>0</v>
      </c>
      <c r="I737" s="24">
        <v>0</v>
      </c>
      <c r="J737" s="24">
        <v>0</v>
      </c>
      <c r="K737" s="24">
        <v>0</v>
      </c>
      <c r="L737" s="24">
        <v>0</v>
      </c>
      <c r="M737" s="24">
        <v>0</v>
      </c>
      <c r="N737" s="24">
        <v>0</v>
      </c>
      <c r="O737" s="24">
        <v>0</v>
      </c>
      <c r="P737" s="24">
        <v>45</v>
      </c>
      <c r="Q737" s="25">
        <v>45</v>
      </c>
      <c r="R737" s="26">
        <f t="shared" si="15"/>
        <v>3.75</v>
      </c>
      <c r="S737" s="12" t="s">
        <v>2342</v>
      </c>
    </row>
    <row r="738" spans="1:19">
      <c r="A738" t="s">
        <v>1647</v>
      </c>
      <c r="B738" t="s">
        <v>77</v>
      </c>
      <c r="C738">
        <v>3358730387</v>
      </c>
      <c r="D738" t="s">
        <v>1648</v>
      </c>
      <c r="E738" s="24">
        <v>21</v>
      </c>
      <c r="F738" s="24">
        <v>8</v>
      </c>
      <c r="G738" s="24">
        <v>10</v>
      </c>
      <c r="H738" s="24">
        <v>0</v>
      </c>
      <c r="I738" s="24">
        <v>0</v>
      </c>
      <c r="J738" s="24">
        <v>0</v>
      </c>
      <c r="K738" s="24">
        <v>0</v>
      </c>
      <c r="L738" s="24">
        <v>0</v>
      </c>
      <c r="M738" s="24">
        <v>15</v>
      </c>
      <c r="N738" s="24">
        <v>0</v>
      </c>
      <c r="O738" s="24">
        <v>0</v>
      </c>
      <c r="P738" s="24">
        <v>0</v>
      </c>
      <c r="Q738" s="25">
        <v>54</v>
      </c>
      <c r="R738" s="26">
        <f t="shared" si="15"/>
        <v>4.5</v>
      </c>
      <c r="S738" s="12" t="s">
        <v>2342</v>
      </c>
    </row>
    <row r="739" spans="1:19">
      <c r="A739" t="s">
        <v>1649</v>
      </c>
      <c r="B739" t="s">
        <v>77</v>
      </c>
      <c r="C739">
        <v>3996968650</v>
      </c>
      <c r="D739" t="s">
        <v>1650</v>
      </c>
      <c r="E739" s="24"/>
      <c r="F739" s="24"/>
      <c r="G739" s="24"/>
      <c r="H739" s="24"/>
      <c r="I739" s="24"/>
      <c r="J739" s="24"/>
      <c r="K739" s="24"/>
      <c r="L739" s="24"/>
      <c r="M739" s="24"/>
      <c r="N739" s="24">
        <v>0</v>
      </c>
      <c r="O739" s="24">
        <v>0</v>
      </c>
      <c r="P739" s="24">
        <v>0</v>
      </c>
      <c r="Q739" s="25">
        <v>0</v>
      </c>
      <c r="R739" s="26">
        <f t="shared" si="15"/>
        <v>0</v>
      </c>
      <c r="S739" s="12" t="s">
        <v>2342</v>
      </c>
    </row>
    <row r="740" spans="1:19">
      <c r="A740" t="s">
        <v>1651</v>
      </c>
      <c r="B740" t="s">
        <v>39</v>
      </c>
      <c r="C740">
        <v>3713043582</v>
      </c>
      <c r="D740" t="s">
        <v>1652</v>
      </c>
      <c r="E740" s="28"/>
      <c r="F740" s="28"/>
      <c r="G740" s="28"/>
      <c r="H740" s="28"/>
      <c r="I740" s="28"/>
      <c r="J740" s="28"/>
      <c r="K740" s="28"/>
      <c r="L740" s="28"/>
      <c r="M740" s="28"/>
      <c r="N740" s="28">
        <v>30420</v>
      </c>
      <c r="O740" s="28">
        <v>33551</v>
      </c>
      <c r="P740" s="28">
        <v>13272</v>
      </c>
      <c r="Q740" s="29">
        <v>77243</v>
      </c>
      <c r="R740" s="26">
        <f>Q740/3</f>
        <v>25747.666666666668</v>
      </c>
      <c r="S740" s="9" t="s">
        <v>2349</v>
      </c>
    </row>
    <row r="741" spans="1:19">
      <c r="A741" t="s">
        <v>1653</v>
      </c>
      <c r="B741" t="s">
        <v>39</v>
      </c>
      <c r="C741">
        <v>3713043523</v>
      </c>
      <c r="D741" t="s">
        <v>1654</v>
      </c>
      <c r="E741" s="24"/>
      <c r="F741" s="24"/>
      <c r="G741" s="24"/>
      <c r="H741" s="24"/>
      <c r="I741" s="24"/>
      <c r="J741" s="24"/>
      <c r="K741" s="24"/>
      <c r="L741" s="24"/>
      <c r="M741" s="24"/>
      <c r="N741" s="24"/>
      <c r="O741" s="24">
        <v>6450</v>
      </c>
      <c r="P741" s="24">
        <v>21249</v>
      </c>
      <c r="Q741" s="25">
        <v>27699</v>
      </c>
      <c r="R741" s="26">
        <f>Q741/2</f>
        <v>13849.5</v>
      </c>
      <c r="S741" s="9" t="s">
        <v>2348</v>
      </c>
    </row>
    <row r="742" spans="1:19">
      <c r="A742" t="s">
        <v>1655</v>
      </c>
      <c r="B742" t="s">
        <v>82</v>
      </c>
      <c r="C742">
        <v>3397804380</v>
      </c>
      <c r="D742" t="s">
        <v>1656</v>
      </c>
      <c r="E742" s="24">
        <v>735</v>
      </c>
      <c r="F742" s="24">
        <v>633</v>
      </c>
      <c r="G742" s="24">
        <v>715</v>
      </c>
      <c r="H742" s="24">
        <v>474</v>
      </c>
      <c r="I742" s="24">
        <v>315</v>
      </c>
      <c r="J742" s="24">
        <v>876</v>
      </c>
      <c r="K742" s="24">
        <v>391</v>
      </c>
      <c r="L742" s="24">
        <v>585</v>
      </c>
      <c r="M742" s="24">
        <v>335</v>
      </c>
      <c r="N742" s="24">
        <v>822</v>
      </c>
      <c r="O742" s="24">
        <v>695</v>
      </c>
      <c r="P742" s="24">
        <v>577</v>
      </c>
      <c r="Q742" s="25">
        <v>7153</v>
      </c>
      <c r="R742" s="26">
        <f t="shared" ref="R742:R805" si="16">Q742/12</f>
        <v>596.08333333333337</v>
      </c>
      <c r="S742" s="9" t="s">
        <v>2348</v>
      </c>
    </row>
    <row r="743" spans="1:19">
      <c r="A743" t="s">
        <v>1657</v>
      </c>
      <c r="B743" t="s">
        <v>82</v>
      </c>
      <c r="C743">
        <v>3397796069</v>
      </c>
      <c r="D743" t="s">
        <v>1658</v>
      </c>
      <c r="E743" s="24">
        <v>0</v>
      </c>
      <c r="F743" s="24">
        <v>0</v>
      </c>
      <c r="G743" s="24">
        <v>0</v>
      </c>
      <c r="H743" s="24">
        <v>3</v>
      </c>
      <c r="I743" s="24">
        <v>2</v>
      </c>
      <c r="J743" s="24">
        <v>0</v>
      </c>
      <c r="K743" s="24">
        <v>0</v>
      </c>
      <c r="L743" s="24">
        <v>0</v>
      </c>
      <c r="M743" s="24">
        <v>0</v>
      </c>
      <c r="N743" s="24">
        <v>0</v>
      </c>
      <c r="O743" s="24">
        <v>0</v>
      </c>
      <c r="P743" s="24">
        <v>0</v>
      </c>
      <c r="Q743" s="25">
        <v>5</v>
      </c>
      <c r="R743" s="26">
        <f t="shared" si="16"/>
        <v>0.41666666666666669</v>
      </c>
      <c r="S743" s="12" t="s">
        <v>2342</v>
      </c>
    </row>
    <row r="744" spans="1:19">
      <c r="A744" t="s">
        <v>1659</v>
      </c>
      <c r="B744" t="s">
        <v>82</v>
      </c>
      <c r="C744">
        <v>3397795895</v>
      </c>
      <c r="D744" t="s">
        <v>1660</v>
      </c>
      <c r="E744" s="24">
        <v>8</v>
      </c>
      <c r="F744" s="24">
        <v>3</v>
      </c>
      <c r="G744" s="24">
        <v>9</v>
      </c>
      <c r="H744" s="24">
        <v>36</v>
      </c>
      <c r="I744" s="24">
        <v>3</v>
      </c>
      <c r="J744" s="24">
        <v>2</v>
      </c>
      <c r="K744" s="24">
        <v>1</v>
      </c>
      <c r="L744" s="24">
        <v>44</v>
      </c>
      <c r="M744" s="24">
        <v>1</v>
      </c>
      <c r="N744" s="24">
        <v>27</v>
      </c>
      <c r="O744" s="24">
        <v>4</v>
      </c>
      <c r="P744" s="24">
        <v>0</v>
      </c>
      <c r="Q744" s="25">
        <v>138</v>
      </c>
      <c r="R744" s="26">
        <f t="shared" si="16"/>
        <v>11.5</v>
      </c>
      <c r="S744" s="12" t="s">
        <v>2342</v>
      </c>
    </row>
    <row r="745" spans="1:19">
      <c r="A745" t="s">
        <v>1661</v>
      </c>
      <c r="B745" t="s">
        <v>34</v>
      </c>
      <c r="C745">
        <v>3717293940</v>
      </c>
      <c r="D745" t="s">
        <v>1662</v>
      </c>
      <c r="E745" s="24">
        <v>7983</v>
      </c>
      <c r="F745" s="24">
        <v>7535</v>
      </c>
      <c r="G745" s="24">
        <v>6641</v>
      </c>
      <c r="H745" s="24">
        <v>6423</v>
      </c>
      <c r="I745" s="24">
        <v>7450</v>
      </c>
      <c r="J745" s="24">
        <v>7478</v>
      </c>
      <c r="K745" s="24">
        <v>6702</v>
      </c>
      <c r="L745" s="24">
        <v>7465</v>
      </c>
      <c r="M745" s="24">
        <v>6519</v>
      </c>
      <c r="N745" s="24">
        <v>3756</v>
      </c>
      <c r="O745" s="24">
        <v>3464</v>
      </c>
      <c r="P745" s="24">
        <v>5374</v>
      </c>
      <c r="Q745" s="25">
        <v>76790</v>
      </c>
      <c r="R745" s="26">
        <f t="shared" si="16"/>
        <v>6399.166666666667</v>
      </c>
      <c r="S745" s="9" t="s">
        <v>2348</v>
      </c>
    </row>
    <row r="746" spans="1:19">
      <c r="A746" t="s">
        <v>1663</v>
      </c>
      <c r="B746" t="s">
        <v>34</v>
      </c>
      <c r="C746">
        <v>3717294296</v>
      </c>
      <c r="D746" t="s">
        <v>1664</v>
      </c>
      <c r="E746" s="24">
        <v>2031</v>
      </c>
      <c r="F746" s="24">
        <v>1528</v>
      </c>
      <c r="G746" s="24">
        <v>1762</v>
      </c>
      <c r="H746" s="24">
        <v>855</v>
      </c>
      <c r="I746" s="24">
        <v>1359</v>
      </c>
      <c r="J746" s="24">
        <v>1130</v>
      </c>
      <c r="K746" s="24">
        <v>843</v>
      </c>
      <c r="L746" s="24">
        <v>1359</v>
      </c>
      <c r="M746" s="24">
        <v>1023</v>
      </c>
      <c r="N746" s="24">
        <v>810</v>
      </c>
      <c r="O746" s="24">
        <v>1247</v>
      </c>
      <c r="P746" s="24">
        <v>1082</v>
      </c>
      <c r="Q746" s="25">
        <v>15029</v>
      </c>
      <c r="R746" s="26">
        <f t="shared" si="16"/>
        <v>1252.4166666666667</v>
      </c>
      <c r="S746" s="9" t="s">
        <v>2348</v>
      </c>
    </row>
    <row r="747" spans="1:19">
      <c r="A747" t="s">
        <v>1665</v>
      </c>
      <c r="B747" t="s">
        <v>34</v>
      </c>
      <c r="C747">
        <v>3717293214</v>
      </c>
      <c r="D747" t="s">
        <v>1666</v>
      </c>
      <c r="E747" s="24">
        <v>11047</v>
      </c>
      <c r="F747" s="24">
        <v>11311</v>
      </c>
      <c r="G747" s="24">
        <v>9054</v>
      </c>
      <c r="H747" s="24">
        <v>9949</v>
      </c>
      <c r="I747" s="24">
        <v>9977</v>
      </c>
      <c r="J747" s="24">
        <v>9707</v>
      </c>
      <c r="K747" s="24">
        <v>7116</v>
      </c>
      <c r="L747" s="24">
        <v>9045</v>
      </c>
      <c r="M747" s="24">
        <v>7553</v>
      </c>
      <c r="N747" s="24">
        <v>7976</v>
      </c>
      <c r="O747" s="24">
        <v>8106</v>
      </c>
      <c r="P747" s="24">
        <v>7010</v>
      </c>
      <c r="Q747" s="25">
        <v>107851</v>
      </c>
      <c r="R747" s="26">
        <f t="shared" si="16"/>
        <v>8987.5833333333339</v>
      </c>
      <c r="S747" s="9" t="s">
        <v>2348</v>
      </c>
    </row>
    <row r="748" spans="1:19">
      <c r="A748" t="s">
        <v>1667</v>
      </c>
      <c r="B748" t="s">
        <v>34</v>
      </c>
      <c r="C748">
        <v>3717293656</v>
      </c>
      <c r="D748" t="s">
        <v>1668</v>
      </c>
      <c r="E748" s="24">
        <v>22</v>
      </c>
      <c r="F748" s="24">
        <v>34</v>
      </c>
      <c r="G748" s="24">
        <v>0</v>
      </c>
      <c r="H748" s="24">
        <v>4</v>
      </c>
      <c r="I748" s="24">
        <v>25</v>
      </c>
      <c r="J748" s="24">
        <v>49</v>
      </c>
      <c r="K748" s="24">
        <v>133</v>
      </c>
      <c r="L748" s="24">
        <v>151</v>
      </c>
      <c r="M748" s="24">
        <v>133</v>
      </c>
      <c r="N748" s="24">
        <v>69</v>
      </c>
      <c r="O748" s="24">
        <v>73</v>
      </c>
      <c r="P748" s="24">
        <v>73</v>
      </c>
      <c r="Q748" s="25">
        <v>766</v>
      </c>
      <c r="R748" s="26">
        <f t="shared" si="16"/>
        <v>63.833333333333336</v>
      </c>
      <c r="S748" s="12" t="s">
        <v>2342</v>
      </c>
    </row>
    <row r="749" spans="1:19">
      <c r="A749" t="s">
        <v>1669</v>
      </c>
      <c r="B749" t="s">
        <v>82</v>
      </c>
      <c r="C749">
        <v>3397796204</v>
      </c>
      <c r="D749" t="s">
        <v>1670</v>
      </c>
      <c r="E749" s="24">
        <v>0</v>
      </c>
      <c r="F749" s="24">
        <v>0</v>
      </c>
      <c r="G749" s="24">
        <v>0</v>
      </c>
      <c r="H749" s="24">
        <v>0</v>
      </c>
      <c r="I749" s="24">
        <v>0</v>
      </c>
      <c r="J749" s="24">
        <v>0</v>
      </c>
      <c r="K749" s="24">
        <v>0</v>
      </c>
      <c r="L749" s="24">
        <v>0</v>
      </c>
      <c r="M749" s="24">
        <v>0</v>
      </c>
      <c r="N749" s="24">
        <v>0</v>
      </c>
      <c r="O749" s="24">
        <v>0</v>
      </c>
      <c r="P749" s="24">
        <v>0</v>
      </c>
      <c r="Q749" s="25">
        <v>0</v>
      </c>
      <c r="R749" s="26">
        <f t="shared" si="16"/>
        <v>0</v>
      </c>
      <c r="S749" s="12" t="s">
        <v>2342</v>
      </c>
    </row>
    <row r="750" spans="1:19">
      <c r="A750" t="s">
        <v>1671</v>
      </c>
      <c r="B750" t="s">
        <v>18</v>
      </c>
      <c r="C750">
        <v>3712515731</v>
      </c>
      <c r="D750" t="s">
        <v>1672</v>
      </c>
      <c r="E750" s="24">
        <v>14861</v>
      </c>
      <c r="F750" s="24">
        <v>10909</v>
      </c>
      <c r="G750" s="24">
        <v>9848</v>
      </c>
      <c r="H750" s="24">
        <v>13034</v>
      </c>
      <c r="I750" s="24">
        <v>11990</v>
      </c>
      <c r="J750" s="24">
        <v>13274</v>
      </c>
      <c r="K750" s="24">
        <v>9093</v>
      </c>
      <c r="L750" s="24">
        <v>12057</v>
      </c>
      <c r="M750" s="24">
        <v>12283</v>
      </c>
      <c r="N750" s="24">
        <v>12220</v>
      </c>
      <c r="O750" s="24">
        <v>12671</v>
      </c>
      <c r="P750" s="24">
        <v>11633</v>
      </c>
      <c r="Q750" s="25">
        <v>143873</v>
      </c>
      <c r="R750" s="26">
        <f t="shared" si="16"/>
        <v>11989.416666666666</v>
      </c>
      <c r="S750" s="9" t="s">
        <v>2348</v>
      </c>
    </row>
    <row r="751" spans="1:19">
      <c r="A751" t="s">
        <v>1673</v>
      </c>
      <c r="B751" t="s">
        <v>18</v>
      </c>
      <c r="C751">
        <v>3712516983</v>
      </c>
      <c r="D751" t="s">
        <v>1674</v>
      </c>
      <c r="E751" s="24">
        <v>1911</v>
      </c>
      <c r="F751" s="24">
        <v>921</v>
      </c>
      <c r="G751" s="24">
        <v>4605</v>
      </c>
      <c r="H751" s="24">
        <v>7603</v>
      </c>
      <c r="I751" s="24">
        <v>11960</v>
      </c>
      <c r="J751" s="24">
        <v>18418</v>
      </c>
      <c r="K751" s="24">
        <v>22782</v>
      </c>
      <c r="L751" s="24">
        <v>29299</v>
      </c>
      <c r="M751" s="24">
        <v>35619</v>
      </c>
      <c r="N751" s="24">
        <v>41434</v>
      </c>
      <c r="O751" s="24">
        <v>45957</v>
      </c>
      <c r="P751" s="24">
        <v>49091</v>
      </c>
      <c r="Q751" s="25">
        <v>269600</v>
      </c>
      <c r="R751" s="26">
        <f t="shared" si="16"/>
        <v>22466.666666666668</v>
      </c>
      <c r="S751" s="9" t="s">
        <v>2349</v>
      </c>
    </row>
    <row r="752" spans="1:19">
      <c r="A752" t="s">
        <v>1675</v>
      </c>
      <c r="B752" t="s">
        <v>39</v>
      </c>
      <c r="C752">
        <v>3713026025</v>
      </c>
      <c r="D752" t="s">
        <v>1676</v>
      </c>
      <c r="E752" s="24">
        <v>771</v>
      </c>
      <c r="F752" s="24">
        <v>1009</v>
      </c>
      <c r="G752" s="24">
        <v>1193</v>
      </c>
      <c r="H752" s="24">
        <v>1351</v>
      </c>
      <c r="I752" s="24">
        <v>1021</v>
      </c>
      <c r="J752" s="24">
        <v>2431</v>
      </c>
      <c r="K752" s="24">
        <v>1965</v>
      </c>
      <c r="L752" s="24">
        <v>599</v>
      </c>
      <c r="M752" s="24">
        <v>791</v>
      </c>
      <c r="N752" s="24">
        <v>903</v>
      </c>
      <c r="O752" s="24">
        <v>1195</v>
      </c>
      <c r="P752" s="24">
        <v>537</v>
      </c>
      <c r="Q752" s="25">
        <v>13766</v>
      </c>
      <c r="R752" s="26">
        <f t="shared" si="16"/>
        <v>1147.1666666666667</v>
      </c>
      <c r="S752" s="9" t="s">
        <v>2348</v>
      </c>
    </row>
    <row r="753" spans="1:19">
      <c r="A753" t="s">
        <v>1677</v>
      </c>
      <c r="B753" t="s">
        <v>39</v>
      </c>
      <c r="C753">
        <v>3713026009</v>
      </c>
      <c r="D753" t="s">
        <v>1678</v>
      </c>
      <c r="E753" s="24">
        <v>5193</v>
      </c>
      <c r="F753" s="24">
        <v>6220</v>
      </c>
      <c r="G753" s="24">
        <v>7525</v>
      </c>
      <c r="H753" s="24">
        <v>5115</v>
      </c>
      <c r="I753" s="24">
        <v>6273</v>
      </c>
      <c r="J753" s="24">
        <v>6070</v>
      </c>
      <c r="K753" s="24">
        <v>5240</v>
      </c>
      <c r="L753" s="24">
        <v>6231</v>
      </c>
      <c r="M753" s="24">
        <v>5959</v>
      </c>
      <c r="N753" s="24">
        <v>7531</v>
      </c>
      <c r="O753" s="24">
        <v>5431</v>
      </c>
      <c r="P753" s="24">
        <v>6166</v>
      </c>
      <c r="Q753" s="25">
        <v>72954</v>
      </c>
      <c r="R753" s="26">
        <f t="shared" si="16"/>
        <v>6079.5</v>
      </c>
      <c r="S753" s="9" t="s">
        <v>2348</v>
      </c>
    </row>
    <row r="754" spans="1:19">
      <c r="A754" t="s">
        <v>1679</v>
      </c>
      <c r="B754" t="s">
        <v>39</v>
      </c>
      <c r="C754">
        <v>3713025991</v>
      </c>
      <c r="D754" t="s">
        <v>1674</v>
      </c>
      <c r="E754" s="24">
        <v>37063</v>
      </c>
      <c r="F754" s="24">
        <v>41592</v>
      </c>
      <c r="G754" s="24">
        <v>37614</v>
      </c>
      <c r="H754" s="24">
        <v>32483</v>
      </c>
      <c r="I754" s="24">
        <v>35966</v>
      </c>
      <c r="J754" s="24">
        <v>41883</v>
      </c>
      <c r="K754" s="24">
        <v>36554</v>
      </c>
      <c r="L754" s="24">
        <v>37151</v>
      </c>
      <c r="M754" s="24">
        <v>36078</v>
      </c>
      <c r="N754" s="24">
        <v>38942</v>
      </c>
      <c r="O754" s="24">
        <v>40034</v>
      </c>
      <c r="P754" s="24">
        <v>35805</v>
      </c>
      <c r="Q754" s="25">
        <v>451165</v>
      </c>
      <c r="R754" s="26">
        <f t="shared" si="16"/>
        <v>37597.083333333336</v>
      </c>
      <c r="S754" s="9" t="s">
        <v>2349</v>
      </c>
    </row>
    <row r="755" spans="1:19">
      <c r="A755" t="s">
        <v>1680</v>
      </c>
      <c r="B755" t="s">
        <v>39</v>
      </c>
      <c r="C755">
        <v>3713025428</v>
      </c>
      <c r="D755" t="s">
        <v>1674</v>
      </c>
      <c r="E755" s="24">
        <v>16816</v>
      </c>
      <c r="F755" s="24">
        <v>17137</v>
      </c>
      <c r="G755" s="24">
        <v>15360</v>
      </c>
      <c r="H755" s="24">
        <v>12919</v>
      </c>
      <c r="I755" s="24">
        <v>13106</v>
      </c>
      <c r="J755" s="24">
        <v>14627</v>
      </c>
      <c r="K755" s="24">
        <v>11658</v>
      </c>
      <c r="L755" s="24">
        <v>14936</v>
      </c>
      <c r="M755" s="24">
        <v>12838</v>
      </c>
      <c r="N755" s="24">
        <v>12273</v>
      </c>
      <c r="O755" s="24">
        <v>11660</v>
      </c>
      <c r="P755" s="24">
        <v>12251</v>
      </c>
      <c r="Q755" s="25">
        <v>165581</v>
      </c>
      <c r="R755" s="26">
        <f t="shared" si="16"/>
        <v>13798.416666666666</v>
      </c>
      <c r="S755" s="9" t="s">
        <v>2348</v>
      </c>
    </row>
    <row r="756" spans="1:19">
      <c r="A756" t="s">
        <v>1681</v>
      </c>
      <c r="B756" t="s">
        <v>39</v>
      </c>
      <c r="C756">
        <v>3713025754</v>
      </c>
      <c r="D756" t="s">
        <v>1682</v>
      </c>
      <c r="E756" s="24">
        <v>14464</v>
      </c>
      <c r="F756" s="24">
        <v>24159</v>
      </c>
      <c r="G756" s="24">
        <v>9124</v>
      </c>
      <c r="H756" s="24">
        <v>13075</v>
      </c>
      <c r="I756" s="24">
        <v>13731</v>
      </c>
      <c r="J756" s="24">
        <v>14076</v>
      </c>
      <c r="K756" s="24">
        <v>8814</v>
      </c>
      <c r="L756" s="24">
        <v>9707</v>
      </c>
      <c r="M756" s="24">
        <v>8914</v>
      </c>
      <c r="N756" s="24">
        <v>10997</v>
      </c>
      <c r="O756" s="24">
        <v>13496</v>
      </c>
      <c r="P756" s="24">
        <v>18074</v>
      </c>
      <c r="Q756" s="25">
        <v>158631</v>
      </c>
      <c r="R756" s="26">
        <f t="shared" si="16"/>
        <v>13219.25</v>
      </c>
      <c r="S756" s="9" t="s">
        <v>2348</v>
      </c>
    </row>
    <row r="757" spans="1:19">
      <c r="A757" t="s">
        <v>1683</v>
      </c>
      <c r="B757" t="s">
        <v>39</v>
      </c>
      <c r="C757">
        <v>3713025533</v>
      </c>
      <c r="D757" t="s">
        <v>1684</v>
      </c>
      <c r="E757" s="24">
        <v>31709</v>
      </c>
      <c r="F757" s="24">
        <v>29633</v>
      </c>
      <c r="G757" s="24">
        <v>26964</v>
      </c>
      <c r="H757" s="24">
        <v>29429</v>
      </c>
      <c r="I757" s="24">
        <v>42229</v>
      </c>
      <c r="J757" s="24">
        <v>40772</v>
      </c>
      <c r="K757" s="24">
        <v>38344</v>
      </c>
      <c r="L757" s="24">
        <v>38878</v>
      </c>
      <c r="M757" s="24">
        <v>36971</v>
      </c>
      <c r="N757" s="24">
        <v>48878</v>
      </c>
      <c r="O757" s="24">
        <v>47934</v>
      </c>
      <c r="P757" s="24">
        <v>45386</v>
      </c>
      <c r="Q757" s="25">
        <v>457127</v>
      </c>
      <c r="R757" s="26">
        <f t="shared" si="16"/>
        <v>38093.916666666664</v>
      </c>
      <c r="S757" s="9" t="s">
        <v>2349</v>
      </c>
    </row>
    <row r="758" spans="1:19">
      <c r="A758" t="s">
        <v>1685</v>
      </c>
      <c r="B758" t="s">
        <v>39</v>
      </c>
      <c r="C758">
        <v>3713025843</v>
      </c>
      <c r="D758" t="s">
        <v>1686</v>
      </c>
      <c r="E758" s="24">
        <v>12249</v>
      </c>
      <c r="F758" s="24">
        <v>9198</v>
      </c>
      <c r="G758" s="24">
        <v>7219</v>
      </c>
      <c r="H758" s="24">
        <v>7403</v>
      </c>
      <c r="I758" s="24">
        <v>7735</v>
      </c>
      <c r="J758" s="24">
        <v>9436</v>
      </c>
      <c r="K758" s="24">
        <v>8847</v>
      </c>
      <c r="L758" s="24">
        <v>11619</v>
      </c>
      <c r="M758" s="24">
        <v>9858</v>
      </c>
      <c r="N758" s="24">
        <v>9329</v>
      </c>
      <c r="O758" s="24">
        <v>12442</v>
      </c>
      <c r="P758" s="24">
        <v>11893</v>
      </c>
      <c r="Q758" s="25">
        <v>117228</v>
      </c>
      <c r="R758" s="26">
        <f t="shared" si="16"/>
        <v>9769</v>
      </c>
      <c r="S758" s="9" t="s">
        <v>2348</v>
      </c>
    </row>
    <row r="759" spans="1:19">
      <c r="A759" t="s">
        <v>1687</v>
      </c>
      <c r="B759" t="s">
        <v>39</v>
      </c>
      <c r="C759">
        <v>3713025452</v>
      </c>
      <c r="D759" t="s">
        <v>1688</v>
      </c>
      <c r="E759" s="24">
        <v>30941</v>
      </c>
      <c r="F759" s="24">
        <v>28830</v>
      </c>
      <c r="G759" s="24">
        <v>33981</v>
      </c>
      <c r="H759" s="24">
        <v>32682</v>
      </c>
      <c r="I759" s="24">
        <v>26282</v>
      </c>
      <c r="J759" s="24">
        <v>37812</v>
      </c>
      <c r="K759" s="24">
        <v>27683</v>
      </c>
      <c r="L759" s="24">
        <v>30189</v>
      </c>
      <c r="M759" s="24">
        <v>26645</v>
      </c>
      <c r="N759" s="24">
        <v>31748</v>
      </c>
      <c r="O759" s="24">
        <v>27234</v>
      </c>
      <c r="P759" s="24">
        <v>18560</v>
      </c>
      <c r="Q759" s="25">
        <v>352587</v>
      </c>
      <c r="R759" s="26">
        <f t="shared" si="16"/>
        <v>29382.25</v>
      </c>
      <c r="S759" s="9" t="s">
        <v>2349</v>
      </c>
    </row>
    <row r="760" spans="1:19">
      <c r="A760" t="s">
        <v>1689</v>
      </c>
      <c r="B760" t="s">
        <v>39</v>
      </c>
      <c r="C760">
        <v>3713025738</v>
      </c>
      <c r="D760" t="s">
        <v>1690</v>
      </c>
      <c r="E760" s="24">
        <v>37675</v>
      </c>
      <c r="F760" s="24">
        <v>29574</v>
      </c>
      <c r="G760" s="24">
        <v>28966</v>
      </c>
      <c r="H760" s="24">
        <v>28065</v>
      </c>
      <c r="I760" s="24">
        <v>35404</v>
      </c>
      <c r="J760" s="24">
        <v>40252</v>
      </c>
      <c r="K760" s="24">
        <v>34043</v>
      </c>
      <c r="L760" s="24">
        <v>36642</v>
      </c>
      <c r="M760" s="24">
        <v>46190</v>
      </c>
      <c r="N760" s="24">
        <v>51779</v>
      </c>
      <c r="O760" s="24">
        <v>48726</v>
      </c>
      <c r="P760" s="24">
        <v>39957</v>
      </c>
      <c r="Q760" s="25">
        <v>457273</v>
      </c>
      <c r="R760" s="26">
        <f t="shared" si="16"/>
        <v>38106.083333333336</v>
      </c>
      <c r="S760" s="9" t="s">
        <v>2349</v>
      </c>
    </row>
    <row r="761" spans="1:19">
      <c r="A761" t="s">
        <v>1691</v>
      </c>
      <c r="B761" t="s">
        <v>39</v>
      </c>
      <c r="C761">
        <v>3713025975</v>
      </c>
      <c r="D761" t="s">
        <v>1690</v>
      </c>
      <c r="E761" s="24">
        <v>34918</v>
      </c>
      <c r="F761" s="24">
        <v>33289</v>
      </c>
      <c r="G761" s="24">
        <v>34376</v>
      </c>
      <c r="H761" s="24">
        <v>34750</v>
      </c>
      <c r="I761" s="24">
        <v>27477</v>
      </c>
      <c r="J761" s="24">
        <v>39249</v>
      </c>
      <c r="K761" s="24">
        <v>27784</v>
      </c>
      <c r="L761" s="24">
        <v>34526</v>
      </c>
      <c r="M761" s="24">
        <v>34142</v>
      </c>
      <c r="N761" s="24">
        <v>37934</v>
      </c>
      <c r="O761" s="24">
        <v>40344</v>
      </c>
      <c r="P761" s="24">
        <v>31900</v>
      </c>
      <c r="Q761" s="25">
        <v>410689</v>
      </c>
      <c r="R761" s="26">
        <f t="shared" si="16"/>
        <v>34224.083333333336</v>
      </c>
      <c r="S761" s="9" t="s">
        <v>2349</v>
      </c>
    </row>
    <row r="762" spans="1:19">
      <c r="A762" t="s">
        <v>1692</v>
      </c>
      <c r="B762" t="s">
        <v>39</v>
      </c>
      <c r="C762">
        <v>3713025894</v>
      </c>
      <c r="D762" t="s">
        <v>1693</v>
      </c>
      <c r="E762" s="24">
        <v>21515</v>
      </c>
      <c r="F762" s="24">
        <v>21762</v>
      </c>
      <c r="G762" s="24">
        <v>19408</v>
      </c>
      <c r="H762" s="24">
        <v>17542</v>
      </c>
      <c r="I762" s="24">
        <v>23646</v>
      </c>
      <c r="J762" s="24">
        <v>28178</v>
      </c>
      <c r="K762" s="24">
        <v>18215</v>
      </c>
      <c r="L762" s="24">
        <v>21719</v>
      </c>
      <c r="M762" s="24">
        <v>23232</v>
      </c>
      <c r="N762" s="24">
        <v>23411</v>
      </c>
      <c r="O762" s="24">
        <v>20415</v>
      </c>
      <c r="P762" s="24">
        <v>19582</v>
      </c>
      <c r="Q762" s="25">
        <v>258625</v>
      </c>
      <c r="R762" s="26">
        <f t="shared" si="16"/>
        <v>21552.083333333332</v>
      </c>
      <c r="S762" s="9" t="s">
        <v>2349</v>
      </c>
    </row>
    <row r="763" spans="1:19">
      <c r="A763" t="s">
        <v>1694</v>
      </c>
      <c r="B763" t="s">
        <v>39</v>
      </c>
      <c r="C763">
        <v>3713030456</v>
      </c>
      <c r="D763" t="s">
        <v>1695</v>
      </c>
      <c r="E763" s="24">
        <v>6144</v>
      </c>
      <c r="F763" s="24">
        <v>5680</v>
      </c>
      <c r="G763" s="24">
        <v>5357</v>
      </c>
      <c r="H763" s="24">
        <v>7314</v>
      </c>
      <c r="I763" s="24">
        <v>5911</v>
      </c>
      <c r="J763" s="24">
        <v>11232</v>
      </c>
      <c r="K763" s="24">
        <v>5194</v>
      </c>
      <c r="L763" s="24">
        <v>8084</v>
      </c>
      <c r="M763" s="24">
        <v>9300</v>
      </c>
      <c r="N763" s="24">
        <v>8324</v>
      </c>
      <c r="O763" s="24">
        <v>6819</v>
      </c>
      <c r="P763" s="24">
        <v>12415</v>
      </c>
      <c r="Q763" s="25">
        <v>91774</v>
      </c>
      <c r="R763" s="26">
        <f t="shared" si="16"/>
        <v>7647.833333333333</v>
      </c>
      <c r="S763" s="9" t="s">
        <v>2348</v>
      </c>
    </row>
    <row r="764" spans="1:19">
      <c r="A764" t="s">
        <v>1696</v>
      </c>
      <c r="B764" t="s">
        <v>39</v>
      </c>
      <c r="C764">
        <v>3713030464</v>
      </c>
      <c r="D764" t="s">
        <v>1697</v>
      </c>
      <c r="E764" s="24">
        <v>20040</v>
      </c>
      <c r="F764" s="24">
        <v>23942</v>
      </c>
      <c r="G764" s="24">
        <v>20714</v>
      </c>
      <c r="H764" s="24">
        <v>31116</v>
      </c>
      <c r="I764" s="24">
        <v>23749</v>
      </c>
      <c r="J764" s="24">
        <v>22856</v>
      </c>
      <c r="K764" s="24">
        <v>23596</v>
      </c>
      <c r="L764" s="24">
        <v>9911</v>
      </c>
      <c r="M764" s="24">
        <v>17444</v>
      </c>
      <c r="N764" s="24">
        <v>17792</v>
      </c>
      <c r="O764" s="24">
        <v>15083</v>
      </c>
      <c r="P764" s="24">
        <v>16705</v>
      </c>
      <c r="Q764" s="25">
        <v>242948</v>
      </c>
      <c r="R764" s="26">
        <f t="shared" si="16"/>
        <v>20245.666666666668</v>
      </c>
      <c r="S764" s="9" t="s">
        <v>2349</v>
      </c>
    </row>
    <row r="765" spans="1:19">
      <c r="A765" t="s">
        <v>1698</v>
      </c>
      <c r="B765" t="s">
        <v>39</v>
      </c>
      <c r="C765">
        <v>3713030472</v>
      </c>
      <c r="D765" t="s">
        <v>1699</v>
      </c>
      <c r="E765" s="24">
        <v>15776</v>
      </c>
      <c r="F765" s="24">
        <v>11302</v>
      </c>
      <c r="G765" s="24">
        <v>8058</v>
      </c>
      <c r="H765" s="24">
        <v>10708</v>
      </c>
      <c r="I765" s="24">
        <v>10871</v>
      </c>
      <c r="J765" s="24">
        <v>16496</v>
      </c>
      <c r="K765" s="24">
        <v>9049</v>
      </c>
      <c r="L765" s="24">
        <v>14101</v>
      </c>
      <c r="M765" s="24">
        <v>13616</v>
      </c>
      <c r="N765" s="24">
        <v>12616</v>
      </c>
      <c r="O765" s="24">
        <v>14966</v>
      </c>
      <c r="P765" s="24">
        <v>15014</v>
      </c>
      <c r="Q765" s="25">
        <v>152573</v>
      </c>
      <c r="R765" s="26">
        <f t="shared" si="16"/>
        <v>12714.416666666666</v>
      </c>
      <c r="S765" s="9" t="s">
        <v>2348</v>
      </c>
    </row>
    <row r="766" spans="1:19">
      <c r="A766" t="s">
        <v>1700</v>
      </c>
      <c r="B766" t="s">
        <v>39</v>
      </c>
      <c r="C766">
        <v>3713030413</v>
      </c>
      <c r="D766" t="s">
        <v>1701</v>
      </c>
      <c r="E766" s="24">
        <v>22239</v>
      </c>
      <c r="F766" s="24">
        <v>21744</v>
      </c>
      <c r="G766" s="24">
        <v>19902</v>
      </c>
      <c r="H766" s="24">
        <v>19847</v>
      </c>
      <c r="I766" s="24">
        <v>18880</v>
      </c>
      <c r="J766" s="24">
        <v>22137</v>
      </c>
      <c r="K766" s="24">
        <v>21982</v>
      </c>
      <c r="L766" s="24">
        <v>27819</v>
      </c>
      <c r="M766" s="24">
        <v>31172</v>
      </c>
      <c r="N766" s="24">
        <v>29000</v>
      </c>
      <c r="O766" s="24">
        <v>29997</v>
      </c>
      <c r="P766" s="24">
        <v>28229</v>
      </c>
      <c r="Q766" s="25">
        <v>292948</v>
      </c>
      <c r="R766" s="26">
        <f t="shared" si="16"/>
        <v>24412.333333333332</v>
      </c>
      <c r="S766" s="9" t="s">
        <v>2349</v>
      </c>
    </row>
    <row r="767" spans="1:19">
      <c r="A767" t="s">
        <v>1702</v>
      </c>
      <c r="B767" t="s">
        <v>34</v>
      </c>
      <c r="C767">
        <v>3717294652</v>
      </c>
      <c r="D767" t="s">
        <v>1703</v>
      </c>
      <c r="E767" s="24">
        <v>5429</v>
      </c>
      <c r="F767" s="24">
        <v>5143</v>
      </c>
      <c r="G767" s="24">
        <v>3442</v>
      </c>
      <c r="H767" s="24">
        <v>4733</v>
      </c>
      <c r="I767" s="24">
        <v>6025</v>
      </c>
      <c r="J767" s="24">
        <v>6642</v>
      </c>
      <c r="K767" s="24">
        <v>2907</v>
      </c>
      <c r="L767" s="24">
        <v>5094</v>
      </c>
      <c r="M767" s="24">
        <v>5247</v>
      </c>
      <c r="N767" s="24">
        <v>5634</v>
      </c>
      <c r="O767" s="24">
        <v>3948</v>
      </c>
      <c r="P767" s="24">
        <v>4806</v>
      </c>
      <c r="Q767" s="25">
        <v>59050</v>
      </c>
      <c r="R767" s="26">
        <f t="shared" si="16"/>
        <v>4920.833333333333</v>
      </c>
      <c r="S767" s="9" t="s">
        <v>2348</v>
      </c>
    </row>
    <row r="768" spans="1:19">
      <c r="A768" t="s">
        <v>1704</v>
      </c>
      <c r="B768" t="s">
        <v>34</v>
      </c>
      <c r="C768">
        <v>3717295624</v>
      </c>
      <c r="D768" t="s">
        <v>1705</v>
      </c>
      <c r="E768" s="24">
        <v>2116</v>
      </c>
      <c r="F768" s="24">
        <v>1505</v>
      </c>
      <c r="G768" s="24">
        <v>1368</v>
      </c>
      <c r="H768" s="24">
        <v>1367</v>
      </c>
      <c r="I768" s="24">
        <v>1667</v>
      </c>
      <c r="J768" s="24">
        <v>1232</v>
      </c>
      <c r="K768" s="24">
        <v>1137</v>
      </c>
      <c r="L768" s="24">
        <v>2000</v>
      </c>
      <c r="M768" s="24">
        <v>1433</v>
      </c>
      <c r="N768" s="24">
        <v>1329</v>
      </c>
      <c r="O768" s="24">
        <v>1465</v>
      </c>
      <c r="P768" s="24">
        <v>1378</v>
      </c>
      <c r="Q768" s="25">
        <v>17997</v>
      </c>
      <c r="R768" s="26">
        <f t="shared" si="16"/>
        <v>1499.75</v>
      </c>
      <c r="S768" s="9" t="s">
        <v>2348</v>
      </c>
    </row>
    <row r="769" spans="1:19">
      <c r="A769" t="s">
        <v>1706</v>
      </c>
      <c r="B769" t="s">
        <v>34</v>
      </c>
      <c r="C769">
        <v>3717295659</v>
      </c>
      <c r="D769" t="s">
        <v>1707</v>
      </c>
      <c r="E769" s="24">
        <v>9</v>
      </c>
      <c r="F769" s="24">
        <v>26</v>
      </c>
      <c r="G769" s="24">
        <v>125</v>
      </c>
      <c r="H769" s="24">
        <v>202</v>
      </c>
      <c r="I769" s="24">
        <v>164</v>
      </c>
      <c r="J769" s="24">
        <v>269</v>
      </c>
      <c r="K769" s="24">
        <v>246</v>
      </c>
      <c r="L769" s="24">
        <v>217</v>
      </c>
      <c r="M769" s="24">
        <v>232</v>
      </c>
      <c r="N769" s="24">
        <v>205</v>
      </c>
      <c r="O769" s="24">
        <v>256</v>
      </c>
      <c r="P769" s="24">
        <v>216</v>
      </c>
      <c r="Q769" s="25">
        <v>2167</v>
      </c>
      <c r="R769" s="26">
        <f t="shared" si="16"/>
        <v>180.58333333333334</v>
      </c>
      <c r="S769" s="12" t="s">
        <v>2342</v>
      </c>
    </row>
    <row r="770" spans="1:19">
      <c r="A770" t="s">
        <v>1708</v>
      </c>
      <c r="B770" t="s">
        <v>82</v>
      </c>
      <c r="C770">
        <v>3397796514</v>
      </c>
      <c r="D770" t="s">
        <v>1709</v>
      </c>
      <c r="E770" s="24">
        <v>6</v>
      </c>
      <c r="F770" s="24">
        <v>72</v>
      </c>
      <c r="G770" s="24">
        <v>121</v>
      </c>
      <c r="H770" s="24">
        <v>24</v>
      </c>
      <c r="I770" s="24">
        <v>212</v>
      </c>
      <c r="J770" s="24">
        <v>30</v>
      </c>
      <c r="K770" s="24">
        <v>26</v>
      </c>
      <c r="L770" s="24">
        <v>19</v>
      </c>
      <c r="M770" s="24">
        <v>44</v>
      </c>
      <c r="N770" s="24">
        <v>27</v>
      </c>
      <c r="O770" s="24">
        <v>14</v>
      </c>
      <c r="P770" s="24">
        <v>7</v>
      </c>
      <c r="Q770" s="25">
        <v>602</v>
      </c>
      <c r="R770" s="26">
        <f t="shared" si="16"/>
        <v>50.166666666666664</v>
      </c>
      <c r="S770" s="12" t="s">
        <v>2342</v>
      </c>
    </row>
    <row r="771" spans="1:19">
      <c r="A771" t="s">
        <v>1710</v>
      </c>
      <c r="B771" t="s">
        <v>39</v>
      </c>
      <c r="C771">
        <v>3713030278</v>
      </c>
      <c r="D771" t="s">
        <v>1711</v>
      </c>
      <c r="E771" s="24">
        <v>37157</v>
      </c>
      <c r="F771" s="24">
        <v>31013</v>
      </c>
      <c r="G771" s="24">
        <v>28927</v>
      </c>
      <c r="H771" s="24">
        <v>26481</v>
      </c>
      <c r="I771" s="24">
        <v>28809</v>
      </c>
      <c r="J771" s="24">
        <v>34713</v>
      </c>
      <c r="K771" s="24">
        <v>33138</v>
      </c>
      <c r="L771" s="24">
        <v>40456</v>
      </c>
      <c r="M771" s="24">
        <v>38167</v>
      </c>
      <c r="N771" s="24">
        <v>33714</v>
      </c>
      <c r="O771" s="24">
        <v>37450</v>
      </c>
      <c r="P771" s="24">
        <v>28209</v>
      </c>
      <c r="Q771" s="25">
        <v>398234</v>
      </c>
      <c r="R771" s="26">
        <f t="shared" si="16"/>
        <v>33186.166666666664</v>
      </c>
      <c r="S771" s="9" t="s">
        <v>2349</v>
      </c>
    </row>
    <row r="772" spans="1:19">
      <c r="A772" t="s">
        <v>1712</v>
      </c>
      <c r="B772" t="s">
        <v>39</v>
      </c>
      <c r="C772">
        <v>3713030030</v>
      </c>
      <c r="D772" t="s">
        <v>1652</v>
      </c>
      <c r="E772" s="24">
        <v>13289</v>
      </c>
      <c r="F772" s="24">
        <v>14364</v>
      </c>
      <c r="G772" s="24">
        <v>13270</v>
      </c>
      <c r="H772" s="24">
        <v>10218</v>
      </c>
      <c r="I772" s="24">
        <v>7821</v>
      </c>
      <c r="J772" s="24">
        <v>17877</v>
      </c>
      <c r="K772" s="24">
        <v>6005</v>
      </c>
      <c r="L772" s="24">
        <v>3704</v>
      </c>
      <c r="M772" s="24">
        <v>251</v>
      </c>
      <c r="N772" s="24">
        <v>0</v>
      </c>
      <c r="O772" s="24">
        <v>0</v>
      </c>
      <c r="P772" s="24">
        <v>0</v>
      </c>
      <c r="Q772" s="25">
        <v>86799</v>
      </c>
      <c r="R772" s="26">
        <f t="shared" si="16"/>
        <v>7233.25</v>
      </c>
      <c r="S772" s="9" t="s">
        <v>2348</v>
      </c>
    </row>
    <row r="773" spans="1:19">
      <c r="A773" t="s">
        <v>1713</v>
      </c>
      <c r="B773" t="s">
        <v>39</v>
      </c>
      <c r="C773">
        <v>3713030200</v>
      </c>
      <c r="D773" t="s">
        <v>1654</v>
      </c>
      <c r="E773" s="24">
        <v>40344</v>
      </c>
      <c r="F773" s="24">
        <v>36944</v>
      </c>
      <c r="G773" s="24">
        <v>45114</v>
      </c>
      <c r="H773" s="24">
        <v>41115</v>
      </c>
      <c r="I773" s="24">
        <v>36847</v>
      </c>
      <c r="J773" s="24">
        <v>56901</v>
      </c>
      <c r="K773" s="24">
        <v>56588</v>
      </c>
      <c r="L773" s="24">
        <v>55936</v>
      </c>
      <c r="M773" s="24">
        <v>59063</v>
      </c>
      <c r="N773" s="24">
        <v>47971</v>
      </c>
      <c r="O773" s="24">
        <v>39191</v>
      </c>
      <c r="P773" s="24">
        <v>40115</v>
      </c>
      <c r="Q773" s="25">
        <v>556129</v>
      </c>
      <c r="R773" s="26">
        <f t="shared" si="16"/>
        <v>46344.083333333336</v>
      </c>
      <c r="S773" s="9" t="s">
        <v>2349</v>
      </c>
    </row>
    <row r="774" spans="1:19">
      <c r="A774" t="s">
        <v>1714</v>
      </c>
      <c r="B774" t="s">
        <v>77</v>
      </c>
      <c r="C774">
        <v>3996936235</v>
      </c>
      <c r="D774" t="s">
        <v>1715</v>
      </c>
      <c r="E774" s="24">
        <v>492</v>
      </c>
      <c r="F774" s="24">
        <v>147</v>
      </c>
      <c r="G774" s="24">
        <v>524</v>
      </c>
      <c r="H774" s="24">
        <v>98</v>
      </c>
      <c r="I774" s="24">
        <v>611</v>
      </c>
      <c r="J774" s="24">
        <v>312</v>
      </c>
      <c r="K774" s="24">
        <v>206</v>
      </c>
      <c r="L774" s="24">
        <v>407</v>
      </c>
      <c r="M774" s="24">
        <v>372</v>
      </c>
      <c r="N774" s="24">
        <v>293</v>
      </c>
      <c r="O774" s="24">
        <v>229</v>
      </c>
      <c r="P774" s="24">
        <v>219</v>
      </c>
      <c r="Q774" s="25">
        <v>3910</v>
      </c>
      <c r="R774" s="26">
        <f t="shared" si="16"/>
        <v>325.83333333333331</v>
      </c>
      <c r="S774" s="9" t="s">
        <v>2351</v>
      </c>
    </row>
    <row r="775" spans="1:19">
      <c r="A775" t="s">
        <v>1716</v>
      </c>
      <c r="B775" t="s">
        <v>77</v>
      </c>
      <c r="C775">
        <v>3996936219</v>
      </c>
      <c r="D775" t="s">
        <v>1717</v>
      </c>
      <c r="E775" s="24">
        <v>581</v>
      </c>
      <c r="F775" s="24">
        <v>598</v>
      </c>
      <c r="G775" s="24">
        <v>174</v>
      </c>
      <c r="H775" s="24">
        <v>402</v>
      </c>
      <c r="I775" s="24">
        <v>709</v>
      </c>
      <c r="J775" s="24">
        <v>604</v>
      </c>
      <c r="K775" s="24">
        <v>290</v>
      </c>
      <c r="L775" s="24">
        <v>456</v>
      </c>
      <c r="M775" s="24">
        <v>340</v>
      </c>
      <c r="N775" s="24">
        <v>689</v>
      </c>
      <c r="O775" s="24">
        <v>585</v>
      </c>
      <c r="P775" s="24">
        <v>258</v>
      </c>
      <c r="Q775" s="25">
        <v>5686</v>
      </c>
      <c r="R775" s="26">
        <f t="shared" si="16"/>
        <v>473.83333333333331</v>
      </c>
      <c r="S775" s="9" t="s">
        <v>2351</v>
      </c>
    </row>
    <row r="776" spans="1:19">
      <c r="A776" t="s">
        <v>1718</v>
      </c>
      <c r="B776" t="s">
        <v>77</v>
      </c>
      <c r="C776">
        <v>3996936189</v>
      </c>
      <c r="D776" t="s">
        <v>1719</v>
      </c>
      <c r="E776" s="24">
        <v>150</v>
      </c>
      <c r="F776" s="24">
        <v>318</v>
      </c>
      <c r="G776" s="24">
        <v>54</v>
      </c>
      <c r="H776" s="24">
        <v>120</v>
      </c>
      <c r="I776" s="24">
        <v>90</v>
      </c>
      <c r="J776" s="24">
        <v>40</v>
      </c>
      <c r="K776" s="24">
        <v>0</v>
      </c>
      <c r="L776" s="24">
        <v>80</v>
      </c>
      <c r="M776" s="24">
        <v>34</v>
      </c>
      <c r="N776" s="24">
        <v>59</v>
      </c>
      <c r="O776" s="24">
        <v>188</v>
      </c>
      <c r="P776" s="24">
        <v>0</v>
      </c>
      <c r="Q776" s="25">
        <v>1133</v>
      </c>
      <c r="R776" s="26">
        <f t="shared" si="16"/>
        <v>94.416666666666671</v>
      </c>
      <c r="S776" s="9" t="s">
        <v>2351</v>
      </c>
    </row>
    <row r="777" spans="1:19">
      <c r="A777" t="s">
        <v>1720</v>
      </c>
      <c r="B777" t="s">
        <v>77</v>
      </c>
      <c r="C777">
        <v>3996936170</v>
      </c>
      <c r="D777" t="s">
        <v>1721</v>
      </c>
      <c r="E777" s="24">
        <v>316</v>
      </c>
      <c r="F777" s="24">
        <v>297</v>
      </c>
      <c r="G777" s="24">
        <v>160</v>
      </c>
      <c r="H777" s="24">
        <v>260</v>
      </c>
      <c r="I777" s="24">
        <v>272</v>
      </c>
      <c r="J777" s="24">
        <v>711</v>
      </c>
      <c r="K777" s="24">
        <v>123</v>
      </c>
      <c r="L777" s="24">
        <v>259</v>
      </c>
      <c r="M777" s="24">
        <v>572</v>
      </c>
      <c r="N777" s="24">
        <v>474</v>
      </c>
      <c r="O777" s="24">
        <v>287</v>
      </c>
      <c r="P777" s="24">
        <v>592</v>
      </c>
      <c r="Q777" s="25">
        <v>4323</v>
      </c>
      <c r="R777" s="26">
        <f t="shared" si="16"/>
        <v>360.25</v>
      </c>
      <c r="S777" s="9" t="s">
        <v>2351</v>
      </c>
    </row>
    <row r="778" spans="1:19">
      <c r="A778" t="s">
        <v>1722</v>
      </c>
      <c r="B778" t="s">
        <v>77</v>
      </c>
      <c r="C778">
        <v>3996937207</v>
      </c>
      <c r="D778" t="s">
        <v>1723</v>
      </c>
      <c r="E778" s="24">
        <v>1932</v>
      </c>
      <c r="F778" s="24">
        <v>1172</v>
      </c>
      <c r="G778" s="24">
        <v>232</v>
      </c>
      <c r="H778" s="24">
        <v>798</v>
      </c>
      <c r="I778" s="24">
        <v>635</v>
      </c>
      <c r="J778" s="24">
        <v>347</v>
      </c>
      <c r="K778" s="24">
        <v>371</v>
      </c>
      <c r="L778" s="24">
        <v>793</v>
      </c>
      <c r="M778" s="24">
        <v>527</v>
      </c>
      <c r="N778" s="24">
        <v>613</v>
      </c>
      <c r="O778" s="24">
        <v>330</v>
      </c>
      <c r="P778" s="24">
        <v>545</v>
      </c>
      <c r="Q778" s="25">
        <v>8295</v>
      </c>
      <c r="R778" s="26">
        <f t="shared" si="16"/>
        <v>691.25</v>
      </c>
      <c r="S778" s="9" t="s">
        <v>2351</v>
      </c>
    </row>
    <row r="779" spans="1:19">
      <c r="A779" t="s">
        <v>1724</v>
      </c>
      <c r="B779" t="s">
        <v>77</v>
      </c>
      <c r="C779">
        <v>3996937215</v>
      </c>
      <c r="D779" t="s">
        <v>1725</v>
      </c>
      <c r="E779" s="24">
        <v>203</v>
      </c>
      <c r="F779" s="24">
        <v>287</v>
      </c>
      <c r="G779" s="24">
        <v>266</v>
      </c>
      <c r="H779" s="24">
        <v>315</v>
      </c>
      <c r="I779" s="24">
        <v>306</v>
      </c>
      <c r="J779" s="24">
        <v>615</v>
      </c>
      <c r="K779" s="24">
        <v>249</v>
      </c>
      <c r="L779" s="24">
        <v>160</v>
      </c>
      <c r="M779" s="24">
        <v>582</v>
      </c>
      <c r="N779" s="24">
        <v>313</v>
      </c>
      <c r="O779" s="24">
        <v>701</v>
      </c>
      <c r="P779" s="24">
        <v>210</v>
      </c>
      <c r="Q779" s="25">
        <v>4207</v>
      </c>
      <c r="R779" s="26">
        <f t="shared" si="16"/>
        <v>350.58333333333331</v>
      </c>
      <c r="S779" s="9" t="s">
        <v>2351</v>
      </c>
    </row>
    <row r="780" spans="1:19">
      <c r="A780" t="s">
        <v>1726</v>
      </c>
      <c r="B780" t="s">
        <v>77</v>
      </c>
      <c r="C780">
        <v>3996936227</v>
      </c>
      <c r="D780" t="s">
        <v>1727</v>
      </c>
      <c r="E780" s="24">
        <v>1090</v>
      </c>
      <c r="F780" s="24">
        <v>936</v>
      </c>
      <c r="G780" s="24">
        <v>369</v>
      </c>
      <c r="H780" s="24">
        <v>1181</v>
      </c>
      <c r="I780" s="24">
        <v>1084</v>
      </c>
      <c r="J780" s="24">
        <v>1488</v>
      </c>
      <c r="K780" s="24">
        <v>901</v>
      </c>
      <c r="L780" s="24">
        <v>1035</v>
      </c>
      <c r="M780" s="24">
        <v>860</v>
      </c>
      <c r="N780" s="24">
        <v>1177</v>
      </c>
      <c r="O780" s="24">
        <v>1149</v>
      </c>
      <c r="P780" s="24">
        <v>983</v>
      </c>
      <c r="Q780" s="25">
        <v>12253</v>
      </c>
      <c r="R780" s="26">
        <f t="shared" si="16"/>
        <v>1021.0833333333334</v>
      </c>
      <c r="S780" s="9" t="s">
        <v>2351</v>
      </c>
    </row>
    <row r="781" spans="1:19">
      <c r="A781" t="s">
        <v>1728</v>
      </c>
      <c r="B781" t="s">
        <v>77</v>
      </c>
      <c r="C781">
        <v>3996936197</v>
      </c>
      <c r="D781" t="s">
        <v>1729</v>
      </c>
      <c r="E781" s="24">
        <v>443</v>
      </c>
      <c r="F781" s="24">
        <v>1008</v>
      </c>
      <c r="G781" s="24">
        <v>1150</v>
      </c>
      <c r="H781" s="24">
        <v>117</v>
      </c>
      <c r="I781" s="24">
        <v>2102</v>
      </c>
      <c r="J781" s="24">
        <v>651</v>
      </c>
      <c r="K781" s="24">
        <v>700</v>
      </c>
      <c r="L781" s="24">
        <v>1150</v>
      </c>
      <c r="M781" s="24">
        <v>669</v>
      </c>
      <c r="N781" s="24">
        <v>1142</v>
      </c>
      <c r="O781" s="24">
        <v>779</v>
      </c>
      <c r="P781" s="24">
        <v>375</v>
      </c>
      <c r="Q781" s="25">
        <v>10286</v>
      </c>
      <c r="R781" s="26">
        <f t="shared" si="16"/>
        <v>857.16666666666663</v>
      </c>
      <c r="S781" s="9" t="s">
        <v>2351</v>
      </c>
    </row>
    <row r="782" spans="1:19">
      <c r="A782" t="s">
        <v>1730</v>
      </c>
      <c r="B782" t="s">
        <v>77</v>
      </c>
      <c r="C782">
        <v>3358718980</v>
      </c>
      <c r="D782" t="s">
        <v>1731</v>
      </c>
      <c r="E782" s="24">
        <v>409</v>
      </c>
      <c r="F782" s="24">
        <v>345</v>
      </c>
      <c r="G782" s="24">
        <v>80</v>
      </c>
      <c r="H782" s="24">
        <v>416</v>
      </c>
      <c r="I782" s="24">
        <v>171</v>
      </c>
      <c r="J782" s="24">
        <v>216</v>
      </c>
      <c r="K782" s="24">
        <v>336</v>
      </c>
      <c r="L782" s="24">
        <v>205</v>
      </c>
      <c r="M782" s="24">
        <v>241</v>
      </c>
      <c r="N782" s="24">
        <v>286</v>
      </c>
      <c r="O782" s="24">
        <v>294</v>
      </c>
      <c r="P782" s="24">
        <v>117</v>
      </c>
      <c r="Q782" s="25">
        <v>3116</v>
      </c>
      <c r="R782" s="26">
        <f t="shared" si="16"/>
        <v>259.66666666666669</v>
      </c>
      <c r="S782" s="9" t="s">
        <v>2351</v>
      </c>
    </row>
    <row r="783" spans="1:19">
      <c r="A783" t="s">
        <v>1732</v>
      </c>
      <c r="B783" t="s">
        <v>77</v>
      </c>
      <c r="C783">
        <v>3358719758</v>
      </c>
      <c r="D783" t="s">
        <v>1733</v>
      </c>
      <c r="E783" s="24">
        <v>155</v>
      </c>
      <c r="F783" s="24">
        <v>90</v>
      </c>
      <c r="G783" s="24">
        <v>58</v>
      </c>
      <c r="H783" s="24">
        <v>123</v>
      </c>
      <c r="I783" s="24">
        <v>122</v>
      </c>
      <c r="J783" s="24">
        <v>52</v>
      </c>
      <c r="K783" s="24">
        <v>104</v>
      </c>
      <c r="L783" s="24">
        <v>93</v>
      </c>
      <c r="M783" s="24">
        <v>48</v>
      </c>
      <c r="N783" s="24">
        <v>194</v>
      </c>
      <c r="O783" s="24">
        <v>54</v>
      </c>
      <c r="P783" s="24">
        <v>133</v>
      </c>
      <c r="Q783" s="25">
        <v>1226</v>
      </c>
      <c r="R783" s="26">
        <f t="shared" si="16"/>
        <v>102.16666666666667</v>
      </c>
      <c r="S783" s="9" t="s">
        <v>2351</v>
      </c>
    </row>
    <row r="784" spans="1:19">
      <c r="A784" t="s">
        <v>1734</v>
      </c>
      <c r="B784" t="s">
        <v>77</v>
      </c>
      <c r="C784">
        <v>3358719707</v>
      </c>
      <c r="D784" t="s">
        <v>1735</v>
      </c>
      <c r="E784" s="24">
        <v>0</v>
      </c>
      <c r="F784" s="24">
        <v>11</v>
      </c>
      <c r="G784" s="24">
        <v>0</v>
      </c>
      <c r="H784" s="24">
        <v>12</v>
      </c>
      <c r="I784" s="24">
        <v>93</v>
      </c>
      <c r="J784" s="24">
        <v>94</v>
      </c>
      <c r="K784" s="24">
        <v>30</v>
      </c>
      <c r="L784" s="24">
        <v>71</v>
      </c>
      <c r="M784" s="24">
        <v>168</v>
      </c>
      <c r="N784" s="24">
        <v>75</v>
      </c>
      <c r="O784" s="24">
        <v>64</v>
      </c>
      <c r="P784" s="24">
        <v>52</v>
      </c>
      <c r="Q784" s="25">
        <v>670</v>
      </c>
      <c r="R784" s="26">
        <f t="shared" si="16"/>
        <v>55.833333333333336</v>
      </c>
      <c r="S784" s="9" t="s">
        <v>2351</v>
      </c>
    </row>
    <row r="785" spans="1:19">
      <c r="A785" t="s">
        <v>1736</v>
      </c>
      <c r="B785" t="s">
        <v>77</v>
      </c>
      <c r="C785">
        <v>3358720128</v>
      </c>
      <c r="D785" t="s">
        <v>1737</v>
      </c>
      <c r="E785" s="24">
        <v>36</v>
      </c>
      <c r="F785" s="24">
        <v>147</v>
      </c>
      <c r="G785" s="24">
        <v>91</v>
      </c>
      <c r="H785" s="24">
        <v>81</v>
      </c>
      <c r="I785" s="24">
        <v>33</v>
      </c>
      <c r="J785" s="24">
        <v>93</v>
      </c>
      <c r="K785" s="24">
        <v>55</v>
      </c>
      <c r="L785" s="24">
        <v>393</v>
      </c>
      <c r="M785" s="24">
        <v>151</v>
      </c>
      <c r="N785" s="24">
        <v>161</v>
      </c>
      <c r="O785" s="24">
        <v>200</v>
      </c>
      <c r="P785" s="24">
        <v>84</v>
      </c>
      <c r="Q785" s="25">
        <v>1525</v>
      </c>
      <c r="R785" s="26">
        <f t="shared" si="16"/>
        <v>127.08333333333333</v>
      </c>
      <c r="S785" s="9" t="s">
        <v>2351</v>
      </c>
    </row>
    <row r="786" spans="1:19">
      <c r="A786" t="s">
        <v>1738</v>
      </c>
      <c r="B786" t="s">
        <v>77</v>
      </c>
      <c r="C786">
        <v>3358623521</v>
      </c>
      <c r="D786" t="s">
        <v>1739</v>
      </c>
      <c r="E786" s="24">
        <v>45</v>
      </c>
      <c r="F786" s="24">
        <v>182</v>
      </c>
      <c r="G786" s="24">
        <v>254</v>
      </c>
      <c r="H786" s="24">
        <v>240</v>
      </c>
      <c r="I786" s="24">
        <v>397</v>
      </c>
      <c r="J786" s="24">
        <v>268</v>
      </c>
      <c r="K786" s="24">
        <v>121</v>
      </c>
      <c r="L786" s="24">
        <v>351</v>
      </c>
      <c r="M786" s="24">
        <v>147</v>
      </c>
      <c r="N786" s="24">
        <v>203</v>
      </c>
      <c r="O786" s="24">
        <v>248</v>
      </c>
      <c r="P786" s="24">
        <v>82</v>
      </c>
      <c r="Q786" s="25">
        <v>2538</v>
      </c>
      <c r="R786" s="26">
        <f t="shared" si="16"/>
        <v>211.5</v>
      </c>
      <c r="S786" s="9" t="s">
        <v>2351</v>
      </c>
    </row>
    <row r="787" spans="1:19">
      <c r="A787" t="s">
        <v>1740</v>
      </c>
      <c r="B787" t="s">
        <v>77</v>
      </c>
      <c r="C787">
        <v>3358623599</v>
      </c>
      <c r="D787" t="s">
        <v>1741</v>
      </c>
      <c r="E787" s="24">
        <v>0</v>
      </c>
      <c r="F787" s="24">
        <v>19</v>
      </c>
      <c r="G787" s="24">
        <v>9</v>
      </c>
      <c r="H787" s="24">
        <v>6</v>
      </c>
      <c r="I787" s="24">
        <v>4</v>
      </c>
      <c r="J787" s="24">
        <v>0</v>
      </c>
      <c r="K787" s="24">
        <v>0</v>
      </c>
      <c r="L787" s="24">
        <v>9</v>
      </c>
      <c r="M787" s="24">
        <v>44</v>
      </c>
      <c r="N787" s="24">
        <v>0</v>
      </c>
      <c r="O787" s="24">
        <v>34</v>
      </c>
      <c r="P787" s="24">
        <v>7</v>
      </c>
      <c r="Q787" s="25">
        <v>132</v>
      </c>
      <c r="R787" s="26">
        <f t="shared" si="16"/>
        <v>11</v>
      </c>
      <c r="S787" s="12" t="s">
        <v>2342</v>
      </c>
    </row>
    <row r="788" spans="1:19">
      <c r="A788" t="s">
        <v>1742</v>
      </c>
      <c r="B788" t="s">
        <v>77</v>
      </c>
      <c r="C788">
        <v>3358647382</v>
      </c>
      <c r="D788" t="s">
        <v>1743</v>
      </c>
      <c r="E788" s="24">
        <v>17</v>
      </c>
      <c r="F788" s="24">
        <v>0</v>
      </c>
      <c r="G788" s="24">
        <v>0</v>
      </c>
      <c r="H788" s="24">
        <v>54</v>
      </c>
      <c r="I788" s="24">
        <v>4</v>
      </c>
      <c r="J788" s="24">
        <v>0</v>
      </c>
      <c r="K788" s="24">
        <v>0</v>
      </c>
      <c r="L788" s="24">
        <v>5</v>
      </c>
      <c r="M788" s="24">
        <v>32</v>
      </c>
      <c r="N788" s="24">
        <v>0</v>
      </c>
      <c r="O788" s="24">
        <v>0</v>
      </c>
      <c r="P788" s="24">
        <v>0</v>
      </c>
      <c r="Q788" s="25">
        <v>112</v>
      </c>
      <c r="R788" s="26">
        <f t="shared" si="16"/>
        <v>9.3333333333333339</v>
      </c>
      <c r="S788" s="12" t="s">
        <v>2342</v>
      </c>
    </row>
    <row r="789" spans="1:19">
      <c r="A789" t="s">
        <v>1744</v>
      </c>
      <c r="B789" t="s">
        <v>77</v>
      </c>
      <c r="C789">
        <v>3358659062</v>
      </c>
      <c r="D789" t="s">
        <v>1745</v>
      </c>
      <c r="E789" s="24">
        <v>77</v>
      </c>
      <c r="F789" s="24">
        <v>33</v>
      </c>
      <c r="G789" s="24">
        <v>19</v>
      </c>
      <c r="H789" s="24">
        <v>12</v>
      </c>
      <c r="I789" s="24">
        <v>18</v>
      </c>
      <c r="J789" s="24">
        <v>8</v>
      </c>
      <c r="K789" s="24">
        <v>51</v>
      </c>
      <c r="L789" s="24">
        <v>12</v>
      </c>
      <c r="M789" s="24">
        <v>2</v>
      </c>
      <c r="N789" s="24">
        <v>170</v>
      </c>
      <c r="O789" s="24">
        <v>32</v>
      </c>
      <c r="P789" s="24">
        <v>56</v>
      </c>
      <c r="Q789" s="25">
        <v>490</v>
      </c>
      <c r="R789" s="26">
        <f t="shared" si="16"/>
        <v>40.833333333333336</v>
      </c>
      <c r="S789" s="9" t="s">
        <v>2351</v>
      </c>
    </row>
    <row r="790" spans="1:19">
      <c r="A790" t="s">
        <v>1746</v>
      </c>
      <c r="B790" t="s">
        <v>77</v>
      </c>
      <c r="C790">
        <v>3358659070</v>
      </c>
      <c r="D790" t="s">
        <v>1747</v>
      </c>
      <c r="E790" s="24">
        <v>18</v>
      </c>
      <c r="F790" s="24">
        <v>0</v>
      </c>
      <c r="G790" s="24">
        <v>0</v>
      </c>
      <c r="H790" s="24">
        <v>0</v>
      </c>
      <c r="I790" s="24">
        <v>3</v>
      </c>
      <c r="J790" s="24">
        <v>0</v>
      </c>
      <c r="K790" s="24">
        <v>20</v>
      </c>
      <c r="L790" s="24">
        <v>0</v>
      </c>
      <c r="M790" s="24">
        <v>36</v>
      </c>
      <c r="N790" s="24">
        <v>22</v>
      </c>
      <c r="O790" s="24">
        <v>1</v>
      </c>
      <c r="P790" s="24">
        <v>9</v>
      </c>
      <c r="Q790" s="25">
        <v>109</v>
      </c>
      <c r="R790" s="26">
        <f t="shared" si="16"/>
        <v>9.0833333333333339</v>
      </c>
      <c r="S790" s="12" t="s">
        <v>2342</v>
      </c>
    </row>
    <row r="791" spans="1:19">
      <c r="A791" t="s">
        <v>1748</v>
      </c>
      <c r="B791" t="s">
        <v>77</v>
      </c>
      <c r="C791">
        <v>3358700364</v>
      </c>
      <c r="D791" t="s">
        <v>1749</v>
      </c>
      <c r="E791" s="24">
        <v>73</v>
      </c>
      <c r="F791" s="24">
        <v>110</v>
      </c>
      <c r="G791" s="24">
        <v>48</v>
      </c>
      <c r="H791" s="24">
        <v>35</v>
      </c>
      <c r="I791" s="24">
        <v>159</v>
      </c>
      <c r="J791" s="24">
        <v>17</v>
      </c>
      <c r="K791" s="24">
        <v>10</v>
      </c>
      <c r="L791" s="24">
        <v>9</v>
      </c>
      <c r="M791" s="24">
        <v>44</v>
      </c>
      <c r="N791" s="24">
        <v>0</v>
      </c>
      <c r="O791" s="24">
        <v>0</v>
      </c>
      <c r="P791" s="24">
        <v>146</v>
      </c>
      <c r="Q791" s="25">
        <v>651</v>
      </c>
      <c r="R791" s="26">
        <f t="shared" si="16"/>
        <v>54.25</v>
      </c>
      <c r="S791" s="9" t="s">
        <v>2351</v>
      </c>
    </row>
    <row r="792" spans="1:19">
      <c r="A792" t="s">
        <v>1750</v>
      </c>
      <c r="B792" t="s">
        <v>77</v>
      </c>
      <c r="C792">
        <v>3358716104</v>
      </c>
      <c r="D792" t="s">
        <v>1751</v>
      </c>
      <c r="E792" s="24">
        <v>14</v>
      </c>
      <c r="F792" s="24">
        <v>72</v>
      </c>
      <c r="G792" s="24">
        <v>60</v>
      </c>
      <c r="H792" s="24">
        <v>249</v>
      </c>
      <c r="I792" s="24">
        <v>139</v>
      </c>
      <c r="J792" s="24">
        <v>69</v>
      </c>
      <c r="K792" s="24">
        <v>257</v>
      </c>
      <c r="L792" s="24">
        <v>97</v>
      </c>
      <c r="M792" s="24">
        <v>64</v>
      </c>
      <c r="N792" s="24">
        <v>136</v>
      </c>
      <c r="O792" s="24">
        <v>66</v>
      </c>
      <c r="P792" s="24">
        <v>161</v>
      </c>
      <c r="Q792" s="25">
        <v>1384</v>
      </c>
      <c r="R792" s="26">
        <f t="shared" si="16"/>
        <v>115.33333333333333</v>
      </c>
      <c r="S792" s="9" t="s">
        <v>2351</v>
      </c>
    </row>
    <row r="793" spans="1:19">
      <c r="A793" t="s">
        <v>1752</v>
      </c>
      <c r="B793" t="s">
        <v>77</v>
      </c>
      <c r="C793">
        <v>3358730824</v>
      </c>
      <c r="D793" t="s">
        <v>1753</v>
      </c>
      <c r="E793" s="24">
        <v>0</v>
      </c>
      <c r="F793" s="24">
        <v>0</v>
      </c>
      <c r="G793" s="24">
        <v>0</v>
      </c>
      <c r="H793" s="24">
        <v>0</v>
      </c>
      <c r="I793" s="24">
        <v>465</v>
      </c>
      <c r="J793" s="24">
        <v>268</v>
      </c>
      <c r="K793" s="24">
        <v>74</v>
      </c>
      <c r="L793" s="24">
        <v>426</v>
      </c>
      <c r="M793" s="24">
        <v>283</v>
      </c>
      <c r="N793" s="24">
        <v>156</v>
      </c>
      <c r="O793" s="24">
        <v>211</v>
      </c>
      <c r="P793" s="24">
        <v>224</v>
      </c>
      <c r="Q793" s="25">
        <v>2107</v>
      </c>
      <c r="R793" s="26">
        <f t="shared" si="16"/>
        <v>175.58333333333334</v>
      </c>
      <c r="S793" s="9" t="s">
        <v>2351</v>
      </c>
    </row>
    <row r="794" spans="1:19">
      <c r="A794" t="s">
        <v>1754</v>
      </c>
      <c r="B794" t="s">
        <v>77</v>
      </c>
      <c r="C794">
        <v>3358730875</v>
      </c>
      <c r="D794" t="s">
        <v>1755</v>
      </c>
      <c r="E794" s="24">
        <v>37</v>
      </c>
      <c r="F794" s="24">
        <v>5</v>
      </c>
      <c r="G794" s="24">
        <v>11</v>
      </c>
      <c r="H794" s="24">
        <v>35</v>
      </c>
      <c r="I794" s="24">
        <v>145</v>
      </c>
      <c r="J794" s="24">
        <v>94</v>
      </c>
      <c r="K794" s="24">
        <v>37</v>
      </c>
      <c r="L794" s="24">
        <v>64</v>
      </c>
      <c r="M794" s="24">
        <v>81</v>
      </c>
      <c r="N794" s="24">
        <v>68</v>
      </c>
      <c r="O794" s="24">
        <v>49</v>
      </c>
      <c r="P794" s="24">
        <v>129</v>
      </c>
      <c r="Q794" s="25">
        <v>755</v>
      </c>
      <c r="R794" s="26">
        <f t="shared" si="16"/>
        <v>62.916666666666664</v>
      </c>
      <c r="S794" s="9" t="s">
        <v>2351</v>
      </c>
    </row>
    <row r="795" spans="1:19">
      <c r="A795" t="s">
        <v>1756</v>
      </c>
      <c r="B795" t="s">
        <v>77</v>
      </c>
      <c r="C795">
        <v>3358730921</v>
      </c>
      <c r="D795" t="s">
        <v>1757</v>
      </c>
      <c r="E795" s="24">
        <v>0</v>
      </c>
      <c r="F795" s="24">
        <v>0</v>
      </c>
      <c r="G795" s="24">
        <v>0</v>
      </c>
      <c r="H795" s="24">
        <v>0</v>
      </c>
      <c r="I795" s="24">
        <v>0</v>
      </c>
      <c r="J795" s="24">
        <v>0</v>
      </c>
      <c r="K795" s="24">
        <v>0</v>
      </c>
      <c r="L795" s="24">
        <v>0</v>
      </c>
      <c r="M795" s="24">
        <v>2</v>
      </c>
      <c r="N795" s="24">
        <v>0</v>
      </c>
      <c r="O795" s="24">
        <v>0</v>
      </c>
      <c r="P795" s="24">
        <v>5</v>
      </c>
      <c r="Q795" s="25">
        <v>7</v>
      </c>
      <c r="R795" s="26">
        <f t="shared" si="16"/>
        <v>0.58333333333333337</v>
      </c>
      <c r="S795" s="12" t="s">
        <v>2342</v>
      </c>
    </row>
    <row r="796" spans="1:19">
      <c r="A796" t="s">
        <v>1758</v>
      </c>
      <c r="B796" t="s">
        <v>77</v>
      </c>
      <c r="C796">
        <v>3358735958</v>
      </c>
      <c r="D796" t="s">
        <v>1759</v>
      </c>
      <c r="E796" s="24">
        <v>91</v>
      </c>
      <c r="F796" s="24">
        <v>58</v>
      </c>
      <c r="G796" s="24">
        <v>9</v>
      </c>
      <c r="H796" s="24">
        <v>72</v>
      </c>
      <c r="I796" s="24">
        <v>18</v>
      </c>
      <c r="J796" s="24">
        <v>39</v>
      </c>
      <c r="K796" s="24">
        <v>19</v>
      </c>
      <c r="L796" s="24">
        <v>83</v>
      </c>
      <c r="M796" s="24">
        <v>20</v>
      </c>
      <c r="N796" s="24">
        <v>7</v>
      </c>
      <c r="O796" s="24">
        <v>54</v>
      </c>
      <c r="P796" s="24">
        <v>15</v>
      </c>
      <c r="Q796" s="25">
        <v>485</v>
      </c>
      <c r="R796" s="26">
        <f t="shared" si="16"/>
        <v>40.416666666666664</v>
      </c>
      <c r="S796" s="12" t="s">
        <v>2342</v>
      </c>
    </row>
    <row r="797" spans="1:19">
      <c r="A797" t="s">
        <v>1760</v>
      </c>
      <c r="B797" t="s">
        <v>77</v>
      </c>
      <c r="C797">
        <v>3358736059</v>
      </c>
      <c r="D797" t="s">
        <v>1761</v>
      </c>
      <c r="E797" s="24">
        <v>186</v>
      </c>
      <c r="F797" s="24">
        <v>107</v>
      </c>
      <c r="G797" s="24">
        <v>121</v>
      </c>
      <c r="H797" s="24">
        <v>84</v>
      </c>
      <c r="I797" s="24">
        <v>176</v>
      </c>
      <c r="J797" s="24">
        <v>245</v>
      </c>
      <c r="K797" s="24">
        <v>156</v>
      </c>
      <c r="L797" s="24">
        <v>268</v>
      </c>
      <c r="M797" s="24">
        <v>171</v>
      </c>
      <c r="N797" s="24">
        <v>188</v>
      </c>
      <c r="O797" s="24">
        <v>150</v>
      </c>
      <c r="P797" s="24">
        <v>134</v>
      </c>
      <c r="Q797" s="25">
        <v>1986</v>
      </c>
      <c r="R797" s="26">
        <f t="shared" si="16"/>
        <v>165.5</v>
      </c>
      <c r="S797" s="9" t="s">
        <v>2351</v>
      </c>
    </row>
    <row r="798" spans="1:19">
      <c r="A798" t="s">
        <v>1762</v>
      </c>
      <c r="B798" t="s">
        <v>77</v>
      </c>
      <c r="C798">
        <v>3358736083</v>
      </c>
      <c r="D798" t="s">
        <v>1763</v>
      </c>
      <c r="E798" s="24">
        <v>0</v>
      </c>
      <c r="F798" s="24">
        <v>0</v>
      </c>
      <c r="G798" s="24">
        <v>0</v>
      </c>
      <c r="H798" s="24">
        <v>51</v>
      </c>
      <c r="I798" s="24">
        <v>9</v>
      </c>
      <c r="J798" s="24">
        <v>42</v>
      </c>
      <c r="K798" s="24">
        <v>11</v>
      </c>
      <c r="L798" s="24">
        <v>2</v>
      </c>
      <c r="M798" s="24">
        <v>14</v>
      </c>
      <c r="N798" s="24">
        <v>20</v>
      </c>
      <c r="O798" s="24">
        <v>20</v>
      </c>
      <c r="P798" s="24">
        <v>5</v>
      </c>
      <c r="Q798" s="25">
        <v>174</v>
      </c>
      <c r="R798" s="26">
        <f t="shared" si="16"/>
        <v>14.5</v>
      </c>
      <c r="S798" s="12" t="s">
        <v>2342</v>
      </c>
    </row>
    <row r="799" spans="1:19">
      <c r="A799" t="s">
        <v>1764</v>
      </c>
      <c r="B799" t="s">
        <v>77</v>
      </c>
      <c r="C799">
        <v>3358718468</v>
      </c>
      <c r="D799" t="s">
        <v>1765</v>
      </c>
      <c r="E799" s="24">
        <v>127</v>
      </c>
      <c r="F799" s="24">
        <v>6</v>
      </c>
      <c r="G799" s="24">
        <v>0</v>
      </c>
      <c r="H799" s="24">
        <v>11</v>
      </c>
      <c r="I799" s="24">
        <v>59</v>
      </c>
      <c r="J799" s="24">
        <v>69</v>
      </c>
      <c r="K799" s="24">
        <v>10</v>
      </c>
      <c r="L799" s="24">
        <v>82</v>
      </c>
      <c r="M799" s="24">
        <v>94</v>
      </c>
      <c r="N799" s="24">
        <v>75</v>
      </c>
      <c r="O799" s="24">
        <v>64</v>
      </c>
      <c r="P799" s="24">
        <v>98</v>
      </c>
      <c r="Q799" s="25">
        <v>695</v>
      </c>
      <c r="R799" s="26">
        <f t="shared" si="16"/>
        <v>57.916666666666664</v>
      </c>
      <c r="S799" s="9" t="s">
        <v>2351</v>
      </c>
    </row>
    <row r="800" spans="1:19">
      <c r="A800" t="s">
        <v>1766</v>
      </c>
      <c r="B800" t="s">
        <v>77</v>
      </c>
      <c r="C800">
        <v>3358743020</v>
      </c>
      <c r="D800" t="s">
        <v>1767</v>
      </c>
      <c r="E800" s="24">
        <v>166</v>
      </c>
      <c r="F800" s="24">
        <v>147</v>
      </c>
      <c r="G800" s="24">
        <v>68</v>
      </c>
      <c r="H800" s="24">
        <v>146</v>
      </c>
      <c r="I800" s="24">
        <v>131</v>
      </c>
      <c r="J800" s="24">
        <v>181</v>
      </c>
      <c r="K800" s="24">
        <v>77</v>
      </c>
      <c r="L800" s="24">
        <v>57</v>
      </c>
      <c r="M800" s="24">
        <v>6</v>
      </c>
      <c r="N800" s="24">
        <v>22</v>
      </c>
      <c r="O800" s="24">
        <v>11</v>
      </c>
      <c r="P800" s="24">
        <v>95</v>
      </c>
      <c r="Q800" s="25">
        <v>1107</v>
      </c>
      <c r="R800" s="26">
        <f t="shared" si="16"/>
        <v>92.25</v>
      </c>
      <c r="S800" s="9" t="s">
        <v>2351</v>
      </c>
    </row>
    <row r="801" spans="1:19">
      <c r="A801" t="s">
        <v>1768</v>
      </c>
      <c r="B801" t="s">
        <v>77</v>
      </c>
      <c r="C801">
        <v>3358742970</v>
      </c>
      <c r="D801" t="s">
        <v>1769</v>
      </c>
      <c r="E801" s="24">
        <v>0</v>
      </c>
      <c r="F801" s="24">
        <v>0</v>
      </c>
      <c r="G801" s="24">
        <v>0</v>
      </c>
      <c r="H801" s="24">
        <v>0</v>
      </c>
      <c r="I801" s="24">
        <v>18</v>
      </c>
      <c r="J801" s="24">
        <v>0</v>
      </c>
      <c r="K801" s="24">
        <v>0</v>
      </c>
      <c r="L801" s="24">
        <v>0</v>
      </c>
      <c r="M801" s="24">
        <v>0</v>
      </c>
      <c r="N801" s="24">
        <v>0</v>
      </c>
      <c r="O801" s="24">
        <v>6</v>
      </c>
      <c r="P801" s="24">
        <v>0</v>
      </c>
      <c r="Q801" s="25">
        <v>24</v>
      </c>
      <c r="R801" s="26">
        <f t="shared" si="16"/>
        <v>2</v>
      </c>
      <c r="S801" s="12" t="s">
        <v>2342</v>
      </c>
    </row>
    <row r="802" spans="1:19">
      <c r="A802" t="s">
        <v>1770</v>
      </c>
      <c r="B802" t="s">
        <v>77</v>
      </c>
      <c r="C802">
        <v>3358742946</v>
      </c>
      <c r="D802" t="s">
        <v>1771</v>
      </c>
      <c r="E802" s="24">
        <v>88</v>
      </c>
      <c r="F802" s="24">
        <v>64</v>
      </c>
      <c r="G802" s="24">
        <v>16</v>
      </c>
      <c r="H802" s="24">
        <v>76</v>
      </c>
      <c r="I802" s="24">
        <v>42</v>
      </c>
      <c r="J802" s="24">
        <v>130</v>
      </c>
      <c r="K802" s="24">
        <v>126</v>
      </c>
      <c r="L802" s="24">
        <v>138</v>
      </c>
      <c r="M802" s="24">
        <v>118</v>
      </c>
      <c r="N802" s="24">
        <v>51</v>
      </c>
      <c r="O802" s="24">
        <v>100</v>
      </c>
      <c r="P802" s="24">
        <v>60</v>
      </c>
      <c r="Q802" s="25">
        <v>1009</v>
      </c>
      <c r="R802" s="26">
        <f t="shared" si="16"/>
        <v>84.083333333333329</v>
      </c>
      <c r="S802" s="9" t="s">
        <v>2351</v>
      </c>
    </row>
    <row r="803" spans="1:19">
      <c r="A803" t="s">
        <v>1772</v>
      </c>
      <c r="B803" t="s">
        <v>77</v>
      </c>
      <c r="C803">
        <v>3358743187</v>
      </c>
      <c r="D803" t="s">
        <v>1773</v>
      </c>
      <c r="E803" s="24">
        <v>12</v>
      </c>
      <c r="F803" s="24">
        <v>7</v>
      </c>
      <c r="G803" s="24">
        <v>0</v>
      </c>
      <c r="H803" s="24">
        <v>36</v>
      </c>
      <c r="I803" s="24">
        <v>56</v>
      </c>
      <c r="J803" s="24">
        <v>29</v>
      </c>
      <c r="K803" s="24">
        <v>25</v>
      </c>
      <c r="L803" s="24">
        <v>43</v>
      </c>
      <c r="M803" s="24">
        <v>88</v>
      </c>
      <c r="N803" s="24">
        <v>9</v>
      </c>
      <c r="O803" s="24">
        <v>17</v>
      </c>
      <c r="P803" s="24">
        <v>10</v>
      </c>
      <c r="Q803" s="25">
        <v>332</v>
      </c>
      <c r="R803" s="26">
        <f t="shared" si="16"/>
        <v>27.666666666666668</v>
      </c>
      <c r="S803" s="12" t="s">
        <v>2342</v>
      </c>
    </row>
    <row r="804" spans="1:19">
      <c r="A804" t="s">
        <v>1774</v>
      </c>
      <c r="B804" t="s">
        <v>77</v>
      </c>
      <c r="C804">
        <v>3358743055</v>
      </c>
      <c r="D804" t="s">
        <v>1775</v>
      </c>
      <c r="E804" s="24">
        <v>619</v>
      </c>
      <c r="F804" s="24">
        <v>534</v>
      </c>
      <c r="G804" s="24">
        <v>510</v>
      </c>
      <c r="H804" s="24">
        <v>573</v>
      </c>
      <c r="I804" s="24">
        <v>534</v>
      </c>
      <c r="J804" s="24">
        <v>657</v>
      </c>
      <c r="K804" s="24">
        <v>475</v>
      </c>
      <c r="L804" s="24">
        <v>456</v>
      </c>
      <c r="M804" s="24">
        <v>485</v>
      </c>
      <c r="N804" s="24">
        <v>516</v>
      </c>
      <c r="O804" s="24">
        <v>549</v>
      </c>
      <c r="P804" s="24">
        <v>573</v>
      </c>
      <c r="Q804" s="25">
        <v>6481</v>
      </c>
      <c r="R804" s="26">
        <f t="shared" si="16"/>
        <v>540.08333333333337</v>
      </c>
      <c r="S804" s="9" t="s">
        <v>2351</v>
      </c>
    </row>
    <row r="805" spans="1:19">
      <c r="A805" t="s">
        <v>1776</v>
      </c>
      <c r="B805" t="s">
        <v>77</v>
      </c>
      <c r="C805">
        <v>3996936162</v>
      </c>
      <c r="D805" t="s">
        <v>1777</v>
      </c>
      <c r="E805" s="24">
        <v>6</v>
      </c>
      <c r="F805" s="24">
        <v>14</v>
      </c>
      <c r="G805" s="24">
        <v>0</v>
      </c>
      <c r="H805" s="24">
        <v>0</v>
      </c>
      <c r="I805" s="24">
        <v>6</v>
      </c>
      <c r="J805" s="24">
        <v>0</v>
      </c>
      <c r="K805" s="24">
        <v>0</v>
      </c>
      <c r="L805" s="24">
        <v>0</v>
      </c>
      <c r="M805" s="24">
        <v>0</v>
      </c>
      <c r="N805" s="24">
        <v>0</v>
      </c>
      <c r="O805" s="24">
        <v>0</v>
      </c>
      <c r="P805" s="24">
        <v>0</v>
      </c>
      <c r="Q805" s="25">
        <v>26</v>
      </c>
      <c r="R805" s="26">
        <f t="shared" si="16"/>
        <v>2.1666666666666665</v>
      </c>
      <c r="S805" s="12" t="s">
        <v>2342</v>
      </c>
    </row>
    <row r="806" spans="1:19">
      <c r="A806" t="s">
        <v>1778</v>
      </c>
      <c r="B806" t="s">
        <v>77</v>
      </c>
      <c r="C806">
        <v>3358727440</v>
      </c>
      <c r="D806" t="s">
        <v>1779</v>
      </c>
      <c r="E806" s="24">
        <v>182</v>
      </c>
      <c r="F806" s="24">
        <v>163</v>
      </c>
      <c r="G806" s="24">
        <v>102</v>
      </c>
      <c r="H806" s="24">
        <v>83</v>
      </c>
      <c r="I806" s="24">
        <v>111</v>
      </c>
      <c r="J806" s="24">
        <v>96</v>
      </c>
      <c r="K806" s="24">
        <v>152</v>
      </c>
      <c r="L806" s="24">
        <v>167</v>
      </c>
      <c r="M806" s="24">
        <v>116</v>
      </c>
      <c r="N806" s="24">
        <v>107</v>
      </c>
      <c r="O806" s="24">
        <v>347</v>
      </c>
      <c r="P806" s="24">
        <v>78</v>
      </c>
      <c r="Q806" s="25">
        <v>1704</v>
      </c>
      <c r="R806" s="26">
        <f t="shared" ref="R806:R807" si="17">Q806/12</f>
        <v>142</v>
      </c>
      <c r="S806" s="9" t="s">
        <v>2351</v>
      </c>
    </row>
    <row r="807" spans="1:19">
      <c r="A807" t="s">
        <v>1105</v>
      </c>
      <c r="B807" t="s">
        <v>77</v>
      </c>
      <c r="C807">
        <v>3358727513</v>
      </c>
      <c r="D807" t="s">
        <v>1780</v>
      </c>
      <c r="E807" s="24">
        <v>0</v>
      </c>
      <c r="F807" s="24">
        <v>0</v>
      </c>
      <c r="G807" s="24">
        <v>0</v>
      </c>
      <c r="H807" s="24">
        <v>0</v>
      </c>
      <c r="I807" s="24">
        <v>0</v>
      </c>
      <c r="J807" s="24">
        <v>0</v>
      </c>
      <c r="K807" s="24">
        <v>0</v>
      </c>
      <c r="L807" s="24">
        <v>0</v>
      </c>
      <c r="M807" s="24">
        <v>0</v>
      </c>
      <c r="N807" s="24">
        <v>0</v>
      </c>
      <c r="O807" s="24">
        <v>0</v>
      </c>
      <c r="P807" s="24">
        <v>0</v>
      </c>
      <c r="Q807" s="25">
        <v>0</v>
      </c>
      <c r="R807" s="26">
        <f t="shared" si="17"/>
        <v>0</v>
      </c>
      <c r="S807" s="12" t="s">
        <v>2342</v>
      </c>
    </row>
    <row r="808" spans="1:19">
      <c r="A808" t="s">
        <v>1781</v>
      </c>
      <c r="B808" t="s">
        <v>77</v>
      </c>
      <c r="C808">
        <v>3996965731</v>
      </c>
      <c r="D808" t="s">
        <v>1782</v>
      </c>
      <c r="E808" s="24"/>
      <c r="F808" s="24"/>
      <c r="G808" s="24"/>
      <c r="H808" s="24"/>
      <c r="I808" s="24"/>
      <c r="J808" s="24"/>
      <c r="K808" s="24"/>
      <c r="L808" s="24"/>
      <c r="M808" s="24">
        <v>162</v>
      </c>
      <c r="N808" s="24">
        <v>408</v>
      </c>
      <c r="O808" s="24">
        <v>256</v>
      </c>
      <c r="P808" s="24">
        <v>245</v>
      </c>
      <c r="Q808" s="25">
        <v>1071</v>
      </c>
      <c r="R808" s="26">
        <f>Q808/4</f>
        <v>267.75</v>
      </c>
      <c r="S808" s="9" t="s">
        <v>2351</v>
      </c>
    </row>
    <row r="809" spans="1:19">
      <c r="A809" t="s">
        <v>1783</v>
      </c>
      <c r="B809" t="s">
        <v>39</v>
      </c>
      <c r="C809">
        <v>3713030448</v>
      </c>
      <c r="D809" t="s">
        <v>1784</v>
      </c>
      <c r="E809" s="28">
        <v>16708</v>
      </c>
      <c r="F809" s="28">
        <v>20608</v>
      </c>
      <c r="G809" s="28">
        <v>17955</v>
      </c>
      <c r="H809" s="28">
        <v>20234</v>
      </c>
      <c r="I809" s="28">
        <v>21175</v>
      </c>
      <c r="J809" s="28">
        <v>25406</v>
      </c>
      <c r="K809" s="28">
        <v>20329</v>
      </c>
      <c r="L809" s="28">
        <v>20295</v>
      </c>
      <c r="M809" s="28">
        <v>21484</v>
      </c>
      <c r="N809" s="28">
        <v>26337</v>
      </c>
      <c r="O809" s="28">
        <v>23551</v>
      </c>
      <c r="P809" s="28">
        <v>21455</v>
      </c>
      <c r="Q809" s="29">
        <v>255537</v>
      </c>
      <c r="R809" s="26">
        <f>Q809/12</f>
        <v>21294.75</v>
      </c>
      <c r="S809" s="9">
        <v>2</v>
      </c>
    </row>
    <row r="810" spans="1:19">
      <c r="A810" t="s">
        <v>1785</v>
      </c>
      <c r="B810" t="s">
        <v>82</v>
      </c>
      <c r="C810">
        <v>3397796450</v>
      </c>
      <c r="D810" t="s">
        <v>1786</v>
      </c>
      <c r="E810" s="24">
        <v>243</v>
      </c>
      <c r="F810" s="24">
        <v>211</v>
      </c>
      <c r="G810" s="24">
        <v>140</v>
      </c>
      <c r="H810" s="24">
        <v>349</v>
      </c>
      <c r="I810" s="24">
        <v>86</v>
      </c>
      <c r="J810" s="24">
        <v>0</v>
      </c>
      <c r="K810" s="24">
        <v>174</v>
      </c>
      <c r="L810" s="24">
        <v>403</v>
      </c>
      <c r="M810" s="24">
        <v>55</v>
      </c>
      <c r="N810" s="24">
        <v>223</v>
      </c>
      <c r="O810" s="24">
        <v>287</v>
      </c>
      <c r="P810" s="24">
        <v>225</v>
      </c>
      <c r="Q810" s="25">
        <v>2396</v>
      </c>
      <c r="R810" s="26">
        <f t="shared" ref="R810:R873" si="18">Q810/12</f>
        <v>199.66666666666666</v>
      </c>
      <c r="S810" s="9">
        <v>1</v>
      </c>
    </row>
    <row r="811" spans="1:19">
      <c r="A811" t="s">
        <v>1787</v>
      </c>
      <c r="B811" t="s">
        <v>39</v>
      </c>
      <c r="C811">
        <v>3713029830</v>
      </c>
      <c r="D811" t="s">
        <v>1788</v>
      </c>
      <c r="E811" s="24">
        <v>11806</v>
      </c>
      <c r="F811" s="24">
        <v>8384</v>
      </c>
      <c r="G811" s="24">
        <v>9267</v>
      </c>
      <c r="H811" s="24">
        <v>8682</v>
      </c>
      <c r="I811" s="24">
        <v>9942</v>
      </c>
      <c r="J811" s="24">
        <v>11059</v>
      </c>
      <c r="K811" s="24">
        <v>8940</v>
      </c>
      <c r="L811" s="24">
        <v>11844</v>
      </c>
      <c r="M811" s="24">
        <v>9808</v>
      </c>
      <c r="N811" s="24">
        <v>10770</v>
      </c>
      <c r="O811" s="24">
        <v>10387</v>
      </c>
      <c r="P811" s="24">
        <v>11265</v>
      </c>
      <c r="Q811" s="25">
        <v>122154</v>
      </c>
      <c r="R811" s="26">
        <f t="shared" si="18"/>
        <v>10179.5</v>
      </c>
      <c r="S811" s="9">
        <v>1</v>
      </c>
    </row>
    <row r="812" spans="1:19">
      <c r="A812" t="s">
        <v>1789</v>
      </c>
      <c r="B812" t="s">
        <v>82</v>
      </c>
      <c r="C812">
        <v>3397796573</v>
      </c>
      <c r="D812" t="s">
        <v>1790</v>
      </c>
      <c r="E812" s="24">
        <v>556</v>
      </c>
      <c r="F812" s="24">
        <v>170</v>
      </c>
      <c r="G812" s="24">
        <v>45</v>
      </c>
      <c r="H812" s="24">
        <v>26</v>
      </c>
      <c r="I812" s="24">
        <v>136</v>
      </c>
      <c r="J812" s="24">
        <v>153</v>
      </c>
      <c r="K812" s="24">
        <v>73</v>
      </c>
      <c r="L812" s="24">
        <v>115</v>
      </c>
      <c r="M812" s="24">
        <v>103</v>
      </c>
      <c r="N812" s="24">
        <v>151</v>
      </c>
      <c r="O812" s="24">
        <v>142</v>
      </c>
      <c r="P812" s="24">
        <v>79</v>
      </c>
      <c r="Q812" s="25">
        <v>1749</v>
      </c>
      <c r="R812" s="26">
        <f t="shared" si="18"/>
        <v>145.75</v>
      </c>
      <c r="S812" s="9">
        <v>1</v>
      </c>
    </row>
    <row r="813" spans="1:19">
      <c r="A813" t="s">
        <v>1791</v>
      </c>
      <c r="B813" t="s">
        <v>82</v>
      </c>
      <c r="C813">
        <v>3397796557</v>
      </c>
      <c r="D813" t="s">
        <v>1792</v>
      </c>
      <c r="E813" s="24">
        <v>1062</v>
      </c>
      <c r="F813" s="24">
        <v>901</v>
      </c>
      <c r="G813" s="24">
        <v>777</v>
      </c>
      <c r="H813" s="24">
        <v>974</v>
      </c>
      <c r="I813" s="24">
        <v>872</v>
      </c>
      <c r="J813" s="24">
        <v>889</v>
      </c>
      <c r="K813" s="24">
        <v>695</v>
      </c>
      <c r="L813" s="24">
        <v>1076</v>
      </c>
      <c r="M813" s="24">
        <v>739</v>
      </c>
      <c r="N813" s="24">
        <v>754</v>
      </c>
      <c r="O813" s="24">
        <v>354</v>
      </c>
      <c r="P813" s="24">
        <v>273</v>
      </c>
      <c r="Q813" s="25">
        <v>9366</v>
      </c>
      <c r="R813" s="26">
        <f t="shared" si="18"/>
        <v>780.5</v>
      </c>
      <c r="S813" s="9">
        <v>1</v>
      </c>
    </row>
    <row r="814" spans="1:19">
      <c r="A814" t="s">
        <v>1793</v>
      </c>
      <c r="B814" t="s">
        <v>82</v>
      </c>
      <c r="C814">
        <v>3397796522</v>
      </c>
      <c r="D814" t="s">
        <v>1794</v>
      </c>
      <c r="E814" s="24">
        <v>1304</v>
      </c>
      <c r="F814" s="24">
        <v>970</v>
      </c>
      <c r="G814" s="24">
        <v>1024</v>
      </c>
      <c r="H814" s="24">
        <v>1219</v>
      </c>
      <c r="I814" s="24">
        <v>1474</v>
      </c>
      <c r="J814" s="24">
        <v>1698</v>
      </c>
      <c r="K814" s="24">
        <v>895</v>
      </c>
      <c r="L814" s="24">
        <v>1535</v>
      </c>
      <c r="M814" s="24">
        <v>1519</v>
      </c>
      <c r="N814" s="24">
        <v>1303</v>
      </c>
      <c r="O814" s="24">
        <v>2010</v>
      </c>
      <c r="P814" s="24">
        <v>1742</v>
      </c>
      <c r="Q814" s="25">
        <v>16693</v>
      </c>
      <c r="R814" s="26">
        <f t="shared" si="18"/>
        <v>1391.0833333333333</v>
      </c>
      <c r="S814" s="9">
        <v>1</v>
      </c>
    </row>
    <row r="815" spans="1:19">
      <c r="A815" t="s">
        <v>1795</v>
      </c>
      <c r="B815" t="s">
        <v>82</v>
      </c>
      <c r="C815">
        <v>3397796271</v>
      </c>
      <c r="D815" t="s">
        <v>1796</v>
      </c>
      <c r="E815" s="24">
        <v>723</v>
      </c>
      <c r="F815" s="24">
        <v>244</v>
      </c>
      <c r="G815" s="24">
        <v>1054</v>
      </c>
      <c r="H815" s="24">
        <v>977</v>
      </c>
      <c r="I815" s="24">
        <v>1679</v>
      </c>
      <c r="J815" s="24">
        <v>1160</v>
      </c>
      <c r="K815" s="24">
        <v>890</v>
      </c>
      <c r="L815" s="24">
        <v>1547</v>
      </c>
      <c r="M815" s="24">
        <v>1049</v>
      </c>
      <c r="N815" s="24">
        <v>1178</v>
      </c>
      <c r="O815" s="24">
        <v>771</v>
      </c>
      <c r="P815" s="24">
        <v>850</v>
      </c>
      <c r="Q815" s="25">
        <v>12122</v>
      </c>
      <c r="R815" s="26">
        <f t="shared" si="18"/>
        <v>1010.1666666666666</v>
      </c>
      <c r="S815" s="9">
        <v>1</v>
      </c>
    </row>
    <row r="816" spans="1:19">
      <c r="A816" t="s">
        <v>1797</v>
      </c>
      <c r="B816" t="s">
        <v>18</v>
      </c>
      <c r="C816">
        <v>3712518382</v>
      </c>
      <c r="D816" t="s">
        <v>1798</v>
      </c>
      <c r="E816" s="24">
        <v>8414</v>
      </c>
      <c r="F816" s="24">
        <v>5732</v>
      </c>
      <c r="G816" s="24">
        <v>4047</v>
      </c>
      <c r="H816" s="24">
        <v>4359</v>
      </c>
      <c r="I816" s="24">
        <v>4815</v>
      </c>
      <c r="J816" s="24">
        <v>6798</v>
      </c>
      <c r="K816" s="24">
        <v>4910</v>
      </c>
      <c r="L816" s="24">
        <v>4607</v>
      </c>
      <c r="M816" s="24">
        <v>5528</v>
      </c>
      <c r="N816" s="24">
        <v>5217</v>
      </c>
      <c r="O816" s="24">
        <v>5169</v>
      </c>
      <c r="P816" s="24">
        <v>4763</v>
      </c>
      <c r="Q816" s="25">
        <v>64359</v>
      </c>
      <c r="R816" s="26">
        <f t="shared" si="18"/>
        <v>5363.25</v>
      </c>
      <c r="S816" s="9">
        <v>1</v>
      </c>
    </row>
    <row r="817" spans="1:19">
      <c r="A817" t="s">
        <v>1799</v>
      </c>
      <c r="B817" t="s">
        <v>18</v>
      </c>
      <c r="C817">
        <v>3712519940</v>
      </c>
      <c r="D817" t="s">
        <v>1800</v>
      </c>
      <c r="E817" s="24">
        <v>906</v>
      </c>
      <c r="F817" s="24">
        <v>1031</v>
      </c>
      <c r="G817" s="24">
        <v>597</v>
      </c>
      <c r="H817" s="24">
        <v>682</v>
      </c>
      <c r="I817" s="24">
        <v>803</v>
      </c>
      <c r="J817" s="24">
        <v>496</v>
      </c>
      <c r="K817" s="24">
        <v>702</v>
      </c>
      <c r="L817" s="24">
        <v>999</v>
      </c>
      <c r="M817" s="24">
        <v>584</v>
      </c>
      <c r="N817" s="24">
        <v>729</v>
      </c>
      <c r="O817" s="24">
        <v>543</v>
      </c>
      <c r="P817" s="24">
        <v>308</v>
      </c>
      <c r="Q817" s="25">
        <v>8380</v>
      </c>
      <c r="R817" s="26">
        <f t="shared" si="18"/>
        <v>698.33333333333337</v>
      </c>
      <c r="S817" s="12" t="s">
        <v>2342</v>
      </c>
    </row>
    <row r="818" spans="1:19">
      <c r="A818" t="s">
        <v>1801</v>
      </c>
      <c r="B818" t="s">
        <v>18</v>
      </c>
      <c r="C818">
        <v>3712514425</v>
      </c>
      <c r="D818" t="s">
        <v>1802</v>
      </c>
      <c r="E818" s="24">
        <v>6539</v>
      </c>
      <c r="F818" s="24">
        <v>5271</v>
      </c>
      <c r="G818" s="24">
        <v>2823</v>
      </c>
      <c r="H818" s="24">
        <v>4327</v>
      </c>
      <c r="I818" s="24">
        <v>4593</v>
      </c>
      <c r="J818" s="24">
        <v>5216</v>
      </c>
      <c r="K818" s="24">
        <v>3076</v>
      </c>
      <c r="L818" s="24">
        <v>5130</v>
      </c>
      <c r="M818" s="24">
        <v>3995</v>
      </c>
      <c r="N818" s="24">
        <v>5119</v>
      </c>
      <c r="O818" s="24">
        <v>3802</v>
      </c>
      <c r="P818" s="24">
        <v>3243</v>
      </c>
      <c r="Q818" s="25">
        <v>53134</v>
      </c>
      <c r="R818" s="26">
        <f t="shared" si="18"/>
        <v>4427.833333333333</v>
      </c>
      <c r="S818" s="9">
        <v>1</v>
      </c>
    </row>
    <row r="819" spans="1:19">
      <c r="A819" t="s">
        <v>1803</v>
      </c>
      <c r="B819" t="s">
        <v>18</v>
      </c>
      <c r="C819">
        <v>3712516410</v>
      </c>
      <c r="D819" t="s">
        <v>1804</v>
      </c>
      <c r="E819" s="24">
        <v>8712</v>
      </c>
      <c r="F819" s="24">
        <v>8074</v>
      </c>
      <c r="G819" s="24">
        <v>7988</v>
      </c>
      <c r="H819" s="24">
        <v>11517</v>
      </c>
      <c r="I819" s="24">
        <v>9533</v>
      </c>
      <c r="J819" s="24">
        <v>9188</v>
      </c>
      <c r="K819" s="24">
        <v>8596</v>
      </c>
      <c r="L819" s="24">
        <v>8776</v>
      </c>
      <c r="M819" s="24">
        <v>12605</v>
      </c>
      <c r="N819" s="24">
        <v>10197</v>
      </c>
      <c r="O819" s="24">
        <v>6523</v>
      </c>
      <c r="P819" s="24">
        <v>5755</v>
      </c>
      <c r="Q819" s="25">
        <v>107464</v>
      </c>
      <c r="R819" s="26">
        <f t="shared" si="18"/>
        <v>8955.3333333333339</v>
      </c>
      <c r="S819" s="9">
        <v>1</v>
      </c>
    </row>
    <row r="820" spans="1:19">
      <c r="A820" t="s">
        <v>1805</v>
      </c>
      <c r="B820" t="s">
        <v>18</v>
      </c>
      <c r="C820">
        <v>3712519958</v>
      </c>
      <c r="D820" t="s">
        <v>1804</v>
      </c>
      <c r="E820" s="24">
        <v>4084</v>
      </c>
      <c r="F820" s="24">
        <v>4543</v>
      </c>
      <c r="G820" s="24">
        <v>2770</v>
      </c>
      <c r="H820" s="24">
        <v>5703</v>
      </c>
      <c r="I820" s="24">
        <v>4496</v>
      </c>
      <c r="J820" s="24">
        <v>4114</v>
      </c>
      <c r="K820" s="24">
        <v>3572</v>
      </c>
      <c r="L820" s="24">
        <v>6796</v>
      </c>
      <c r="M820" s="24">
        <v>5346</v>
      </c>
      <c r="N820" s="24">
        <v>4943</v>
      </c>
      <c r="O820" s="24">
        <v>3677</v>
      </c>
      <c r="P820" s="24">
        <v>3368</v>
      </c>
      <c r="Q820" s="25">
        <v>53412</v>
      </c>
      <c r="R820" s="26">
        <f t="shared" si="18"/>
        <v>4451</v>
      </c>
      <c r="S820" s="9">
        <v>1</v>
      </c>
    </row>
    <row r="821" spans="1:19">
      <c r="A821" t="s">
        <v>1806</v>
      </c>
      <c r="B821" t="s">
        <v>18</v>
      </c>
      <c r="C821">
        <v>3712518153</v>
      </c>
      <c r="D821" t="s">
        <v>1807</v>
      </c>
      <c r="E821" s="24">
        <v>2545</v>
      </c>
      <c r="F821" s="24">
        <v>1399</v>
      </c>
      <c r="G821" s="24">
        <v>486</v>
      </c>
      <c r="H821" s="24">
        <v>1825</v>
      </c>
      <c r="I821" s="24">
        <v>2259</v>
      </c>
      <c r="J821" s="24">
        <v>2329</v>
      </c>
      <c r="K821" s="24">
        <v>2258</v>
      </c>
      <c r="L821" s="24">
        <v>2458</v>
      </c>
      <c r="M821" s="24">
        <v>1914</v>
      </c>
      <c r="N821" s="24">
        <v>2141</v>
      </c>
      <c r="O821" s="24">
        <v>3144</v>
      </c>
      <c r="P821" s="24">
        <v>1284</v>
      </c>
      <c r="Q821" s="25">
        <v>24042</v>
      </c>
      <c r="R821" s="26">
        <f t="shared" si="18"/>
        <v>2003.5</v>
      </c>
      <c r="S821" s="9">
        <v>1</v>
      </c>
    </row>
    <row r="822" spans="1:19">
      <c r="A822" t="s">
        <v>1808</v>
      </c>
      <c r="B822" t="s">
        <v>18</v>
      </c>
      <c r="C822">
        <v>3712518226</v>
      </c>
      <c r="D822" t="s">
        <v>1809</v>
      </c>
      <c r="E822" s="24">
        <v>12816</v>
      </c>
      <c r="F822" s="24">
        <v>8504</v>
      </c>
      <c r="G822" s="24">
        <v>6360</v>
      </c>
      <c r="H822" s="24">
        <v>9257</v>
      </c>
      <c r="I822" s="24">
        <v>7939</v>
      </c>
      <c r="J822" s="24">
        <v>10731</v>
      </c>
      <c r="K822" s="24">
        <v>9269</v>
      </c>
      <c r="L822" s="24">
        <v>10559</v>
      </c>
      <c r="M822" s="24">
        <v>11497</v>
      </c>
      <c r="N822" s="24">
        <v>11781</v>
      </c>
      <c r="O822" s="24">
        <v>11376</v>
      </c>
      <c r="P822" s="24">
        <v>11437</v>
      </c>
      <c r="Q822" s="25">
        <v>121526</v>
      </c>
      <c r="R822" s="26">
        <f t="shared" si="18"/>
        <v>10127.166666666666</v>
      </c>
      <c r="S822" s="9">
        <v>1</v>
      </c>
    </row>
    <row r="823" spans="1:19">
      <c r="A823" t="s">
        <v>1810</v>
      </c>
      <c r="B823" t="s">
        <v>18</v>
      </c>
      <c r="C823">
        <v>3712518315</v>
      </c>
      <c r="D823" t="s">
        <v>1811</v>
      </c>
      <c r="E823" s="24">
        <v>18074</v>
      </c>
      <c r="F823" s="24">
        <v>16693</v>
      </c>
      <c r="G823" s="24">
        <v>11446</v>
      </c>
      <c r="H823" s="24">
        <v>17583</v>
      </c>
      <c r="I823" s="24">
        <v>18877</v>
      </c>
      <c r="J823" s="24">
        <v>15488</v>
      </c>
      <c r="K823" s="24">
        <v>13259</v>
      </c>
      <c r="L823" s="24">
        <v>13712</v>
      </c>
      <c r="M823" s="24">
        <v>12054</v>
      </c>
      <c r="N823" s="24">
        <v>13634</v>
      </c>
      <c r="O823" s="24">
        <v>13064</v>
      </c>
      <c r="P823" s="24">
        <v>13559</v>
      </c>
      <c r="Q823" s="25">
        <v>177443</v>
      </c>
      <c r="R823" s="26">
        <f t="shared" si="18"/>
        <v>14786.916666666666</v>
      </c>
      <c r="S823" s="9">
        <v>1</v>
      </c>
    </row>
    <row r="824" spans="1:19">
      <c r="A824" t="s">
        <v>1812</v>
      </c>
      <c r="B824" t="s">
        <v>18</v>
      </c>
      <c r="C824">
        <v>3712518269</v>
      </c>
      <c r="D824" t="s">
        <v>1813</v>
      </c>
      <c r="E824" s="24">
        <v>4065</v>
      </c>
      <c r="F824" s="24">
        <v>4348</v>
      </c>
      <c r="G824" s="24">
        <v>2245</v>
      </c>
      <c r="H824" s="24">
        <v>2684</v>
      </c>
      <c r="I824" s="24">
        <v>3536</v>
      </c>
      <c r="J824" s="24">
        <v>3798</v>
      </c>
      <c r="K824" s="24">
        <v>2809</v>
      </c>
      <c r="L824" s="24">
        <v>3783</v>
      </c>
      <c r="M824" s="24">
        <v>3680</v>
      </c>
      <c r="N824" s="24">
        <v>4658</v>
      </c>
      <c r="O824" s="24">
        <v>2440</v>
      </c>
      <c r="P824" s="24">
        <v>2530</v>
      </c>
      <c r="Q824" s="25">
        <v>40576</v>
      </c>
      <c r="R824" s="26">
        <f t="shared" si="18"/>
        <v>3381.3333333333335</v>
      </c>
      <c r="S824" s="9">
        <v>1</v>
      </c>
    </row>
    <row r="825" spans="1:19">
      <c r="A825" t="s">
        <v>1814</v>
      </c>
      <c r="B825" t="s">
        <v>39</v>
      </c>
      <c r="C825">
        <v>3713029857</v>
      </c>
      <c r="D825" t="s">
        <v>1815</v>
      </c>
      <c r="E825" s="24">
        <v>3216</v>
      </c>
      <c r="F825" s="24">
        <v>1514</v>
      </c>
      <c r="G825" s="24">
        <v>3668</v>
      </c>
      <c r="H825" s="24">
        <v>3013</v>
      </c>
      <c r="I825" s="24">
        <v>3496</v>
      </c>
      <c r="J825" s="24">
        <v>6010</v>
      </c>
      <c r="K825" s="24">
        <v>995</v>
      </c>
      <c r="L825" s="24">
        <v>703</v>
      </c>
      <c r="M825" s="24">
        <v>1118</v>
      </c>
      <c r="N825" s="24">
        <v>1856</v>
      </c>
      <c r="O825" s="24">
        <v>3658</v>
      </c>
      <c r="P825" s="24">
        <v>1373</v>
      </c>
      <c r="Q825" s="25">
        <v>30620</v>
      </c>
      <c r="R825" s="26">
        <f t="shared" si="18"/>
        <v>2551.6666666666665</v>
      </c>
      <c r="S825" s="9">
        <v>1</v>
      </c>
    </row>
    <row r="826" spans="1:19">
      <c r="A826" t="s">
        <v>1816</v>
      </c>
      <c r="B826" t="s">
        <v>39</v>
      </c>
      <c r="C826">
        <v>3713029814</v>
      </c>
      <c r="D826" t="s">
        <v>1817</v>
      </c>
      <c r="E826" s="24">
        <v>17413</v>
      </c>
      <c r="F826" s="24">
        <v>13345</v>
      </c>
      <c r="G826" s="24">
        <v>16302</v>
      </c>
      <c r="H826" s="24">
        <v>12129</v>
      </c>
      <c r="I826" s="24">
        <v>18565</v>
      </c>
      <c r="J826" s="24">
        <v>14240</v>
      </c>
      <c r="K826" s="24">
        <v>16012</v>
      </c>
      <c r="L826" s="24">
        <v>16527</v>
      </c>
      <c r="M826" s="24">
        <v>19289</v>
      </c>
      <c r="N826" s="24">
        <v>16881</v>
      </c>
      <c r="O826" s="24">
        <v>15283</v>
      </c>
      <c r="P826" s="24">
        <v>15291</v>
      </c>
      <c r="Q826" s="25">
        <v>191277</v>
      </c>
      <c r="R826" s="26">
        <f t="shared" si="18"/>
        <v>15939.75</v>
      </c>
      <c r="S826" s="9">
        <v>1</v>
      </c>
    </row>
    <row r="827" spans="1:19">
      <c r="A827" t="s">
        <v>1818</v>
      </c>
      <c r="B827" t="s">
        <v>39</v>
      </c>
      <c r="C827">
        <v>3713029750</v>
      </c>
      <c r="D827" t="s">
        <v>1819</v>
      </c>
      <c r="E827" s="24">
        <v>16165</v>
      </c>
      <c r="F827" s="24">
        <v>13305</v>
      </c>
      <c r="G827" s="24">
        <v>15398</v>
      </c>
      <c r="H827" s="24">
        <v>12574</v>
      </c>
      <c r="I827" s="24">
        <v>11330</v>
      </c>
      <c r="J827" s="24">
        <v>14379</v>
      </c>
      <c r="K827" s="24">
        <v>9027</v>
      </c>
      <c r="L827" s="24">
        <v>10578</v>
      </c>
      <c r="M827" s="24">
        <v>7789</v>
      </c>
      <c r="N827" s="24">
        <v>8230</v>
      </c>
      <c r="O827" s="24">
        <v>9096</v>
      </c>
      <c r="P827" s="24">
        <v>6474</v>
      </c>
      <c r="Q827" s="25">
        <v>134345</v>
      </c>
      <c r="R827" s="26">
        <f t="shared" si="18"/>
        <v>11195.416666666666</v>
      </c>
      <c r="S827" s="9">
        <v>1</v>
      </c>
    </row>
    <row r="828" spans="1:19">
      <c r="A828" t="s">
        <v>1820</v>
      </c>
      <c r="B828" t="s">
        <v>39</v>
      </c>
      <c r="C828">
        <v>3713029822</v>
      </c>
      <c r="D828" t="s">
        <v>1817</v>
      </c>
      <c r="E828" s="24">
        <v>5611</v>
      </c>
      <c r="F828" s="24">
        <v>5102</v>
      </c>
      <c r="G828" s="24">
        <v>3299</v>
      </c>
      <c r="H828" s="24">
        <v>5649</v>
      </c>
      <c r="I828" s="24">
        <v>5247</v>
      </c>
      <c r="J828" s="24">
        <v>7783</v>
      </c>
      <c r="K828" s="24">
        <v>5921</v>
      </c>
      <c r="L828" s="24">
        <v>7881</v>
      </c>
      <c r="M828" s="24">
        <v>6665</v>
      </c>
      <c r="N828" s="24">
        <v>5345</v>
      </c>
      <c r="O828" s="24">
        <v>6339</v>
      </c>
      <c r="P828" s="24">
        <v>2818</v>
      </c>
      <c r="Q828" s="25">
        <v>67660</v>
      </c>
      <c r="R828" s="26">
        <f t="shared" si="18"/>
        <v>5638.333333333333</v>
      </c>
      <c r="S828" s="9">
        <v>1</v>
      </c>
    </row>
    <row r="829" spans="1:19">
      <c r="A829" t="s">
        <v>1821</v>
      </c>
      <c r="B829" t="s">
        <v>39</v>
      </c>
      <c r="C829">
        <v>3713029865</v>
      </c>
      <c r="D829" t="s">
        <v>1822</v>
      </c>
      <c r="E829" s="24">
        <v>48677</v>
      </c>
      <c r="F829" s="24">
        <v>38869</v>
      </c>
      <c r="G829" s="24">
        <v>30922</v>
      </c>
      <c r="H829" s="24">
        <v>23173</v>
      </c>
      <c r="I829" s="24">
        <v>29861</v>
      </c>
      <c r="J829" s="24">
        <v>35913</v>
      </c>
      <c r="K829" s="24">
        <v>33793</v>
      </c>
      <c r="L829" s="24">
        <v>31746</v>
      </c>
      <c r="M829" s="24">
        <v>31794</v>
      </c>
      <c r="N829" s="24">
        <v>31453</v>
      </c>
      <c r="O829" s="24">
        <v>37821</v>
      </c>
      <c r="P829" s="24">
        <v>30613</v>
      </c>
      <c r="Q829" s="25">
        <v>404635</v>
      </c>
      <c r="R829" s="26">
        <f t="shared" si="18"/>
        <v>33719.583333333336</v>
      </c>
      <c r="S829" s="9">
        <v>2</v>
      </c>
    </row>
    <row r="830" spans="1:19">
      <c r="A830" t="s">
        <v>1823</v>
      </c>
      <c r="B830" t="s">
        <v>39</v>
      </c>
      <c r="C830">
        <v>3713030065</v>
      </c>
      <c r="D830" t="s">
        <v>1824</v>
      </c>
      <c r="E830" s="24">
        <v>37654</v>
      </c>
      <c r="F830" s="24">
        <v>33379</v>
      </c>
      <c r="G830" s="24">
        <v>26187</v>
      </c>
      <c r="H830" s="24">
        <v>27093</v>
      </c>
      <c r="I830" s="24">
        <v>37247</v>
      </c>
      <c r="J830" s="24">
        <v>31170</v>
      </c>
      <c r="K830" s="24">
        <v>22752</v>
      </c>
      <c r="L830" s="24">
        <v>36818</v>
      </c>
      <c r="M830" s="24">
        <v>28825</v>
      </c>
      <c r="N830" s="24">
        <v>26081</v>
      </c>
      <c r="O830" s="24">
        <v>25244</v>
      </c>
      <c r="P830" s="24">
        <v>33178</v>
      </c>
      <c r="Q830" s="25">
        <v>365628</v>
      </c>
      <c r="R830" s="26">
        <f t="shared" si="18"/>
        <v>30469</v>
      </c>
      <c r="S830" s="9">
        <v>2</v>
      </c>
    </row>
    <row r="831" spans="1:19">
      <c r="A831" t="s">
        <v>1825</v>
      </c>
      <c r="B831" t="s">
        <v>39</v>
      </c>
      <c r="C831">
        <v>3713030103</v>
      </c>
      <c r="D831" t="s">
        <v>1826</v>
      </c>
      <c r="E831" s="24">
        <v>34973</v>
      </c>
      <c r="F831" s="24">
        <v>22726</v>
      </c>
      <c r="G831" s="24">
        <v>25959</v>
      </c>
      <c r="H831" s="24">
        <v>24637</v>
      </c>
      <c r="I831" s="24">
        <v>26589</v>
      </c>
      <c r="J831" s="24">
        <v>23168</v>
      </c>
      <c r="K831" s="24">
        <v>24031</v>
      </c>
      <c r="L831" s="24">
        <v>30165</v>
      </c>
      <c r="M831" s="24">
        <v>31577</v>
      </c>
      <c r="N831" s="24">
        <v>37132</v>
      </c>
      <c r="O831" s="24">
        <v>36499</v>
      </c>
      <c r="P831" s="24">
        <v>32091</v>
      </c>
      <c r="Q831" s="25">
        <v>349547</v>
      </c>
      <c r="R831" s="26">
        <f t="shared" si="18"/>
        <v>29128.916666666668</v>
      </c>
      <c r="S831" s="9">
        <v>2</v>
      </c>
    </row>
    <row r="832" spans="1:19">
      <c r="A832" t="s">
        <v>1827</v>
      </c>
      <c r="B832" t="s">
        <v>18</v>
      </c>
      <c r="C832">
        <v>3712514140</v>
      </c>
      <c r="D832" t="s">
        <v>1828</v>
      </c>
      <c r="E832" s="24">
        <v>1916</v>
      </c>
      <c r="F832" s="24">
        <v>1737</v>
      </c>
      <c r="G832" s="24">
        <v>1456</v>
      </c>
      <c r="H832" s="24">
        <v>1512</v>
      </c>
      <c r="I832" s="24">
        <v>1846</v>
      </c>
      <c r="J832" s="24">
        <v>2149</v>
      </c>
      <c r="K832" s="24">
        <v>1793</v>
      </c>
      <c r="L832" s="24">
        <v>2121</v>
      </c>
      <c r="M832" s="24">
        <v>1915</v>
      </c>
      <c r="N832" s="24">
        <v>2163</v>
      </c>
      <c r="O832" s="24">
        <v>3033</v>
      </c>
      <c r="P832" s="24">
        <v>1854</v>
      </c>
      <c r="Q832" s="25">
        <v>23495</v>
      </c>
      <c r="R832" s="26">
        <f t="shared" si="18"/>
        <v>1957.9166666666667</v>
      </c>
      <c r="S832" s="12" t="s">
        <v>2342</v>
      </c>
    </row>
    <row r="833" spans="1:19">
      <c r="A833" t="s">
        <v>1829</v>
      </c>
      <c r="B833" t="s">
        <v>18</v>
      </c>
      <c r="C833">
        <v>3712514000</v>
      </c>
      <c r="D833" t="s">
        <v>1830</v>
      </c>
      <c r="E833" s="24">
        <v>11636</v>
      </c>
      <c r="F833" s="24">
        <v>9825</v>
      </c>
      <c r="G833" s="24">
        <v>9625</v>
      </c>
      <c r="H833" s="24">
        <v>14230</v>
      </c>
      <c r="I833" s="24">
        <v>16083</v>
      </c>
      <c r="J833" s="24">
        <v>11780</v>
      </c>
      <c r="K833" s="24">
        <v>11380</v>
      </c>
      <c r="L833" s="24">
        <v>11273</v>
      </c>
      <c r="M833" s="24">
        <v>13424</v>
      </c>
      <c r="N833" s="24">
        <v>14568</v>
      </c>
      <c r="O833" s="24">
        <v>18674</v>
      </c>
      <c r="P833" s="24">
        <v>14198</v>
      </c>
      <c r="Q833" s="25">
        <v>156696</v>
      </c>
      <c r="R833" s="26">
        <f t="shared" si="18"/>
        <v>13058</v>
      </c>
      <c r="S833" s="9">
        <v>1</v>
      </c>
    </row>
    <row r="834" spans="1:19">
      <c r="A834" t="s">
        <v>1831</v>
      </c>
      <c r="B834" t="s">
        <v>18</v>
      </c>
      <c r="C834">
        <v>3712513240</v>
      </c>
      <c r="D834" t="s">
        <v>1832</v>
      </c>
      <c r="E834" s="24">
        <v>2118</v>
      </c>
      <c r="F834" s="24">
        <v>2744</v>
      </c>
      <c r="G834" s="24">
        <v>3321</v>
      </c>
      <c r="H834" s="24">
        <v>3023</v>
      </c>
      <c r="I834" s="24">
        <v>5998</v>
      </c>
      <c r="J834" s="24">
        <v>3444</v>
      </c>
      <c r="K834" s="24">
        <v>2492</v>
      </c>
      <c r="L834" s="24">
        <v>2728</v>
      </c>
      <c r="M834" s="24">
        <v>3357</v>
      </c>
      <c r="N834" s="24">
        <v>2139</v>
      </c>
      <c r="O834" s="24">
        <v>2768</v>
      </c>
      <c r="P834" s="24">
        <v>2455</v>
      </c>
      <c r="Q834" s="25">
        <v>36587</v>
      </c>
      <c r="R834" s="26">
        <f t="shared" si="18"/>
        <v>3048.9166666666665</v>
      </c>
      <c r="S834" s="9">
        <v>1</v>
      </c>
    </row>
    <row r="835" spans="1:19">
      <c r="A835" t="s">
        <v>1833</v>
      </c>
      <c r="B835" t="s">
        <v>18</v>
      </c>
      <c r="C835">
        <v>3712513925</v>
      </c>
      <c r="D835" t="s">
        <v>1834</v>
      </c>
      <c r="E835" s="24">
        <v>11982</v>
      </c>
      <c r="F835" s="24">
        <v>11744</v>
      </c>
      <c r="G835" s="24">
        <v>10456</v>
      </c>
      <c r="H835" s="24">
        <v>12050</v>
      </c>
      <c r="I835" s="24">
        <v>11703</v>
      </c>
      <c r="J835" s="24">
        <v>12638</v>
      </c>
      <c r="K835" s="24">
        <v>9269</v>
      </c>
      <c r="L835" s="24">
        <v>12877</v>
      </c>
      <c r="M835" s="24">
        <v>12606</v>
      </c>
      <c r="N835" s="24">
        <v>11878</v>
      </c>
      <c r="O835" s="24">
        <v>13897</v>
      </c>
      <c r="P835" s="24">
        <v>10498</v>
      </c>
      <c r="Q835" s="25">
        <v>141598</v>
      </c>
      <c r="R835" s="26">
        <f t="shared" si="18"/>
        <v>11799.833333333334</v>
      </c>
      <c r="S835" s="9">
        <v>1</v>
      </c>
    </row>
    <row r="836" spans="1:19">
      <c r="A836" t="s">
        <v>1835</v>
      </c>
      <c r="B836" t="s">
        <v>18</v>
      </c>
      <c r="C836">
        <v>3712514204</v>
      </c>
      <c r="D836" t="s">
        <v>1836</v>
      </c>
      <c r="E836" s="24">
        <v>555</v>
      </c>
      <c r="F836" s="24">
        <v>797</v>
      </c>
      <c r="G836" s="24">
        <v>1209</v>
      </c>
      <c r="H836" s="24">
        <v>739</v>
      </c>
      <c r="I836" s="24">
        <v>791</v>
      </c>
      <c r="J836" s="24">
        <v>1316</v>
      </c>
      <c r="K836" s="24">
        <v>1273</v>
      </c>
      <c r="L836" s="24">
        <v>1213</v>
      </c>
      <c r="M836" s="24">
        <v>1076</v>
      </c>
      <c r="N836" s="24">
        <v>832</v>
      </c>
      <c r="O836" s="24">
        <v>691</v>
      </c>
      <c r="P836" s="24">
        <v>626</v>
      </c>
      <c r="Q836" s="25">
        <v>11118</v>
      </c>
      <c r="R836" s="26">
        <f t="shared" si="18"/>
        <v>926.5</v>
      </c>
      <c r="S836" s="9">
        <v>1</v>
      </c>
    </row>
    <row r="837" spans="1:19">
      <c r="A837" t="s">
        <v>1837</v>
      </c>
      <c r="B837" t="s">
        <v>18</v>
      </c>
      <c r="C837">
        <v>3712513852</v>
      </c>
      <c r="D837" t="s">
        <v>1838</v>
      </c>
      <c r="E837" s="24">
        <v>3364</v>
      </c>
      <c r="F837" s="24">
        <v>4017</v>
      </c>
      <c r="G837" s="24">
        <v>2334</v>
      </c>
      <c r="H837" s="24">
        <v>3137</v>
      </c>
      <c r="I837" s="24">
        <v>2664</v>
      </c>
      <c r="J837" s="24">
        <v>2971</v>
      </c>
      <c r="K837" s="24">
        <v>3350</v>
      </c>
      <c r="L837" s="24">
        <v>2403</v>
      </c>
      <c r="M837" s="24">
        <v>1416</v>
      </c>
      <c r="N837" s="24">
        <v>3222</v>
      </c>
      <c r="O837" s="24">
        <v>3803</v>
      </c>
      <c r="P837" s="24">
        <v>2283</v>
      </c>
      <c r="Q837" s="25">
        <v>34964</v>
      </c>
      <c r="R837" s="26">
        <f t="shared" si="18"/>
        <v>2913.6666666666665</v>
      </c>
      <c r="S837" s="9">
        <v>1</v>
      </c>
    </row>
    <row r="838" spans="1:19">
      <c r="A838" t="s">
        <v>1839</v>
      </c>
      <c r="B838" t="s">
        <v>18</v>
      </c>
      <c r="C838">
        <v>3712520840</v>
      </c>
      <c r="D838" t="s">
        <v>1840</v>
      </c>
      <c r="E838" s="24">
        <v>4151</v>
      </c>
      <c r="F838" s="24">
        <v>3570</v>
      </c>
      <c r="G838" s="24">
        <v>2974</v>
      </c>
      <c r="H838" s="24">
        <v>2482</v>
      </c>
      <c r="I838" s="24">
        <v>3076</v>
      </c>
      <c r="J838" s="24">
        <v>4302</v>
      </c>
      <c r="K838" s="24">
        <v>3899</v>
      </c>
      <c r="L838" s="24">
        <v>4369</v>
      </c>
      <c r="M838" s="24">
        <v>3903</v>
      </c>
      <c r="N838" s="24">
        <v>4088</v>
      </c>
      <c r="O838" s="24">
        <v>4327</v>
      </c>
      <c r="P838" s="24">
        <v>3154</v>
      </c>
      <c r="Q838" s="25">
        <v>44295</v>
      </c>
      <c r="R838" s="26">
        <f t="shared" si="18"/>
        <v>3691.25</v>
      </c>
      <c r="S838" s="9">
        <v>1</v>
      </c>
    </row>
    <row r="839" spans="1:19">
      <c r="A839" t="s">
        <v>1841</v>
      </c>
      <c r="B839" t="s">
        <v>18</v>
      </c>
      <c r="C839">
        <v>3712514158</v>
      </c>
      <c r="D839" t="s">
        <v>1842</v>
      </c>
      <c r="E839" s="24">
        <v>4965</v>
      </c>
      <c r="F839" s="24">
        <v>3737</v>
      </c>
      <c r="G839" s="24">
        <v>2594</v>
      </c>
      <c r="H839" s="24">
        <v>5397</v>
      </c>
      <c r="I839" s="24">
        <v>5128</v>
      </c>
      <c r="J839" s="24">
        <v>7184</v>
      </c>
      <c r="K839" s="24">
        <v>4105</v>
      </c>
      <c r="L839" s="24">
        <v>6460</v>
      </c>
      <c r="M839" s="24">
        <v>4990</v>
      </c>
      <c r="N839" s="24">
        <v>4904</v>
      </c>
      <c r="O839" s="24">
        <v>5711</v>
      </c>
      <c r="P839" s="24">
        <v>3691</v>
      </c>
      <c r="Q839" s="25">
        <v>58866</v>
      </c>
      <c r="R839" s="26">
        <f t="shared" si="18"/>
        <v>4905.5</v>
      </c>
      <c r="S839" s="9">
        <v>1</v>
      </c>
    </row>
    <row r="840" spans="1:19">
      <c r="A840" t="s">
        <v>1843</v>
      </c>
      <c r="B840" t="s">
        <v>18</v>
      </c>
      <c r="C840">
        <v>3712512481</v>
      </c>
      <c r="D840" t="s">
        <v>1842</v>
      </c>
      <c r="E840" s="24">
        <v>16047</v>
      </c>
      <c r="F840" s="24">
        <v>13254</v>
      </c>
      <c r="G840" s="24">
        <v>14999</v>
      </c>
      <c r="H840" s="24">
        <v>16192</v>
      </c>
      <c r="I840" s="24">
        <v>19817</v>
      </c>
      <c r="J840" s="24">
        <v>20649</v>
      </c>
      <c r="K840" s="24">
        <v>13035</v>
      </c>
      <c r="L840" s="24">
        <v>18367</v>
      </c>
      <c r="M840" s="24">
        <v>15459</v>
      </c>
      <c r="N840" s="24">
        <v>19569</v>
      </c>
      <c r="O840" s="24">
        <v>15630</v>
      </c>
      <c r="P840" s="24">
        <v>15628</v>
      </c>
      <c r="Q840" s="25">
        <v>198646</v>
      </c>
      <c r="R840" s="26">
        <f t="shared" si="18"/>
        <v>16553.833333333332</v>
      </c>
      <c r="S840" s="9">
        <v>2</v>
      </c>
    </row>
    <row r="841" spans="1:19">
      <c r="A841" t="s">
        <v>1844</v>
      </c>
      <c r="B841" t="s">
        <v>39</v>
      </c>
      <c r="C841">
        <v>3713031509</v>
      </c>
      <c r="D841" t="s">
        <v>1845</v>
      </c>
      <c r="E841" s="24">
        <v>11563</v>
      </c>
      <c r="F841" s="24">
        <v>7954</v>
      </c>
      <c r="G841" s="24">
        <v>7127</v>
      </c>
      <c r="H841" s="24">
        <v>11355</v>
      </c>
      <c r="I841" s="24">
        <v>8207</v>
      </c>
      <c r="J841" s="24">
        <v>12171</v>
      </c>
      <c r="K841" s="24">
        <v>9563</v>
      </c>
      <c r="L841" s="24">
        <v>8527</v>
      </c>
      <c r="M841" s="24">
        <v>10200</v>
      </c>
      <c r="N841" s="24">
        <v>10818</v>
      </c>
      <c r="O841" s="24">
        <v>10291</v>
      </c>
      <c r="P841" s="24">
        <v>11287</v>
      </c>
      <c r="Q841" s="25">
        <v>119063</v>
      </c>
      <c r="R841" s="26">
        <f t="shared" si="18"/>
        <v>9921.9166666666661</v>
      </c>
      <c r="S841" s="9">
        <v>1</v>
      </c>
    </row>
    <row r="842" spans="1:19">
      <c r="A842" t="s">
        <v>1846</v>
      </c>
      <c r="B842" t="s">
        <v>39</v>
      </c>
      <c r="C842">
        <v>3713031932</v>
      </c>
      <c r="D842" t="s">
        <v>1847</v>
      </c>
      <c r="E842" s="24">
        <v>21581</v>
      </c>
      <c r="F842" s="24">
        <v>13355</v>
      </c>
      <c r="G842" s="24">
        <v>15246</v>
      </c>
      <c r="H842" s="24">
        <v>18668</v>
      </c>
      <c r="I842" s="24">
        <v>23214</v>
      </c>
      <c r="J842" s="24">
        <v>19203</v>
      </c>
      <c r="K842" s="24">
        <v>17317</v>
      </c>
      <c r="L842" s="24">
        <v>25596</v>
      </c>
      <c r="M842" s="24">
        <v>10758</v>
      </c>
      <c r="N842" s="24">
        <v>7299</v>
      </c>
      <c r="O842" s="24">
        <v>7621</v>
      </c>
      <c r="P842" s="24">
        <v>4001</v>
      </c>
      <c r="Q842" s="25">
        <v>183859</v>
      </c>
      <c r="R842" s="26">
        <f t="shared" si="18"/>
        <v>15321.583333333334</v>
      </c>
      <c r="S842" s="9">
        <v>1</v>
      </c>
    </row>
    <row r="843" spans="1:19">
      <c r="A843" t="s">
        <v>1848</v>
      </c>
      <c r="B843" t="s">
        <v>39</v>
      </c>
      <c r="C843">
        <v>3713031746</v>
      </c>
      <c r="D843" t="s">
        <v>1849</v>
      </c>
      <c r="E843" s="24">
        <v>3481</v>
      </c>
      <c r="F843" s="24">
        <v>4025</v>
      </c>
      <c r="G843" s="24">
        <v>5203</v>
      </c>
      <c r="H843" s="24">
        <v>4273</v>
      </c>
      <c r="I843" s="24">
        <v>7482</v>
      </c>
      <c r="J843" s="24">
        <v>4902</v>
      </c>
      <c r="K843" s="24">
        <v>5062</v>
      </c>
      <c r="L843" s="24">
        <v>4669</v>
      </c>
      <c r="M843" s="24">
        <v>5506</v>
      </c>
      <c r="N843" s="24">
        <v>3897</v>
      </c>
      <c r="O843" s="24">
        <v>4229</v>
      </c>
      <c r="P843" s="24">
        <v>4086</v>
      </c>
      <c r="Q843" s="25">
        <v>56815</v>
      </c>
      <c r="R843" s="26">
        <f t="shared" si="18"/>
        <v>4734.583333333333</v>
      </c>
      <c r="S843" s="9">
        <v>1</v>
      </c>
    </row>
    <row r="844" spans="1:19">
      <c r="A844" t="s">
        <v>1850</v>
      </c>
      <c r="B844" t="s">
        <v>39</v>
      </c>
      <c r="C844">
        <v>3713031851</v>
      </c>
      <c r="D844" t="s">
        <v>1784</v>
      </c>
      <c r="E844" s="24">
        <v>10239</v>
      </c>
      <c r="F844" s="24">
        <v>5856</v>
      </c>
      <c r="G844" s="24">
        <v>6379</v>
      </c>
      <c r="H844" s="24">
        <v>4842</v>
      </c>
      <c r="I844" s="24">
        <v>6276</v>
      </c>
      <c r="J844" s="24">
        <v>8872</v>
      </c>
      <c r="K844" s="24">
        <v>6485</v>
      </c>
      <c r="L844" s="24">
        <v>9152</v>
      </c>
      <c r="M844" s="24">
        <v>6654</v>
      </c>
      <c r="N844" s="24">
        <v>6322</v>
      </c>
      <c r="O844" s="24">
        <v>4734</v>
      </c>
      <c r="P844" s="24">
        <v>4947</v>
      </c>
      <c r="Q844" s="25">
        <v>80758</v>
      </c>
      <c r="R844" s="26">
        <f t="shared" si="18"/>
        <v>6729.833333333333</v>
      </c>
      <c r="S844" s="9">
        <v>1</v>
      </c>
    </row>
    <row r="845" spans="1:19">
      <c r="A845" t="s">
        <v>1851</v>
      </c>
      <c r="B845" t="s">
        <v>39</v>
      </c>
      <c r="C845">
        <v>3713031800</v>
      </c>
      <c r="D845" t="s">
        <v>1849</v>
      </c>
      <c r="E845" s="24">
        <v>10111</v>
      </c>
      <c r="F845" s="24">
        <v>9492</v>
      </c>
      <c r="G845" s="24">
        <v>5659</v>
      </c>
      <c r="H845" s="24">
        <v>8429</v>
      </c>
      <c r="I845" s="24">
        <v>8087</v>
      </c>
      <c r="J845" s="24">
        <v>10903</v>
      </c>
      <c r="K845" s="24">
        <v>8875</v>
      </c>
      <c r="L845" s="24">
        <v>11480</v>
      </c>
      <c r="M845" s="24">
        <v>10302</v>
      </c>
      <c r="N845" s="24">
        <v>7570</v>
      </c>
      <c r="O845" s="24">
        <v>6960</v>
      </c>
      <c r="P845" s="24">
        <v>7370</v>
      </c>
      <c r="Q845" s="25">
        <v>105238</v>
      </c>
      <c r="R845" s="26">
        <f t="shared" si="18"/>
        <v>8769.8333333333339</v>
      </c>
      <c r="S845" s="9">
        <v>1</v>
      </c>
    </row>
    <row r="846" spans="1:19">
      <c r="A846" t="s">
        <v>1852</v>
      </c>
      <c r="B846" t="s">
        <v>39</v>
      </c>
      <c r="C846">
        <v>3713031584</v>
      </c>
      <c r="D846" t="s">
        <v>1853</v>
      </c>
      <c r="E846" s="24">
        <v>29070</v>
      </c>
      <c r="F846" s="24">
        <v>32354</v>
      </c>
      <c r="G846" s="24">
        <v>27289</v>
      </c>
      <c r="H846" s="24">
        <v>28802</v>
      </c>
      <c r="I846" s="24">
        <v>31472</v>
      </c>
      <c r="J846" s="24">
        <v>24622</v>
      </c>
      <c r="K846" s="24">
        <v>23012</v>
      </c>
      <c r="L846" s="24">
        <v>16081</v>
      </c>
      <c r="M846" s="24">
        <v>20862</v>
      </c>
      <c r="N846" s="24">
        <v>17472</v>
      </c>
      <c r="O846" s="24">
        <v>20196</v>
      </c>
      <c r="P846" s="24">
        <v>19252</v>
      </c>
      <c r="Q846" s="25">
        <v>290484</v>
      </c>
      <c r="R846" s="26">
        <f t="shared" si="18"/>
        <v>24207</v>
      </c>
      <c r="S846" s="9">
        <v>2</v>
      </c>
    </row>
    <row r="847" spans="1:19">
      <c r="A847" t="s">
        <v>1854</v>
      </c>
      <c r="B847" t="s">
        <v>39</v>
      </c>
      <c r="C847">
        <v>3713032033</v>
      </c>
      <c r="D847" t="s">
        <v>1845</v>
      </c>
      <c r="E847" s="24">
        <v>19796</v>
      </c>
      <c r="F847" s="24">
        <v>15991</v>
      </c>
      <c r="G847" s="24">
        <v>11891</v>
      </c>
      <c r="H847" s="24">
        <v>16017</v>
      </c>
      <c r="I847" s="24">
        <v>19303</v>
      </c>
      <c r="J847" s="24">
        <v>15805</v>
      </c>
      <c r="K847" s="24">
        <v>10632</v>
      </c>
      <c r="L847" s="24">
        <v>22974</v>
      </c>
      <c r="M847" s="24">
        <v>18399</v>
      </c>
      <c r="N847" s="24">
        <v>15391</v>
      </c>
      <c r="O847" s="24">
        <v>12800</v>
      </c>
      <c r="P847" s="24">
        <v>16670</v>
      </c>
      <c r="Q847" s="25">
        <v>195669</v>
      </c>
      <c r="R847" s="26">
        <f t="shared" si="18"/>
        <v>16305.75</v>
      </c>
      <c r="S847" s="9">
        <v>2</v>
      </c>
    </row>
    <row r="848" spans="1:19">
      <c r="A848" t="s">
        <v>1855</v>
      </c>
      <c r="B848" t="s">
        <v>39</v>
      </c>
      <c r="C848">
        <v>3713031983</v>
      </c>
      <c r="D848" t="s">
        <v>1856</v>
      </c>
      <c r="E848" s="24">
        <v>28107</v>
      </c>
      <c r="F848" s="24">
        <v>42130</v>
      </c>
      <c r="G848" s="24">
        <v>27102</v>
      </c>
      <c r="H848" s="24">
        <v>20675</v>
      </c>
      <c r="I848" s="24">
        <v>36683</v>
      </c>
      <c r="J848" s="24">
        <v>41145</v>
      </c>
      <c r="K848" s="24">
        <v>38702</v>
      </c>
      <c r="L848" s="24">
        <v>34216</v>
      </c>
      <c r="M848" s="24">
        <v>40562</v>
      </c>
      <c r="N848" s="24">
        <v>34731</v>
      </c>
      <c r="O848" s="24">
        <v>41500</v>
      </c>
      <c r="P848" s="24">
        <v>40010</v>
      </c>
      <c r="Q848" s="25">
        <v>425563</v>
      </c>
      <c r="R848" s="26">
        <f t="shared" si="18"/>
        <v>35463.583333333336</v>
      </c>
      <c r="S848" s="9">
        <v>2</v>
      </c>
    </row>
    <row r="849" spans="1:19">
      <c r="A849" t="s">
        <v>1857</v>
      </c>
      <c r="B849" t="s">
        <v>18</v>
      </c>
      <c r="C849">
        <v>3712199511</v>
      </c>
      <c r="D849" t="s">
        <v>1858</v>
      </c>
      <c r="E849" s="24"/>
      <c r="F849" s="24"/>
      <c r="G849" s="24">
        <v>6246</v>
      </c>
      <c r="H849" s="24">
        <v>7540</v>
      </c>
      <c r="I849" s="24">
        <v>8810</v>
      </c>
      <c r="J849" s="24">
        <v>8543</v>
      </c>
      <c r="K849" s="24">
        <v>8058</v>
      </c>
      <c r="L849" s="24">
        <v>6177</v>
      </c>
      <c r="M849" s="24">
        <v>8558</v>
      </c>
      <c r="N849" s="24">
        <v>6543</v>
      </c>
      <c r="O849" s="24">
        <v>5841</v>
      </c>
      <c r="P849" s="24">
        <v>6573</v>
      </c>
      <c r="Q849" s="25">
        <v>72889</v>
      </c>
      <c r="R849" s="26">
        <f>Q849/10</f>
        <v>7288.9</v>
      </c>
      <c r="S849" s="9">
        <v>1</v>
      </c>
    </row>
    <row r="850" spans="1:19">
      <c r="A850" t="s">
        <v>1859</v>
      </c>
      <c r="B850" t="s">
        <v>77</v>
      </c>
      <c r="C850">
        <v>3358703304</v>
      </c>
      <c r="D850" t="s">
        <v>1860</v>
      </c>
      <c r="E850" s="24">
        <v>22</v>
      </c>
      <c r="F850" s="24">
        <v>0</v>
      </c>
      <c r="G850" s="24">
        <v>0</v>
      </c>
      <c r="H850" s="24">
        <v>0</v>
      </c>
      <c r="I850" s="24">
        <v>4</v>
      </c>
      <c r="J850" s="24">
        <v>0</v>
      </c>
      <c r="K850" s="24">
        <v>0</v>
      </c>
      <c r="L850" s="24">
        <v>2</v>
      </c>
      <c r="M850" s="24">
        <v>0</v>
      </c>
      <c r="N850" s="24">
        <v>1</v>
      </c>
      <c r="O850" s="24">
        <v>0</v>
      </c>
      <c r="P850" s="24">
        <v>0</v>
      </c>
      <c r="Q850" s="25">
        <v>29</v>
      </c>
      <c r="R850" s="26">
        <f t="shared" si="18"/>
        <v>2.4166666666666665</v>
      </c>
      <c r="S850" s="12" t="s">
        <v>2342</v>
      </c>
    </row>
    <row r="851" spans="1:19">
      <c r="A851" t="s">
        <v>1861</v>
      </c>
      <c r="B851" t="s">
        <v>77</v>
      </c>
      <c r="C851">
        <v>3358703290</v>
      </c>
      <c r="D851" t="s">
        <v>1862</v>
      </c>
      <c r="E851" s="24">
        <v>7</v>
      </c>
      <c r="F851" s="24">
        <v>71</v>
      </c>
      <c r="G851" s="24">
        <v>0</v>
      </c>
      <c r="H851" s="24">
        <v>3</v>
      </c>
      <c r="I851" s="24">
        <v>173</v>
      </c>
      <c r="J851" s="24">
        <v>31</v>
      </c>
      <c r="K851" s="24">
        <v>69</v>
      </c>
      <c r="L851" s="24">
        <v>13</v>
      </c>
      <c r="M851" s="24">
        <v>4</v>
      </c>
      <c r="N851" s="24">
        <v>31</v>
      </c>
      <c r="O851" s="24">
        <v>37</v>
      </c>
      <c r="P851" s="24">
        <v>21</v>
      </c>
      <c r="Q851" s="25">
        <v>460</v>
      </c>
      <c r="R851" s="26">
        <f t="shared" si="18"/>
        <v>38.333333333333336</v>
      </c>
      <c r="S851" s="12" t="s">
        <v>2342</v>
      </c>
    </row>
    <row r="852" spans="1:19">
      <c r="A852" t="s">
        <v>1863</v>
      </c>
      <c r="B852" t="s">
        <v>77</v>
      </c>
      <c r="C852">
        <v>3358703487</v>
      </c>
      <c r="D852" t="s">
        <v>1864</v>
      </c>
      <c r="E852" s="24">
        <v>16</v>
      </c>
      <c r="F852" s="24">
        <v>46</v>
      </c>
      <c r="G852" s="24">
        <v>10</v>
      </c>
      <c r="H852" s="24">
        <v>10</v>
      </c>
      <c r="I852" s="24">
        <v>24</v>
      </c>
      <c r="J852" s="24">
        <v>28</v>
      </c>
      <c r="K852" s="24">
        <v>17</v>
      </c>
      <c r="L852" s="24">
        <v>31</v>
      </c>
      <c r="M852" s="24">
        <v>29</v>
      </c>
      <c r="N852" s="24">
        <v>62</v>
      </c>
      <c r="O852" s="24">
        <v>32</v>
      </c>
      <c r="P852" s="24">
        <v>21</v>
      </c>
      <c r="Q852" s="25">
        <v>326</v>
      </c>
      <c r="R852" s="26">
        <f t="shared" si="18"/>
        <v>27.166666666666668</v>
      </c>
      <c r="S852" s="12" t="s">
        <v>2342</v>
      </c>
    </row>
    <row r="853" spans="1:19">
      <c r="A853" t="s">
        <v>1865</v>
      </c>
      <c r="B853" t="s">
        <v>77</v>
      </c>
      <c r="C853">
        <v>3358703452</v>
      </c>
      <c r="D853" t="s">
        <v>1866</v>
      </c>
      <c r="E853" s="24">
        <v>0</v>
      </c>
      <c r="F853" s="24">
        <v>0</v>
      </c>
      <c r="G853" s="24">
        <v>0</v>
      </c>
      <c r="H853" s="24">
        <v>0</v>
      </c>
      <c r="I853" s="24">
        <v>0</v>
      </c>
      <c r="J853" s="24">
        <v>0</v>
      </c>
      <c r="K853" s="24">
        <v>0</v>
      </c>
      <c r="L853" s="24">
        <v>0</v>
      </c>
      <c r="M853" s="24">
        <v>0</v>
      </c>
      <c r="N853" s="24">
        <v>0</v>
      </c>
      <c r="O853" s="24">
        <v>0</v>
      </c>
      <c r="P853" s="24">
        <v>0</v>
      </c>
      <c r="Q853" s="25">
        <v>0</v>
      </c>
      <c r="R853" s="26">
        <f t="shared" si="18"/>
        <v>0</v>
      </c>
      <c r="S853" s="12" t="s">
        <v>2342</v>
      </c>
    </row>
    <row r="854" spans="1:19">
      <c r="A854" t="s">
        <v>1867</v>
      </c>
      <c r="B854" t="s">
        <v>77</v>
      </c>
      <c r="C854">
        <v>3358703169</v>
      </c>
      <c r="D854" t="s">
        <v>1868</v>
      </c>
      <c r="E854" s="24">
        <v>0</v>
      </c>
      <c r="F854" s="24">
        <v>0</v>
      </c>
      <c r="G854" s="24">
        <v>0</v>
      </c>
      <c r="H854" s="24">
        <v>0</v>
      </c>
      <c r="I854" s="24">
        <v>0</v>
      </c>
      <c r="J854" s="24">
        <v>0</v>
      </c>
      <c r="K854" s="24">
        <v>0</v>
      </c>
      <c r="L854" s="24">
        <v>0</v>
      </c>
      <c r="M854" s="24">
        <v>0</v>
      </c>
      <c r="N854" s="24">
        <v>0</v>
      </c>
      <c r="O854" s="24">
        <v>0</v>
      </c>
      <c r="P854" s="24">
        <v>0</v>
      </c>
      <c r="Q854" s="25">
        <v>0</v>
      </c>
      <c r="R854" s="26">
        <f t="shared" si="18"/>
        <v>0</v>
      </c>
      <c r="S854" s="12" t="s">
        <v>2342</v>
      </c>
    </row>
    <row r="855" spans="1:19">
      <c r="A855" t="s">
        <v>1869</v>
      </c>
      <c r="B855" t="s">
        <v>77</v>
      </c>
      <c r="C855">
        <v>3358703258</v>
      </c>
      <c r="D855" t="s">
        <v>1870</v>
      </c>
      <c r="E855" s="24">
        <v>6</v>
      </c>
      <c r="F855" s="24">
        <v>0</v>
      </c>
      <c r="G855" s="24">
        <v>0</v>
      </c>
      <c r="H855" s="24">
        <v>4</v>
      </c>
      <c r="I855" s="24">
        <v>0</v>
      </c>
      <c r="J855" s="24">
        <v>0</v>
      </c>
      <c r="K855" s="24">
        <v>0</v>
      </c>
      <c r="L855" s="24">
        <v>8</v>
      </c>
      <c r="M855" s="24">
        <v>0</v>
      </c>
      <c r="N855" s="24">
        <v>0</v>
      </c>
      <c r="O855" s="24">
        <v>2</v>
      </c>
      <c r="P855" s="24">
        <v>0</v>
      </c>
      <c r="Q855" s="25">
        <v>20</v>
      </c>
      <c r="R855" s="26">
        <f t="shared" si="18"/>
        <v>1.6666666666666667</v>
      </c>
      <c r="S855" s="12" t="s">
        <v>2342</v>
      </c>
    </row>
    <row r="856" spans="1:19">
      <c r="A856" t="s">
        <v>1871</v>
      </c>
      <c r="B856" t="s">
        <v>77</v>
      </c>
      <c r="C856">
        <v>3358703240</v>
      </c>
      <c r="D856" t="s">
        <v>1872</v>
      </c>
      <c r="E856" s="24">
        <v>6</v>
      </c>
      <c r="F856" s="24">
        <v>53</v>
      </c>
      <c r="G856" s="24">
        <v>1</v>
      </c>
      <c r="H856" s="24">
        <v>26</v>
      </c>
      <c r="I856" s="24">
        <v>28</v>
      </c>
      <c r="J856" s="24">
        <v>0</v>
      </c>
      <c r="K856" s="24">
        <v>0</v>
      </c>
      <c r="L856" s="24">
        <v>152</v>
      </c>
      <c r="M856" s="24">
        <v>27</v>
      </c>
      <c r="N856" s="24">
        <v>1</v>
      </c>
      <c r="O856" s="24">
        <v>25</v>
      </c>
      <c r="P856" s="24">
        <v>19</v>
      </c>
      <c r="Q856" s="25">
        <v>338</v>
      </c>
      <c r="R856" s="26">
        <f t="shared" si="18"/>
        <v>28.166666666666668</v>
      </c>
      <c r="S856" s="12" t="s">
        <v>2342</v>
      </c>
    </row>
    <row r="857" spans="1:19">
      <c r="A857" t="s">
        <v>1873</v>
      </c>
      <c r="B857" t="s">
        <v>77</v>
      </c>
      <c r="C857">
        <v>3358703223</v>
      </c>
      <c r="D857" t="s">
        <v>1874</v>
      </c>
      <c r="E857" s="24">
        <v>0</v>
      </c>
      <c r="F857" s="24">
        <v>0</v>
      </c>
      <c r="G857" s="24">
        <v>0</v>
      </c>
      <c r="H857" s="24">
        <v>15</v>
      </c>
      <c r="I857" s="24">
        <v>0</v>
      </c>
      <c r="J857" s="24">
        <v>3</v>
      </c>
      <c r="K857" s="24">
        <v>0</v>
      </c>
      <c r="L857" s="24">
        <v>0</v>
      </c>
      <c r="M857" s="24">
        <v>8</v>
      </c>
      <c r="N857" s="24">
        <v>1</v>
      </c>
      <c r="O857" s="24">
        <v>0</v>
      </c>
      <c r="P857" s="24">
        <v>0</v>
      </c>
      <c r="Q857" s="25">
        <v>27</v>
      </c>
      <c r="R857" s="26">
        <f t="shared" si="18"/>
        <v>2.25</v>
      </c>
      <c r="S857" s="12" t="s">
        <v>2342</v>
      </c>
    </row>
    <row r="858" spans="1:19">
      <c r="A858" t="s">
        <v>1875</v>
      </c>
      <c r="B858" t="s">
        <v>77</v>
      </c>
      <c r="C858">
        <v>3358703274</v>
      </c>
      <c r="D858" t="s">
        <v>1876</v>
      </c>
      <c r="E858" s="24">
        <v>10</v>
      </c>
      <c r="F858" s="24">
        <v>44</v>
      </c>
      <c r="G858" s="24">
        <v>8</v>
      </c>
      <c r="H858" s="24">
        <v>19</v>
      </c>
      <c r="I858" s="24">
        <v>9</v>
      </c>
      <c r="J858" s="24">
        <v>75</v>
      </c>
      <c r="K858" s="24">
        <v>0</v>
      </c>
      <c r="L858" s="24">
        <v>0</v>
      </c>
      <c r="M858" s="24">
        <v>14</v>
      </c>
      <c r="N858" s="24">
        <v>0</v>
      </c>
      <c r="O858" s="24">
        <v>5</v>
      </c>
      <c r="P858" s="24">
        <v>8</v>
      </c>
      <c r="Q858" s="25">
        <v>192</v>
      </c>
      <c r="R858" s="26">
        <f t="shared" si="18"/>
        <v>16</v>
      </c>
      <c r="S858" s="12" t="s">
        <v>2342</v>
      </c>
    </row>
    <row r="859" spans="1:19">
      <c r="A859" t="s">
        <v>1877</v>
      </c>
      <c r="B859" t="s">
        <v>77</v>
      </c>
      <c r="C859">
        <v>3358703282</v>
      </c>
      <c r="D859" t="s">
        <v>1878</v>
      </c>
      <c r="E859" s="24">
        <v>0</v>
      </c>
      <c r="F859" s="24">
        <v>3</v>
      </c>
      <c r="G859" s="24">
        <v>0</v>
      </c>
      <c r="H859" s="24">
        <v>3</v>
      </c>
      <c r="I859" s="24">
        <v>0</v>
      </c>
      <c r="J859" s="24">
        <v>4</v>
      </c>
      <c r="K859" s="24">
        <v>58</v>
      </c>
      <c r="L859" s="24">
        <v>1</v>
      </c>
      <c r="M859" s="24">
        <v>6</v>
      </c>
      <c r="N859" s="24">
        <v>3</v>
      </c>
      <c r="O859" s="24">
        <v>1</v>
      </c>
      <c r="P859" s="24">
        <v>0</v>
      </c>
      <c r="Q859" s="25">
        <v>79</v>
      </c>
      <c r="R859" s="26">
        <f t="shared" si="18"/>
        <v>6.583333333333333</v>
      </c>
      <c r="S859" s="12" t="s">
        <v>2342</v>
      </c>
    </row>
    <row r="860" spans="1:19">
      <c r="A860" t="s">
        <v>1879</v>
      </c>
      <c r="B860" t="s">
        <v>77</v>
      </c>
      <c r="C860">
        <v>3358703606</v>
      </c>
      <c r="D860" t="s">
        <v>1880</v>
      </c>
      <c r="E860" s="24">
        <v>51</v>
      </c>
      <c r="F860" s="24">
        <v>41</v>
      </c>
      <c r="G860" s="24">
        <v>52</v>
      </c>
      <c r="H860" s="24">
        <v>43</v>
      </c>
      <c r="I860" s="24">
        <v>17</v>
      </c>
      <c r="J860" s="24">
        <v>53</v>
      </c>
      <c r="K860" s="24">
        <v>30</v>
      </c>
      <c r="L860" s="24">
        <v>5</v>
      </c>
      <c r="M860" s="24">
        <v>17</v>
      </c>
      <c r="N860" s="24">
        <v>27</v>
      </c>
      <c r="O860" s="24">
        <v>28</v>
      </c>
      <c r="P860" s="24">
        <v>12</v>
      </c>
      <c r="Q860" s="25">
        <v>376</v>
      </c>
      <c r="R860" s="26">
        <f t="shared" si="18"/>
        <v>31.333333333333332</v>
      </c>
      <c r="S860" s="12" t="s">
        <v>2342</v>
      </c>
    </row>
    <row r="861" spans="1:19">
      <c r="A861" t="s">
        <v>1881</v>
      </c>
      <c r="B861" t="s">
        <v>77</v>
      </c>
      <c r="C861">
        <v>3358703550</v>
      </c>
      <c r="D861" t="s">
        <v>1882</v>
      </c>
      <c r="E861" s="24">
        <v>46</v>
      </c>
      <c r="F861" s="24">
        <v>36</v>
      </c>
      <c r="G861" s="24">
        <v>6</v>
      </c>
      <c r="H861" s="24">
        <v>2</v>
      </c>
      <c r="I861" s="24">
        <v>29</v>
      </c>
      <c r="J861" s="24">
        <v>8</v>
      </c>
      <c r="K861" s="24">
        <v>31</v>
      </c>
      <c r="L861" s="24">
        <v>8</v>
      </c>
      <c r="M861" s="24">
        <v>3</v>
      </c>
      <c r="N861" s="24">
        <v>1</v>
      </c>
      <c r="O861" s="24">
        <v>10</v>
      </c>
      <c r="P861" s="24">
        <v>0</v>
      </c>
      <c r="Q861" s="25">
        <v>180</v>
      </c>
      <c r="R861" s="26">
        <f t="shared" si="18"/>
        <v>15</v>
      </c>
      <c r="S861" s="12" t="s">
        <v>2342</v>
      </c>
    </row>
    <row r="862" spans="1:19">
      <c r="A862" t="s">
        <v>1883</v>
      </c>
      <c r="B862" t="s">
        <v>77</v>
      </c>
      <c r="C862">
        <v>3358703681</v>
      </c>
      <c r="D862" t="s">
        <v>1884</v>
      </c>
      <c r="E862" s="24">
        <v>251</v>
      </c>
      <c r="F862" s="24">
        <v>112</v>
      </c>
      <c r="G862" s="24">
        <v>16</v>
      </c>
      <c r="H862" s="24">
        <v>15</v>
      </c>
      <c r="I862" s="24">
        <v>133</v>
      </c>
      <c r="J862" s="24">
        <v>48</v>
      </c>
      <c r="K862" s="24">
        <v>90</v>
      </c>
      <c r="L862" s="24">
        <v>43</v>
      </c>
      <c r="M862" s="24">
        <v>20</v>
      </c>
      <c r="N862" s="24">
        <v>57</v>
      </c>
      <c r="O862" s="24">
        <v>36</v>
      </c>
      <c r="P862" s="24">
        <v>163</v>
      </c>
      <c r="Q862" s="25">
        <v>984</v>
      </c>
      <c r="R862" s="26">
        <f t="shared" si="18"/>
        <v>82</v>
      </c>
      <c r="S862" s="9" t="s">
        <v>2351</v>
      </c>
    </row>
    <row r="863" spans="1:19">
      <c r="A863" t="s">
        <v>1885</v>
      </c>
      <c r="B863" t="s">
        <v>77</v>
      </c>
      <c r="C863">
        <v>3358703673</v>
      </c>
      <c r="D863" t="s">
        <v>1886</v>
      </c>
      <c r="E863" s="24">
        <v>257</v>
      </c>
      <c r="F863" s="24">
        <v>89</v>
      </c>
      <c r="G863" s="24">
        <v>188</v>
      </c>
      <c r="H863" s="24">
        <v>213</v>
      </c>
      <c r="I863" s="24">
        <v>172</v>
      </c>
      <c r="J863" s="24">
        <v>171</v>
      </c>
      <c r="K863" s="24">
        <v>78</v>
      </c>
      <c r="L863" s="24">
        <v>236</v>
      </c>
      <c r="M863" s="24">
        <v>220</v>
      </c>
      <c r="N863" s="24">
        <v>301</v>
      </c>
      <c r="O863" s="24">
        <v>191</v>
      </c>
      <c r="P863" s="24">
        <v>366</v>
      </c>
      <c r="Q863" s="25">
        <v>2482</v>
      </c>
      <c r="R863" s="26">
        <f t="shared" si="18"/>
        <v>206.83333333333334</v>
      </c>
      <c r="S863" s="9" t="s">
        <v>2351</v>
      </c>
    </row>
    <row r="864" spans="1:19">
      <c r="A864" t="s">
        <v>1887</v>
      </c>
      <c r="B864" t="s">
        <v>77</v>
      </c>
      <c r="C864">
        <v>3358703436</v>
      </c>
      <c r="D864" t="s">
        <v>1888</v>
      </c>
      <c r="E864" s="24">
        <v>283</v>
      </c>
      <c r="F864" s="24">
        <v>208</v>
      </c>
      <c r="G864" s="24">
        <v>203</v>
      </c>
      <c r="H864" s="24">
        <v>224</v>
      </c>
      <c r="I864" s="24">
        <v>213</v>
      </c>
      <c r="J864" s="24">
        <v>165</v>
      </c>
      <c r="K864" s="24">
        <v>239</v>
      </c>
      <c r="L864" s="24">
        <v>210</v>
      </c>
      <c r="M864" s="24">
        <v>284</v>
      </c>
      <c r="N864" s="24">
        <v>242</v>
      </c>
      <c r="O864" s="24">
        <v>237</v>
      </c>
      <c r="P864" s="24">
        <v>239</v>
      </c>
      <c r="Q864" s="25">
        <v>2747</v>
      </c>
      <c r="R864" s="26">
        <f t="shared" si="18"/>
        <v>228.91666666666666</v>
      </c>
      <c r="S864" s="9" t="s">
        <v>2351</v>
      </c>
    </row>
    <row r="865" spans="1:19">
      <c r="A865" t="s">
        <v>1889</v>
      </c>
      <c r="B865" t="s">
        <v>77</v>
      </c>
      <c r="C865">
        <v>3358703460</v>
      </c>
      <c r="D865" t="s">
        <v>1890</v>
      </c>
      <c r="E865" s="24">
        <v>16</v>
      </c>
      <c r="F865" s="24">
        <v>8</v>
      </c>
      <c r="G865" s="24">
        <v>39</v>
      </c>
      <c r="H865" s="24">
        <v>20</v>
      </c>
      <c r="I865" s="24">
        <v>28</v>
      </c>
      <c r="J865" s="24">
        <v>17</v>
      </c>
      <c r="K865" s="24">
        <v>2</v>
      </c>
      <c r="L865" s="24">
        <v>26</v>
      </c>
      <c r="M865" s="24">
        <v>11</v>
      </c>
      <c r="N865" s="24">
        <v>33</v>
      </c>
      <c r="O865" s="24">
        <v>9</v>
      </c>
      <c r="P865" s="24">
        <v>1</v>
      </c>
      <c r="Q865" s="25">
        <v>210</v>
      </c>
      <c r="R865" s="26">
        <f t="shared" si="18"/>
        <v>17.5</v>
      </c>
      <c r="S865" s="12" t="s">
        <v>2342</v>
      </c>
    </row>
    <row r="866" spans="1:19">
      <c r="A866" t="s">
        <v>1891</v>
      </c>
      <c r="B866" t="s">
        <v>77</v>
      </c>
      <c r="C866">
        <v>3358703584</v>
      </c>
      <c r="D866" t="s">
        <v>1892</v>
      </c>
      <c r="E866" s="24">
        <v>0</v>
      </c>
      <c r="F866" s="24">
        <v>0</v>
      </c>
      <c r="G866" s="24">
        <v>0</v>
      </c>
      <c r="H866" s="24">
        <v>0</v>
      </c>
      <c r="I866" s="24">
        <v>0</v>
      </c>
      <c r="J866" s="24">
        <v>0</v>
      </c>
      <c r="K866" s="24">
        <v>0</v>
      </c>
      <c r="L866" s="24">
        <v>0</v>
      </c>
      <c r="M866" s="24">
        <v>0</v>
      </c>
      <c r="N866" s="24">
        <v>0</v>
      </c>
      <c r="O866" s="24">
        <v>0</v>
      </c>
      <c r="P866" s="24">
        <v>0</v>
      </c>
      <c r="Q866" s="25">
        <v>0</v>
      </c>
      <c r="R866" s="26">
        <f t="shared" si="18"/>
        <v>0</v>
      </c>
      <c r="S866" s="12" t="s">
        <v>2342</v>
      </c>
    </row>
    <row r="867" spans="1:19">
      <c r="A867" t="s">
        <v>1893</v>
      </c>
      <c r="B867" t="s">
        <v>77</v>
      </c>
      <c r="C867">
        <v>3358703428</v>
      </c>
      <c r="D867" t="s">
        <v>1894</v>
      </c>
      <c r="E867" s="24">
        <v>0</v>
      </c>
      <c r="F867" s="24">
        <v>9</v>
      </c>
      <c r="G867" s="24">
        <v>0</v>
      </c>
      <c r="H867" s="24">
        <v>0</v>
      </c>
      <c r="I867" s="24">
        <v>3</v>
      </c>
      <c r="J867" s="24">
        <v>0</v>
      </c>
      <c r="K867" s="24">
        <v>0</v>
      </c>
      <c r="L867" s="24">
        <v>0</v>
      </c>
      <c r="M867" s="24">
        <v>0</v>
      </c>
      <c r="N867" s="24">
        <v>3</v>
      </c>
      <c r="O867" s="24">
        <v>8</v>
      </c>
      <c r="P867" s="24">
        <v>0</v>
      </c>
      <c r="Q867" s="25">
        <v>23</v>
      </c>
      <c r="R867" s="26">
        <f t="shared" si="18"/>
        <v>1.9166666666666667</v>
      </c>
      <c r="S867" s="12" t="s">
        <v>2342</v>
      </c>
    </row>
    <row r="868" spans="1:19">
      <c r="A868" t="s">
        <v>1895</v>
      </c>
      <c r="B868" t="s">
        <v>77</v>
      </c>
      <c r="C868">
        <v>3358703592</v>
      </c>
      <c r="D868" t="s">
        <v>1896</v>
      </c>
      <c r="E868" s="24">
        <v>58</v>
      </c>
      <c r="F868" s="24">
        <v>29</v>
      </c>
      <c r="G868" s="24">
        <v>56</v>
      </c>
      <c r="H868" s="24">
        <v>47</v>
      </c>
      <c r="I868" s="24">
        <v>80</v>
      </c>
      <c r="J868" s="24">
        <v>95</v>
      </c>
      <c r="K868" s="24">
        <v>25</v>
      </c>
      <c r="L868" s="24">
        <v>91</v>
      </c>
      <c r="M868" s="24">
        <v>210</v>
      </c>
      <c r="N868" s="24">
        <v>27</v>
      </c>
      <c r="O868" s="24">
        <v>38</v>
      </c>
      <c r="P868" s="24">
        <v>29</v>
      </c>
      <c r="Q868" s="25">
        <v>785</v>
      </c>
      <c r="R868" s="26">
        <f t="shared" si="18"/>
        <v>65.416666666666671</v>
      </c>
      <c r="S868" s="9" t="s">
        <v>2351</v>
      </c>
    </row>
    <row r="869" spans="1:19">
      <c r="A869" t="s">
        <v>1897</v>
      </c>
      <c r="B869" t="s">
        <v>77</v>
      </c>
      <c r="C869">
        <v>3358703690</v>
      </c>
      <c r="D869" t="s">
        <v>1898</v>
      </c>
      <c r="E869" s="24">
        <v>10</v>
      </c>
      <c r="F869" s="24">
        <v>0</v>
      </c>
      <c r="G869" s="24">
        <v>16</v>
      </c>
      <c r="H869" s="24">
        <v>1</v>
      </c>
      <c r="I869" s="24">
        <v>80</v>
      </c>
      <c r="J869" s="24">
        <v>20</v>
      </c>
      <c r="K869" s="24">
        <v>24</v>
      </c>
      <c r="L869" s="24">
        <v>20</v>
      </c>
      <c r="M869" s="24">
        <v>6</v>
      </c>
      <c r="N869" s="24">
        <v>7</v>
      </c>
      <c r="O869" s="24">
        <v>12</v>
      </c>
      <c r="P869" s="24">
        <v>0</v>
      </c>
      <c r="Q869" s="25">
        <v>196</v>
      </c>
      <c r="R869" s="26">
        <f t="shared" si="18"/>
        <v>16.333333333333332</v>
      </c>
      <c r="S869" s="12" t="s">
        <v>2342</v>
      </c>
    </row>
    <row r="870" spans="1:19">
      <c r="A870" t="s">
        <v>1899</v>
      </c>
      <c r="B870" t="s">
        <v>77</v>
      </c>
      <c r="C870">
        <v>3358703509</v>
      </c>
      <c r="D870" t="s">
        <v>1900</v>
      </c>
      <c r="E870" s="24">
        <v>141</v>
      </c>
      <c r="F870" s="24">
        <v>204</v>
      </c>
      <c r="G870" s="24">
        <v>0</v>
      </c>
      <c r="H870" s="24">
        <v>18</v>
      </c>
      <c r="I870" s="24">
        <v>20</v>
      </c>
      <c r="J870" s="24">
        <v>89</v>
      </c>
      <c r="K870" s="24">
        <v>199</v>
      </c>
      <c r="L870" s="24">
        <v>18</v>
      </c>
      <c r="M870" s="24">
        <v>0</v>
      </c>
      <c r="N870" s="24">
        <v>496</v>
      </c>
      <c r="O870" s="24">
        <v>0</v>
      </c>
      <c r="P870" s="24">
        <v>169</v>
      </c>
      <c r="Q870" s="25">
        <v>1354</v>
      </c>
      <c r="R870" s="26">
        <f t="shared" si="18"/>
        <v>112.83333333333333</v>
      </c>
      <c r="S870" s="9" t="s">
        <v>2351</v>
      </c>
    </row>
    <row r="871" spans="1:19">
      <c r="A871" t="s">
        <v>1901</v>
      </c>
      <c r="B871" t="s">
        <v>77</v>
      </c>
      <c r="C871">
        <v>3358703517</v>
      </c>
      <c r="D871" t="s">
        <v>1902</v>
      </c>
      <c r="E871" s="24">
        <v>5</v>
      </c>
      <c r="F871" s="24">
        <v>8</v>
      </c>
      <c r="G871" s="24">
        <v>20</v>
      </c>
      <c r="H871" s="24">
        <v>14</v>
      </c>
      <c r="I871" s="24">
        <v>28</v>
      </c>
      <c r="J871" s="24">
        <v>44</v>
      </c>
      <c r="K871" s="24">
        <v>30</v>
      </c>
      <c r="L871" s="24">
        <v>72</v>
      </c>
      <c r="M871" s="24">
        <v>62</v>
      </c>
      <c r="N871" s="24">
        <v>202</v>
      </c>
      <c r="O871" s="24">
        <v>28</v>
      </c>
      <c r="P871" s="24">
        <v>33</v>
      </c>
      <c r="Q871" s="25">
        <v>546</v>
      </c>
      <c r="R871" s="26">
        <f t="shared" si="18"/>
        <v>45.5</v>
      </c>
      <c r="S871" s="12" t="s">
        <v>2342</v>
      </c>
    </row>
    <row r="872" spans="1:19">
      <c r="A872" t="s">
        <v>1903</v>
      </c>
      <c r="B872" t="s">
        <v>77</v>
      </c>
      <c r="C872">
        <v>3358701824</v>
      </c>
      <c r="D872" t="s">
        <v>1904</v>
      </c>
      <c r="E872" s="24">
        <v>18</v>
      </c>
      <c r="F872" s="24">
        <v>82</v>
      </c>
      <c r="G872" s="24">
        <v>4</v>
      </c>
      <c r="H872" s="24">
        <v>36</v>
      </c>
      <c r="I872" s="24">
        <v>0</v>
      </c>
      <c r="J872" s="24">
        <v>69</v>
      </c>
      <c r="K872" s="24">
        <v>77</v>
      </c>
      <c r="L872" s="24">
        <v>86</v>
      </c>
      <c r="M872" s="24">
        <v>31</v>
      </c>
      <c r="N872" s="24">
        <v>40</v>
      </c>
      <c r="O872" s="24">
        <v>24</v>
      </c>
      <c r="P872" s="24">
        <v>21</v>
      </c>
      <c r="Q872" s="25">
        <v>488</v>
      </c>
      <c r="R872" s="26">
        <f t="shared" si="18"/>
        <v>40.666666666666664</v>
      </c>
      <c r="S872" s="12" t="s">
        <v>2342</v>
      </c>
    </row>
    <row r="873" spans="1:19">
      <c r="A873" t="s">
        <v>1905</v>
      </c>
      <c r="B873" t="s">
        <v>77</v>
      </c>
      <c r="C873">
        <v>3358703134</v>
      </c>
      <c r="D873" t="s">
        <v>1906</v>
      </c>
      <c r="E873" s="24">
        <v>0</v>
      </c>
      <c r="F873" s="24">
        <v>0</v>
      </c>
      <c r="G873" s="24">
        <v>12</v>
      </c>
      <c r="H873" s="24">
        <v>0</v>
      </c>
      <c r="I873" s="24">
        <v>0</v>
      </c>
      <c r="J873" s="24">
        <v>3</v>
      </c>
      <c r="K873" s="24">
        <v>10</v>
      </c>
      <c r="L873" s="24">
        <v>1</v>
      </c>
      <c r="M873" s="24">
        <v>1</v>
      </c>
      <c r="N873" s="24">
        <v>0</v>
      </c>
      <c r="O873" s="24">
        <v>7</v>
      </c>
      <c r="P873" s="24">
        <v>1</v>
      </c>
      <c r="Q873" s="25">
        <v>35</v>
      </c>
      <c r="R873" s="26">
        <f t="shared" si="18"/>
        <v>2.9166666666666665</v>
      </c>
      <c r="S873" s="12" t="s">
        <v>2342</v>
      </c>
    </row>
    <row r="874" spans="1:19">
      <c r="A874" t="s">
        <v>1907</v>
      </c>
      <c r="B874" t="s">
        <v>77</v>
      </c>
      <c r="C874">
        <v>3358703525</v>
      </c>
      <c r="D874" t="s">
        <v>1908</v>
      </c>
      <c r="E874" s="24">
        <v>8</v>
      </c>
      <c r="F874" s="24">
        <v>32</v>
      </c>
      <c r="G874" s="24">
        <v>0</v>
      </c>
      <c r="H874" s="24">
        <v>9</v>
      </c>
      <c r="I874" s="24">
        <v>0</v>
      </c>
      <c r="J874" s="24">
        <v>20</v>
      </c>
      <c r="K874" s="24">
        <v>0</v>
      </c>
      <c r="L874" s="24">
        <v>5</v>
      </c>
      <c r="M874" s="24">
        <v>0</v>
      </c>
      <c r="N874" s="24">
        <v>156</v>
      </c>
      <c r="O874" s="24">
        <v>7</v>
      </c>
      <c r="P874" s="24">
        <v>1</v>
      </c>
      <c r="Q874" s="25">
        <v>238</v>
      </c>
      <c r="R874" s="26">
        <f t="shared" ref="R874:R890" si="19">Q874/12</f>
        <v>19.833333333333332</v>
      </c>
      <c r="S874" s="12" t="s">
        <v>2342</v>
      </c>
    </row>
    <row r="875" spans="1:19">
      <c r="A875" t="s">
        <v>1909</v>
      </c>
      <c r="B875" t="s">
        <v>77</v>
      </c>
      <c r="C875">
        <v>3358703576</v>
      </c>
      <c r="D875" t="s">
        <v>1910</v>
      </c>
      <c r="E875" s="24">
        <v>30</v>
      </c>
      <c r="F875" s="24">
        <v>18</v>
      </c>
      <c r="G875" s="24">
        <v>50</v>
      </c>
      <c r="H875" s="24">
        <v>39</v>
      </c>
      <c r="I875" s="24">
        <v>35</v>
      </c>
      <c r="J875" s="24">
        <v>39</v>
      </c>
      <c r="K875" s="24">
        <v>0</v>
      </c>
      <c r="L875" s="24">
        <v>29</v>
      </c>
      <c r="M875" s="24">
        <v>3</v>
      </c>
      <c r="N875" s="24">
        <v>97</v>
      </c>
      <c r="O875" s="24">
        <v>28</v>
      </c>
      <c r="P875" s="24">
        <v>0</v>
      </c>
      <c r="Q875" s="25">
        <v>368</v>
      </c>
      <c r="R875" s="26">
        <f t="shared" si="19"/>
        <v>30.666666666666668</v>
      </c>
      <c r="S875" s="12" t="s">
        <v>2342</v>
      </c>
    </row>
    <row r="876" spans="1:19">
      <c r="A876" t="s">
        <v>1911</v>
      </c>
      <c r="B876" t="s">
        <v>77</v>
      </c>
      <c r="C876">
        <v>3358703312</v>
      </c>
      <c r="D876" t="s">
        <v>1912</v>
      </c>
      <c r="E876" s="24">
        <v>13</v>
      </c>
      <c r="F876" s="24">
        <v>8</v>
      </c>
      <c r="G876" s="24">
        <v>0</v>
      </c>
      <c r="H876" s="24">
        <v>9</v>
      </c>
      <c r="I876" s="24">
        <v>11</v>
      </c>
      <c r="J876" s="24">
        <v>20</v>
      </c>
      <c r="K876" s="24">
        <v>1</v>
      </c>
      <c r="L876" s="24">
        <v>5</v>
      </c>
      <c r="M876" s="24">
        <v>0</v>
      </c>
      <c r="N876" s="24">
        <v>1</v>
      </c>
      <c r="O876" s="24">
        <v>0</v>
      </c>
      <c r="P876" s="24">
        <v>0</v>
      </c>
      <c r="Q876" s="25">
        <v>68</v>
      </c>
      <c r="R876" s="26">
        <f t="shared" si="19"/>
        <v>5.666666666666667</v>
      </c>
      <c r="S876" s="12" t="s">
        <v>2342</v>
      </c>
    </row>
    <row r="877" spans="1:19">
      <c r="A877" t="s">
        <v>1913</v>
      </c>
      <c r="B877" t="s">
        <v>77</v>
      </c>
      <c r="C877">
        <v>3358703541</v>
      </c>
      <c r="D877" t="s">
        <v>1914</v>
      </c>
      <c r="E877" s="24">
        <v>8</v>
      </c>
      <c r="F877" s="24">
        <v>20</v>
      </c>
      <c r="G877" s="24">
        <v>2</v>
      </c>
      <c r="H877" s="24">
        <v>21</v>
      </c>
      <c r="I877" s="24">
        <v>35</v>
      </c>
      <c r="J877" s="24">
        <v>45</v>
      </c>
      <c r="K877" s="24">
        <v>29</v>
      </c>
      <c r="L877" s="24">
        <v>125</v>
      </c>
      <c r="M877" s="24">
        <v>3</v>
      </c>
      <c r="N877" s="24">
        <v>60</v>
      </c>
      <c r="O877" s="24">
        <v>94</v>
      </c>
      <c r="P877" s="24">
        <v>0</v>
      </c>
      <c r="Q877" s="25">
        <v>442</v>
      </c>
      <c r="R877" s="26">
        <f t="shared" si="19"/>
        <v>36.833333333333336</v>
      </c>
      <c r="S877" s="12" t="s">
        <v>2342</v>
      </c>
    </row>
    <row r="878" spans="1:19">
      <c r="A878" t="s">
        <v>1915</v>
      </c>
      <c r="B878" t="s">
        <v>77</v>
      </c>
      <c r="C878">
        <v>3358703266</v>
      </c>
      <c r="D878" t="s">
        <v>1916</v>
      </c>
      <c r="E878" s="24">
        <v>15</v>
      </c>
      <c r="F878" s="24">
        <v>0</v>
      </c>
      <c r="G878" s="24">
        <v>21</v>
      </c>
      <c r="H878" s="24">
        <v>51</v>
      </c>
      <c r="I878" s="24">
        <v>17</v>
      </c>
      <c r="J878" s="24">
        <v>6</v>
      </c>
      <c r="K878" s="24">
        <v>71</v>
      </c>
      <c r="L878" s="24">
        <v>2</v>
      </c>
      <c r="M878" s="24">
        <v>5</v>
      </c>
      <c r="N878" s="24">
        <v>6</v>
      </c>
      <c r="O878" s="24">
        <v>19</v>
      </c>
      <c r="P878" s="24">
        <v>24</v>
      </c>
      <c r="Q878" s="25">
        <v>237</v>
      </c>
      <c r="R878" s="26">
        <f t="shared" si="19"/>
        <v>19.75</v>
      </c>
      <c r="S878" s="12" t="s">
        <v>2342</v>
      </c>
    </row>
    <row r="879" spans="1:19">
      <c r="A879" t="s">
        <v>1917</v>
      </c>
      <c r="B879" t="s">
        <v>77</v>
      </c>
      <c r="C879">
        <v>3358703568</v>
      </c>
      <c r="D879" t="s">
        <v>1918</v>
      </c>
      <c r="E879" s="24">
        <v>36</v>
      </c>
      <c r="F879" s="24">
        <v>33</v>
      </c>
      <c r="G879" s="24">
        <v>5</v>
      </c>
      <c r="H879" s="24">
        <v>50</v>
      </c>
      <c r="I879" s="24">
        <v>9</v>
      </c>
      <c r="J879" s="24">
        <v>8</v>
      </c>
      <c r="K879" s="24">
        <v>28</v>
      </c>
      <c r="L879" s="24">
        <v>11</v>
      </c>
      <c r="M879" s="24">
        <v>38</v>
      </c>
      <c r="N879" s="24">
        <v>4</v>
      </c>
      <c r="O879" s="24">
        <v>40</v>
      </c>
      <c r="P879" s="24">
        <v>2</v>
      </c>
      <c r="Q879" s="25">
        <v>264</v>
      </c>
      <c r="R879" s="26">
        <f t="shared" si="19"/>
        <v>22</v>
      </c>
      <c r="S879" s="12" t="s">
        <v>2342</v>
      </c>
    </row>
    <row r="880" spans="1:19">
      <c r="A880" t="s">
        <v>1919</v>
      </c>
      <c r="B880" t="s">
        <v>77</v>
      </c>
      <c r="C880">
        <v>3358703363</v>
      </c>
      <c r="D880" t="s">
        <v>1920</v>
      </c>
      <c r="E880" s="24">
        <v>133</v>
      </c>
      <c r="F880" s="24">
        <v>127</v>
      </c>
      <c r="G880" s="24">
        <v>48</v>
      </c>
      <c r="H880" s="24">
        <v>81</v>
      </c>
      <c r="I880" s="24">
        <v>96</v>
      </c>
      <c r="J880" s="24">
        <v>146</v>
      </c>
      <c r="K880" s="24">
        <v>68</v>
      </c>
      <c r="L880" s="24">
        <v>167</v>
      </c>
      <c r="M880" s="24">
        <v>54</v>
      </c>
      <c r="N880" s="24">
        <v>165</v>
      </c>
      <c r="O880" s="24">
        <v>52</v>
      </c>
      <c r="P880" s="24">
        <v>114</v>
      </c>
      <c r="Q880" s="25">
        <v>1251</v>
      </c>
      <c r="R880" s="26">
        <f t="shared" si="19"/>
        <v>104.25</v>
      </c>
      <c r="S880" s="9" t="s">
        <v>2351</v>
      </c>
    </row>
    <row r="881" spans="1:19">
      <c r="A881" t="s">
        <v>1921</v>
      </c>
      <c r="B881" t="s">
        <v>77</v>
      </c>
      <c r="C881">
        <v>3358703380</v>
      </c>
      <c r="D881" t="s">
        <v>1922</v>
      </c>
      <c r="E881" s="24">
        <v>162</v>
      </c>
      <c r="F881" s="24">
        <v>256</v>
      </c>
      <c r="G881" s="24">
        <v>190</v>
      </c>
      <c r="H881" s="24">
        <v>212</v>
      </c>
      <c r="I881" s="24">
        <v>209</v>
      </c>
      <c r="J881" s="24">
        <v>211</v>
      </c>
      <c r="K881" s="24">
        <v>172</v>
      </c>
      <c r="L881" s="24">
        <v>121</v>
      </c>
      <c r="M881" s="24">
        <v>185</v>
      </c>
      <c r="N881" s="24">
        <v>232</v>
      </c>
      <c r="O881" s="24">
        <v>156</v>
      </c>
      <c r="P881" s="24">
        <v>158</v>
      </c>
      <c r="Q881" s="25">
        <v>2264</v>
      </c>
      <c r="R881" s="26">
        <f t="shared" si="19"/>
        <v>188.66666666666666</v>
      </c>
      <c r="S881" s="9" t="s">
        <v>2351</v>
      </c>
    </row>
    <row r="882" spans="1:19">
      <c r="A882" t="s">
        <v>1923</v>
      </c>
      <c r="B882" t="s">
        <v>77</v>
      </c>
      <c r="C882">
        <v>3358701433</v>
      </c>
      <c r="D882" t="s">
        <v>1924</v>
      </c>
      <c r="E882" s="24">
        <v>33</v>
      </c>
      <c r="F882" s="24">
        <v>8</v>
      </c>
      <c r="G882" s="24">
        <v>1</v>
      </c>
      <c r="H882" s="24">
        <v>80</v>
      </c>
      <c r="I882" s="24">
        <v>0</v>
      </c>
      <c r="J882" s="24">
        <v>19</v>
      </c>
      <c r="K882" s="24">
        <v>4</v>
      </c>
      <c r="L882" s="24">
        <v>23</v>
      </c>
      <c r="M882" s="24">
        <v>0</v>
      </c>
      <c r="N882" s="24">
        <v>8</v>
      </c>
      <c r="O882" s="24">
        <v>46</v>
      </c>
      <c r="P882" s="24">
        <v>18</v>
      </c>
      <c r="Q882" s="25">
        <v>240</v>
      </c>
      <c r="R882" s="26">
        <f t="shared" si="19"/>
        <v>20</v>
      </c>
      <c r="S882" s="12" t="s">
        <v>2342</v>
      </c>
    </row>
    <row r="883" spans="1:19">
      <c r="A883" t="s">
        <v>1925</v>
      </c>
      <c r="B883" t="s">
        <v>77</v>
      </c>
      <c r="C883">
        <v>3358701441</v>
      </c>
      <c r="D883" t="s">
        <v>1926</v>
      </c>
      <c r="E883" s="24">
        <v>43</v>
      </c>
      <c r="F883" s="24">
        <v>2</v>
      </c>
      <c r="G883" s="24">
        <v>3</v>
      </c>
      <c r="H883" s="24">
        <v>21</v>
      </c>
      <c r="I883" s="24">
        <v>52</v>
      </c>
      <c r="J883" s="24">
        <v>0</v>
      </c>
      <c r="K883" s="24">
        <v>29</v>
      </c>
      <c r="L883" s="24">
        <v>0</v>
      </c>
      <c r="M883" s="24">
        <v>5</v>
      </c>
      <c r="N883" s="24">
        <v>18</v>
      </c>
      <c r="O883" s="24">
        <v>13</v>
      </c>
      <c r="P883" s="24">
        <v>14</v>
      </c>
      <c r="Q883" s="25">
        <v>200</v>
      </c>
      <c r="R883" s="26">
        <f t="shared" si="19"/>
        <v>16.666666666666668</v>
      </c>
      <c r="S883" s="12" t="s">
        <v>2342</v>
      </c>
    </row>
    <row r="884" spans="1:19">
      <c r="A884" t="s">
        <v>1927</v>
      </c>
      <c r="B884" t="s">
        <v>77</v>
      </c>
      <c r="C884">
        <v>3358703371</v>
      </c>
      <c r="D884" t="s">
        <v>1928</v>
      </c>
      <c r="E884" s="24">
        <v>38</v>
      </c>
      <c r="F884" s="24">
        <v>58</v>
      </c>
      <c r="G884" s="24">
        <v>25</v>
      </c>
      <c r="H884" s="24">
        <v>25</v>
      </c>
      <c r="I884" s="24">
        <v>16</v>
      </c>
      <c r="J884" s="24">
        <v>29</v>
      </c>
      <c r="K884" s="24">
        <v>39</v>
      </c>
      <c r="L884" s="24">
        <v>35</v>
      </c>
      <c r="M884" s="24">
        <v>20</v>
      </c>
      <c r="N884" s="24">
        <v>15</v>
      </c>
      <c r="O884" s="24">
        <v>14</v>
      </c>
      <c r="P884" s="24">
        <v>13</v>
      </c>
      <c r="Q884" s="25">
        <v>327</v>
      </c>
      <c r="R884" s="26">
        <f t="shared" si="19"/>
        <v>27.25</v>
      </c>
      <c r="S884" s="12" t="s">
        <v>2342</v>
      </c>
    </row>
    <row r="885" spans="1:19">
      <c r="A885" t="s">
        <v>1929</v>
      </c>
      <c r="B885" t="s">
        <v>77</v>
      </c>
      <c r="C885">
        <v>3358703410</v>
      </c>
      <c r="D885" t="s">
        <v>1930</v>
      </c>
      <c r="E885" s="24">
        <v>23</v>
      </c>
      <c r="F885" s="24">
        <v>6</v>
      </c>
      <c r="G885" s="24">
        <v>7</v>
      </c>
      <c r="H885" s="24">
        <v>12</v>
      </c>
      <c r="I885" s="24">
        <v>8</v>
      </c>
      <c r="J885" s="24">
        <v>37</v>
      </c>
      <c r="K885" s="24">
        <v>10</v>
      </c>
      <c r="L885" s="24">
        <v>10</v>
      </c>
      <c r="M885" s="24">
        <v>43</v>
      </c>
      <c r="N885" s="24">
        <v>12</v>
      </c>
      <c r="O885" s="24">
        <v>18</v>
      </c>
      <c r="P885" s="24">
        <v>21</v>
      </c>
      <c r="Q885" s="25">
        <v>207</v>
      </c>
      <c r="R885" s="26">
        <f t="shared" si="19"/>
        <v>17.25</v>
      </c>
      <c r="S885" s="12" t="s">
        <v>2342</v>
      </c>
    </row>
    <row r="886" spans="1:19">
      <c r="A886" t="s">
        <v>1931</v>
      </c>
      <c r="B886" t="s">
        <v>77</v>
      </c>
      <c r="C886">
        <v>3358703355</v>
      </c>
      <c r="D886" t="s">
        <v>1932</v>
      </c>
      <c r="E886" s="24">
        <v>128</v>
      </c>
      <c r="F886" s="24">
        <v>101</v>
      </c>
      <c r="G886" s="24">
        <v>21</v>
      </c>
      <c r="H886" s="24">
        <v>58</v>
      </c>
      <c r="I886" s="24">
        <v>152</v>
      </c>
      <c r="J886" s="24">
        <v>353</v>
      </c>
      <c r="K886" s="24">
        <v>304</v>
      </c>
      <c r="L886" s="24">
        <v>110</v>
      </c>
      <c r="M886" s="24">
        <v>162</v>
      </c>
      <c r="N886" s="24">
        <v>116</v>
      </c>
      <c r="O886" s="24">
        <v>63</v>
      </c>
      <c r="P886" s="24">
        <v>88</v>
      </c>
      <c r="Q886" s="25">
        <v>1656</v>
      </c>
      <c r="R886" s="26">
        <f t="shared" si="19"/>
        <v>138</v>
      </c>
      <c r="S886" s="9" t="s">
        <v>2351</v>
      </c>
    </row>
    <row r="887" spans="1:19">
      <c r="A887" t="s">
        <v>1933</v>
      </c>
      <c r="B887" t="s">
        <v>77</v>
      </c>
      <c r="C887">
        <v>3358703347</v>
      </c>
      <c r="D887" t="s">
        <v>1934</v>
      </c>
      <c r="E887" s="24">
        <v>32</v>
      </c>
      <c r="F887" s="24">
        <v>29</v>
      </c>
      <c r="G887" s="24">
        <v>24</v>
      </c>
      <c r="H887" s="24">
        <v>16</v>
      </c>
      <c r="I887" s="24">
        <v>3</v>
      </c>
      <c r="J887" s="24">
        <v>18</v>
      </c>
      <c r="K887" s="24">
        <v>1</v>
      </c>
      <c r="L887" s="24">
        <v>6</v>
      </c>
      <c r="M887" s="24">
        <v>16</v>
      </c>
      <c r="N887" s="24">
        <v>19</v>
      </c>
      <c r="O887" s="24">
        <v>12</v>
      </c>
      <c r="P887" s="24">
        <v>0</v>
      </c>
      <c r="Q887" s="25">
        <v>176</v>
      </c>
      <c r="R887" s="26">
        <f t="shared" si="19"/>
        <v>14.666666666666666</v>
      </c>
      <c r="S887" s="12" t="s">
        <v>2342</v>
      </c>
    </row>
    <row r="888" spans="1:19">
      <c r="A888" t="s">
        <v>1935</v>
      </c>
      <c r="B888" t="s">
        <v>77</v>
      </c>
      <c r="C888">
        <v>3358703320</v>
      </c>
      <c r="D888" t="s">
        <v>1936</v>
      </c>
      <c r="E888" s="24">
        <v>62</v>
      </c>
      <c r="F888" s="24">
        <v>17</v>
      </c>
      <c r="G888" s="24">
        <v>13</v>
      </c>
      <c r="H888" s="24">
        <v>30</v>
      </c>
      <c r="I888" s="24">
        <v>4</v>
      </c>
      <c r="J888" s="24">
        <v>35</v>
      </c>
      <c r="K888" s="24">
        <v>4</v>
      </c>
      <c r="L888" s="24">
        <v>49</v>
      </c>
      <c r="M888" s="24">
        <v>20</v>
      </c>
      <c r="N888" s="24">
        <v>61</v>
      </c>
      <c r="O888" s="24">
        <v>15</v>
      </c>
      <c r="P888" s="24">
        <v>25</v>
      </c>
      <c r="Q888" s="25">
        <v>335</v>
      </c>
      <c r="R888" s="26">
        <f t="shared" si="19"/>
        <v>27.916666666666668</v>
      </c>
      <c r="S888" s="12" t="s">
        <v>2342</v>
      </c>
    </row>
    <row r="889" spans="1:19">
      <c r="A889" t="s">
        <v>1937</v>
      </c>
      <c r="B889" t="s">
        <v>77</v>
      </c>
      <c r="C889">
        <v>3358703339</v>
      </c>
      <c r="D889" t="s">
        <v>1938</v>
      </c>
      <c r="E889" s="24">
        <v>4</v>
      </c>
      <c r="F889" s="24">
        <v>9</v>
      </c>
      <c r="G889" s="24">
        <v>0</v>
      </c>
      <c r="H889" s="24">
        <v>0</v>
      </c>
      <c r="I889" s="24">
        <v>0</v>
      </c>
      <c r="J889" s="24">
        <v>0</v>
      </c>
      <c r="K889" s="24">
        <v>27</v>
      </c>
      <c r="L889" s="24">
        <v>0</v>
      </c>
      <c r="M889" s="24">
        <v>0</v>
      </c>
      <c r="N889" s="24">
        <v>0</v>
      </c>
      <c r="O889" s="24">
        <v>5</v>
      </c>
      <c r="P889" s="24">
        <v>0</v>
      </c>
      <c r="Q889" s="25">
        <v>45</v>
      </c>
      <c r="R889" s="26">
        <f t="shared" si="19"/>
        <v>3.75</v>
      </c>
      <c r="S889" s="12" t="s">
        <v>2342</v>
      </c>
    </row>
    <row r="890" spans="1:19">
      <c r="A890" t="s">
        <v>1939</v>
      </c>
      <c r="B890" t="s">
        <v>77</v>
      </c>
      <c r="C890">
        <v>3358701417</v>
      </c>
      <c r="D890" t="s">
        <v>1940</v>
      </c>
      <c r="E890" s="24">
        <v>4</v>
      </c>
      <c r="F890" s="24">
        <v>31</v>
      </c>
      <c r="G890" s="24">
        <v>19</v>
      </c>
      <c r="H890" s="24">
        <v>7</v>
      </c>
      <c r="I890" s="24">
        <v>0</v>
      </c>
      <c r="J890" s="24">
        <v>1</v>
      </c>
      <c r="K890" s="24">
        <v>15</v>
      </c>
      <c r="L890" s="24">
        <v>21</v>
      </c>
      <c r="M890" s="24">
        <v>4</v>
      </c>
      <c r="N890" s="24">
        <v>4</v>
      </c>
      <c r="O890" s="24">
        <v>0</v>
      </c>
      <c r="P890" s="24">
        <v>6</v>
      </c>
      <c r="Q890" s="25">
        <v>112</v>
      </c>
      <c r="R890" s="26">
        <f t="shared" si="19"/>
        <v>9.3333333333333339</v>
      </c>
      <c r="S890" s="12" t="s">
        <v>2342</v>
      </c>
    </row>
    <row r="891" spans="1:19">
      <c r="A891" t="s">
        <v>1941</v>
      </c>
      <c r="B891" t="s">
        <v>39</v>
      </c>
      <c r="C891">
        <v>3713025762</v>
      </c>
      <c r="D891" t="s">
        <v>1942</v>
      </c>
      <c r="E891" s="28">
        <v>11799</v>
      </c>
      <c r="F891" s="28">
        <v>6427</v>
      </c>
      <c r="G891" s="28">
        <v>10102</v>
      </c>
      <c r="H891" s="28">
        <v>11569</v>
      </c>
      <c r="I891" s="28">
        <v>5299</v>
      </c>
      <c r="J891" s="28">
        <v>12386</v>
      </c>
      <c r="K891" s="28">
        <v>16522</v>
      </c>
      <c r="L891" s="28">
        <v>22330</v>
      </c>
      <c r="M891" s="28">
        <v>30519</v>
      </c>
      <c r="N891" s="28">
        <v>39742</v>
      </c>
      <c r="O891" s="28">
        <v>46975</v>
      </c>
      <c r="P891" s="28">
        <v>54155</v>
      </c>
      <c r="Q891" s="29">
        <v>267825</v>
      </c>
      <c r="R891" s="26">
        <f>Q891/12</f>
        <v>22318.75</v>
      </c>
      <c r="S891" s="9" t="s">
        <v>2349</v>
      </c>
    </row>
    <row r="892" spans="1:19">
      <c r="A892" t="s">
        <v>1943</v>
      </c>
      <c r="B892" t="s">
        <v>39</v>
      </c>
      <c r="C892">
        <v>3713025797</v>
      </c>
      <c r="D892" t="s">
        <v>1944</v>
      </c>
      <c r="E892" s="24">
        <v>20318</v>
      </c>
      <c r="F892" s="24">
        <v>27811</v>
      </c>
      <c r="G892" s="24">
        <v>26769</v>
      </c>
      <c r="H892" s="24">
        <v>36289</v>
      </c>
      <c r="I892" s="24">
        <v>35320</v>
      </c>
      <c r="J892" s="24">
        <v>30592</v>
      </c>
      <c r="K892" s="24">
        <v>34660</v>
      </c>
      <c r="L892" s="24">
        <v>29967</v>
      </c>
      <c r="M892" s="24">
        <v>23676</v>
      </c>
      <c r="N892" s="24">
        <v>27510</v>
      </c>
      <c r="O892" s="24">
        <v>30190</v>
      </c>
      <c r="P892" s="24">
        <v>27879</v>
      </c>
      <c r="Q892" s="25">
        <v>350981</v>
      </c>
      <c r="R892" s="26">
        <f t="shared" ref="R892:R953" si="20">Q892/12</f>
        <v>29248.416666666668</v>
      </c>
      <c r="S892" s="9" t="s">
        <v>2349</v>
      </c>
    </row>
    <row r="893" spans="1:19">
      <c r="A893" t="s">
        <v>1945</v>
      </c>
      <c r="B893" t="s">
        <v>18</v>
      </c>
      <c r="C893">
        <v>3712143907</v>
      </c>
      <c r="D893" t="s">
        <v>1946</v>
      </c>
      <c r="E893" s="24">
        <v>13683</v>
      </c>
      <c r="F893" s="24">
        <v>13021</v>
      </c>
      <c r="G893" s="24">
        <v>10106</v>
      </c>
      <c r="H893" s="24">
        <v>16192</v>
      </c>
      <c r="I893" s="24">
        <v>21374</v>
      </c>
      <c r="J893" s="24">
        <v>26830</v>
      </c>
      <c r="K893" s="24">
        <v>22722</v>
      </c>
      <c r="L893" s="24">
        <v>25864</v>
      </c>
      <c r="M893" s="24">
        <v>24138</v>
      </c>
      <c r="N893" s="24">
        <v>27618</v>
      </c>
      <c r="O893" s="24">
        <v>22276</v>
      </c>
      <c r="P893" s="24">
        <v>22896</v>
      </c>
      <c r="Q893" s="25">
        <v>246720</v>
      </c>
      <c r="R893" s="26">
        <f t="shared" si="20"/>
        <v>20560</v>
      </c>
      <c r="S893" s="9" t="s">
        <v>2349</v>
      </c>
    </row>
    <row r="894" spans="1:19">
      <c r="A894" t="s">
        <v>1947</v>
      </c>
      <c r="B894" t="s">
        <v>18</v>
      </c>
      <c r="C894">
        <v>3712103751</v>
      </c>
      <c r="D894" t="s">
        <v>1948</v>
      </c>
      <c r="E894" s="24">
        <v>13720</v>
      </c>
      <c r="F894" s="24">
        <v>14662</v>
      </c>
      <c r="G894" s="24">
        <v>12666</v>
      </c>
      <c r="H894" s="24">
        <v>11083</v>
      </c>
      <c r="I894" s="24">
        <v>15629</v>
      </c>
      <c r="J894" s="24">
        <v>16779</v>
      </c>
      <c r="K894" s="24">
        <v>12703</v>
      </c>
      <c r="L894" s="24">
        <v>11921</v>
      </c>
      <c r="M894" s="24">
        <v>12382</v>
      </c>
      <c r="N894" s="24">
        <v>11784</v>
      </c>
      <c r="O894" s="24">
        <v>9220</v>
      </c>
      <c r="P894" s="24">
        <v>10814</v>
      </c>
      <c r="Q894" s="25">
        <v>153363</v>
      </c>
      <c r="R894" s="26">
        <f t="shared" si="20"/>
        <v>12780.25</v>
      </c>
      <c r="S894" s="9" t="s">
        <v>2348</v>
      </c>
    </row>
    <row r="895" spans="1:19">
      <c r="A895" t="s">
        <v>1949</v>
      </c>
      <c r="B895" t="s">
        <v>18</v>
      </c>
      <c r="C895">
        <v>3712069235</v>
      </c>
      <c r="D895" t="s">
        <v>1950</v>
      </c>
      <c r="E895" s="24">
        <v>17580</v>
      </c>
      <c r="F895" s="24">
        <v>15128</v>
      </c>
      <c r="G895" s="24">
        <v>13872</v>
      </c>
      <c r="H895" s="24">
        <v>15663</v>
      </c>
      <c r="I895" s="24">
        <v>20535</v>
      </c>
      <c r="J895" s="24">
        <v>17982</v>
      </c>
      <c r="K895" s="24">
        <v>13252</v>
      </c>
      <c r="L895" s="24">
        <v>22413</v>
      </c>
      <c r="M895" s="24">
        <v>17658</v>
      </c>
      <c r="N895" s="24">
        <v>18055</v>
      </c>
      <c r="O895" s="24">
        <v>16572</v>
      </c>
      <c r="P895" s="24">
        <v>17156</v>
      </c>
      <c r="Q895" s="25">
        <v>205866</v>
      </c>
      <c r="R895" s="26">
        <f t="shared" si="20"/>
        <v>17155.5</v>
      </c>
      <c r="S895" s="9" t="s">
        <v>2349</v>
      </c>
    </row>
    <row r="896" spans="1:19">
      <c r="A896" t="s">
        <v>1951</v>
      </c>
      <c r="B896" t="s">
        <v>18</v>
      </c>
      <c r="C896">
        <v>3712069332</v>
      </c>
      <c r="D896" t="s">
        <v>1952</v>
      </c>
      <c r="E896" s="24">
        <v>3176</v>
      </c>
      <c r="F896" s="24">
        <v>1433</v>
      </c>
      <c r="G896" s="24">
        <v>934</v>
      </c>
      <c r="H896" s="24">
        <v>2221</v>
      </c>
      <c r="I896" s="24">
        <v>677</v>
      </c>
      <c r="J896" s="24">
        <v>1915</v>
      </c>
      <c r="K896" s="24">
        <v>782</v>
      </c>
      <c r="L896" s="24">
        <v>327</v>
      </c>
      <c r="M896" s="24">
        <v>494</v>
      </c>
      <c r="N896" s="24">
        <v>1027</v>
      </c>
      <c r="O896" s="24">
        <v>1826</v>
      </c>
      <c r="P896" s="24">
        <v>1541</v>
      </c>
      <c r="Q896" s="25">
        <v>16353</v>
      </c>
      <c r="R896" s="26">
        <f t="shared" si="20"/>
        <v>1362.75</v>
      </c>
      <c r="S896" s="9" t="s">
        <v>2348</v>
      </c>
    </row>
    <row r="897" spans="1:19">
      <c r="A897" t="s">
        <v>1953</v>
      </c>
      <c r="B897" t="s">
        <v>18</v>
      </c>
      <c r="C897">
        <v>3712511167</v>
      </c>
      <c r="D897" t="s">
        <v>1954</v>
      </c>
      <c r="E897" s="24">
        <v>6190</v>
      </c>
      <c r="F897" s="24">
        <v>3624</v>
      </c>
      <c r="G897" s="24">
        <v>7501</v>
      </c>
      <c r="H897" s="24">
        <v>7262</v>
      </c>
      <c r="I897" s="24">
        <v>7064</v>
      </c>
      <c r="J897" s="24">
        <v>8621</v>
      </c>
      <c r="K897" s="24">
        <v>5493</v>
      </c>
      <c r="L897" s="24">
        <v>9327</v>
      </c>
      <c r="M897" s="24">
        <v>8085</v>
      </c>
      <c r="N897" s="24">
        <v>10009</v>
      </c>
      <c r="O897" s="24">
        <v>6994</v>
      </c>
      <c r="P897" s="24">
        <v>6174</v>
      </c>
      <c r="Q897" s="25">
        <v>86344</v>
      </c>
      <c r="R897" s="26">
        <f t="shared" si="20"/>
        <v>7195.333333333333</v>
      </c>
      <c r="S897" s="9" t="s">
        <v>2348</v>
      </c>
    </row>
    <row r="898" spans="1:19">
      <c r="A898" t="s">
        <v>1955</v>
      </c>
      <c r="B898" t="s">
        <v>18</v>
      </c>
      <c r="C898">
        <v>3712512341</v>
      </c>
      <c r="D898" t="s">
        <v>1956</v>
      </c>
      <c r="E898" s="24">
        <v>1672</v>
      </c>
      <c r="F898" s="24">
        <v>1095</v>
      </c>
      <c r="G898" s="24">
        <v>1918</v>
      </c>
      <c r="H898" s="24">
        <v>1822</v>
      </c>
      <c r="I898" s="24">
        <v>1370</v>
      </c>
      <c r="J898" s="24">
        <v>2081</v>
      </c>
      <c r="K898" s="24">
        <v>1476</v>
      </c>
      <c r="L898" s="24">
        <v>1781</v>
      </c>
      <c r="M898" s="24">
        <v>1990</v>
      </c>
      <c r="N898" s="24">
        <v>1471</v>
      </c>
      <c r="O898" s="24">
        <v>2350</v>
      </c>
      <c r="P898" s="24">
        <v>1961</v>
      </c>
      <c r="Q898" s="25">
        <v>20987</v>
      </c>
      <c r="R898" s="26">
        <f t="shared" si="20"/>
        <v>1748.9166666666667</v>
      </c>
      <c r="S898" s="9" t="s">
        <v>2348</v>
      </c>
    </row>
    <row r="899" spans="1:19">
      <c r="A899" t="s">
        <v>1957</v>
      </c>
      <c r="B899" t="s">
        <v>18</v>
      </c>
      <c r="C899">
        <v>3712512716</v>
      </c>
      <c r="D899" t="s">
        <v>1958</v>
      </c>
      <c r="E899" s="24">
        <v>254</v>
      </c>
      <c r="F899" s="24">
        <v>39</v>
      </c>
      <c r="G899" s="24">
        <v>46</v>
      </c>
      <c r="H899" s="24">
        <v>159</v>
      </c>
      <c r="I899" s="24">
        <v>671</v>
      </c>
      <c r="J899" s="24">
        <v>558</v>
      </c>
      <c r="K899" s="24">
        <v>46</v>
      </c>
      <c r="L899" s="24">
        <v>47</v>
      </c>
      <c r="M899" s="24">
        <v>96</v>
      </c>
      <c r="N899" s="24">
        <v>256</v>
      </c>
      <c r="O899" s="24">
        <v>78</v>
      </c>
      <c r="P899" s="24">
        <v>467</v>
      </c>
      <c r="Q899" s="25">
        <v>2717</v>
      </c>
      <c r="R899" s="26">
        <f t="shared" si="20"/>
        <v>226.41666666666666</v>
      </c>
      <c r="S899" s="12" t="s">
        <v>2342</v>
      </c>
    </row>
    <row r="900" spans="1:19">
      <c r="A900" t="s">
        <v>1959</v>
      </c>
      <c r="B900" t="s">
        <v>18</v>
      </c>
      <c r="C900">
        <v>3712511213</v>
      </c>
      <c r="D900" t="s">
        <v>1960</v>
      </c>
      <c r="E900" s="24">
        <v>4408</v>
      </c>
      <c r="F900" s="24">
        <v>5369</v>
      </c>
      <c r="G900" s="24">
        <v>3984</v>
      </c>
      <c r="H900" s="24">
        <v>3986</v>
      </c>
      <c r="I900" s="24">
        <v>5427</v>
      </c>
      <c r="J900" s="24">
        <v>5130</v>
      </c>
      <c r="K900" s="24">
        <v>4950</v>
      </c>
      <c r="L900" s="24">
        <v>6356</v>
      </c>
      <c r="M900" s="24">
        <v>5652</v>
      </c>
      <c r="N900" s="24">
        <v>9083</v>
      </c>
      <c r="O900" s="24">
        <v>8249</v>
      </c>
      <c r="P900" s="24">
        <v>5450</v>
      </c>
      <c r="Q900" s="25">
        <v>68044</v>
      </c>
      <c r="R900" s="26">
        <f t="shared" si="20"/>
        <v>5670.333333333333</v>
      </c>
      <c r="S900" s="9" t="s">
        <v>2348</v>
      </c>
    </row>
    <row r="901" spans="1:19">
      <c r="A901" t="s">
        <v>1961</v>
      </c>
      <c r="B901" t="s">
        <v>18</v>
      </c>
      <c r="C901">
        <v>3712510845</v>
      </c>
      <c r="D901" t="s">
        <v>1962</v>
      </c>
      <c r="E901" s="24">
        <v>14012</v>
      </c>
      <c r="F901" s="24">
        <v>11956</v>
      </c>
      <c r="G901" s="24">
        <v>12168</v>
      </c>
      <c r="H901" s="24">
        <v>13019</v>
      </c>
      <c r="I901" s="24">
        <v>10917</v>
      </c>
      <c r="J901" s="24">
        <v>14087</v>
      </c>
      <c r="K901" s="24">
        <v>10582</v>
      </c>
      <c r="L901" s="24">
        <v>13528</v>
      </c>
      <c r="M901" s="24">
        <v>12206</v>
      </c>
      <c r="N901" s="24">
        <v>10821</v>
      </c>
      <c r="O901" s="24">
        <v>11445</v>
      </c>
      <c r="P901" s="24">
        <v>10599</v>
      </c>
      <c r="Q901" s="25">
        <v>145340</v>
      </c>
      <c r="R901" s="26">
        <f t="shared" si="20"/>
        <v>12111.666666666666</v>
      </c>
      <c r="S901" s="9" t="s">
        <v>2348</v>
      </c>
    </row>
    <row r="902" spans="1:19">
      <c r="A902" t="s">
        <v>1963</v>
      </c>
      <c r="B902" t="s">
        <v>18</v>
      </c>
      <c r="C902">
        <v>3712511353</v>
      </c>
      <c r="D902" t="s">
        <v>1964</v>
      </c>
      <c r="E902" s="24">
        <v>5787</v>
      </c>
      <c r="F902" s="24">
        <v>5751</v>
      </c>
      <c r="G902" s="24">
        <v>4221</v>
      </c>
      <c r="H902" s="24">
        <v>7133</v>
      </c>
      <c r="I902" s="24">
        <v>8825</v>
      </c>
      <c r="J902" s="24">
        <v>10454</v>
      </c>
      <c r="K902" s="24">
        <v>4863</v>
      </c>
      <c r="L902" s="24">
        <v>7115</v>
      </c>
      <c r="M902" s="24">
        <v>9129</v>
      </c>
      <c r="N902" s="24">
        <v>8261</v>
      </c>
      <c r="O902" s="24">
        <v>7333</v>
      </c>
      <c r="P902" s="24">
        <v>7409</v>
      </c>
      <c r="Q902" s="25">
        <v>86281</v>
      </c>
      <c r="R902" s="26">
        <f t="shared" si="20"/>
        <v>7190.083333333333</v>
      </c>
      <c r="S902" s="9" t="s">
        <v>2348</v>
      </c>
    </row>
    <row r="903" spans="1:19">
      <c r="A903" t="s">
        <v>1965</v>
      </c>
      <c r="B903" t="s">
        <v>18</v>
      </c>
      <c r="C903">
        <v>3712512872</v>
      </c>
      <c r="D903" t="s">
        <v>1966</v>
      </c>
      <c r="E903" s="24">
        <v>4368</v>
      </c>
      <c r="F903" s="24">
        <v>3162</v>
      </c>
      <c r="G903" s="24">
        <v>2725</v>
      </c>
      <c r="H903" s="24">
        <v>4122</v>
      </c>
      <c r="I903" s="24">
        <v>6745</v>
      </c>
      <c r="J903" s="24">
        <v>5118</v>
      </c>
      <c r="K903" s="24">
        <v>3654</v>
      </c>
      <c r="L903" s="24">
        <v>1811</v>
      </c>
      <c r="M903" s="24">
        <v>2885</v>
      </c>
      <c r="N903" s="24">
        <v>4068</v>
      </c>
      <c r="O903" s="24">
        <v>5670</v>
      </c>
      <c r="P903" s="24">
        <v>5502</v>
      </c>
      <c r="Q903" s="25">
        <v>49830</v>
      </c>
      <c r="R903" s="26">
        <f t="shared" si="20"/>
        <v>4152.5</v>
      </c>
      <c r="S903" s="9" t="s">
        <v>2348</v>
      </c>
    </row>
    <row r="904" spans="1:19">
      <c r="A904" t="s">
        <v>1967</v>
      </c>
      <c r="B904" t="s">
        <v>18</v>
      </c>
      <c r="C904">
        <v>3712512856</v>
      </c>
      <c r="D904" t="s">
        <v>1966</v>
      </c>
      <c r="E904" s="24">
        <v>7198</v>
      </c>
      <c r="F904" s="24">
        <v>7358</v>
      </c>
      <c r="G904" s="24">
        <v>4186</v>
      </c>
      <c r="H904" s="24">
        <v>7209</v>
      </c>
      <c r="I904" s="24">
        <v>6598</v>
      </c>
      <c r="J904" s="24">
        <v>5614</v>
      </c>
      <c r="K904" s="24">
        <v>5266</v>
      </c>
      <c r="L904" s="24">
        <v>7356</v>
      </c>
      <c r="M904" s="24">
        <v>5498</v>
      </c>
      <c r="N904" s="24">
        <v>5803</v>
      </c>
      <c r="O904" s="24">
        <v>3960</v>
      </c>
      <c r="P904" s="24">
        <v>3625</v>
      </c>
      <c r="Q904" s="25">
        <v>69671</v>
      </c>
      <c r="R904" s="26">
        <f t="shared" si="20"/>
        <v>5805.916666666667</v>
      </c>
      <c r="S904" s="9" t="s">
        <v>2348</v>
      </c>
    </row>
    <row r="905" spans="1:19">
      <c r="A905" t="s">
        <v>1968</v>
      </c>
      <c r="B905" t="s">
        <v>18</v>
      </c>
      <c r="C905">
        <v>3712512554</v>
      </c>
      <c r="D905" t="s">
        <v>1969</v>
      </c>
      <c r="E905" s="24">
        <v>3063</v>
      </c>
      <c r="F905" s="24">
        <v>1949</v>
      </c>
      <c r="G905" s="24">
        <v>1765</v>
      </c>
      <c r="H905" s="24">
        <v>775</v>
      </c>
      <c r="I905" s="24">
        <v>1764</v>
      </c>
      <c r="J905" s="24">
        <v>26</v>
      </c>
      <c r="K905" s="24">
        <v>0</v>
      </c>
      <c r="L905" s="24">
        <v>784</v>
      </c>
      <c r="M905" s="24">
        <v>1578</v>
      </c>
      <c r="N905" s="24">
        <v>1719</v>
      </c>
      <c r="O905" s="24">
        <v>1036</v>
      </c>
      <c r="P905" s="24">
        <v>1815</v>
      </c>
      <c r="Q905" s="25">
        <v>16274</v>
      </c>
      <c r="R905" s="26">
        <f t="shared" si="20"/>
        <v>1356.1666666666667</v>
      </c>
      <c r="S905" s="9" t="s">
        <v>2348</v>
      </c>
    </row>
    <row r="906" spans="1:19">
      <c r="A906" t="s">
        <v>1970</v>
      </c>
      <c r="B906" t="s">
        <v>18</v>
      </c>
      <c r="C906">
        <v>3712511574</v>
      </c>
      <c r="D906" t="s">
        <v>1971</v>
      </c>
      <c r="E906" s="24">
        <v>1128</v>
      </c>
      <c r="F906" s="24">
        <v>786</v>
      </c>
      <c r="G906" s="24">
        <v>941</v>
      </c>
      <c r="H906" s="24">
        <v>1314</v>
      </c>
      <c r="I906" s="24">
        <v>1023</v>
      </c>
      <c r="J906" s="24">
        <v>881</v>
      </c>
      <c r="K906" s="24">
        <v>1045</v>
      </c>
      <c r="L906" s="24">
        <v>1232</v>
      </c>
      <c r="M906" s="24">
        <v>1171</v>
      </c>
      <c r="N906" s="24">
        <v>1021</v>
      </c>
      <c r="O906" s="24">
        <v>983</v>
      </c>
      <c r="P906" s="24">
        <v>936</v>
      </c>
      <c r="Q906" s="25">
        <v>12461</v>
      </c>
      <c r="R906" s="26">
        <f t="shared" si="20"/>
        <v>1038.4166666666667</v>
      </c>
      <c r="S906" s="12" t="s">
        <v>2342</v>
      </c>
    </row>
    <row r="907" spans="1:19">
      <c r="A907" t="s">
        <v>1972</v>
      </c>
      <c r="B907" t="s">
        <v>18</v>
      </c>
      <c r="C907">
        <v>3712511248</v>
      </c>
      <c r="D907" t="s">
        <v>1973</v>
      </c>
      <c r="E907" s="24">
        <v>1680</v>
      </c>
      <c r="F907" s="24">
        <v>1894</v>
      </c>
      <c r="G907" s="24">
        <v>1997</v>
      </c>
      <c r="H907" s="24">
        <v>2589</v>
      </c>
      <c r="I907" s="24">
        <v>2612</v>
      </c>
      <c r="J907" s="24">
        <v>2073</v>
      </c>
      <c r="K907" s="24">
        <v>1129</v>
      </c>
      <c r="L907" s="24">
        <v>2212</v>
      </c>
      <c r="M907" s="24">
        <v>1738</v>
      </c>
      <c r="N907" s="24">
        <v>1807</v>
      </c>
      <c r="O907" s="24">
        <v>2103</v>
      </c>
      <c r="P907" s="24">
        <v>2645</v>
      </c>
      <c r="Q907" s="25">
        <v>24479</v>
      </c>
      <c r="R907" s="26">
        <f t="shared" si="20"/>
        <v>2039.9166666666667</v>
      </c>
      <c r="S907" s="9" t="s">
        <v>2348</v>
      </c>
    </row>
    <row r="908" spans="1:19">
      <c r="A908" t="s">
        <v>1974</v>
      </c>
      <c r="B908" t="s">
        <v>18</v>
      </c>
      <c r="C908">
        <v>3712510888</v>
      </c>
      <c r="D908" t="s">
        <v>1954</v>
      </c>
      <c r="E908" s="24">
        <v>11655</v>
      </c>
      <c r="F908" s="24">
        <v>9495</v>
      </c>
      <c r="G908" s="24">
        <v>9077</v>
      </c>
      <c r="H908" s="24">
        <v>7270</v>
      </c>
      <c r="I908" s="24">
        <v>9871</v>
      </c>
      <c r="J908" s="24">
        <v>9987</v>
      </c>
      <c r="K908" s="24">
        <v>7711</v>
      </c>
      <c r="L908" s="24">
        <v>10319</v>
      </c>
      <c r="M908" s="24">
        <v>10563</v>
      </c>
      <c r="N908" s="24">
        <v>11781</v>
      </c>
      <c r="O908" s="24">
        <v>8878</v>
      </c>
      <c r="P908" s="24">
        <v>9907</v>
      </c>
      <c r="Q908" s="25">
        <v>116514</v>
      </c>
      <c r="R908" s="26">
        <f t="shared" si="20"/>
        <v>9709.5</v>
      </c>
      <c r="S908" s="9" t="s">
        <v>2348</v>
      </c>
    </row>
    <row r="909" spans="1:19">
      <c r="A909" t="s">
        <v>1975</v>
      </c>
      <c r="B909" t="s">
        <v>18</v>
      </c>
      <c r="C909">
        <v>3712511493</v>
      </c>
      <c r="D909" t="s">
        <v>1976</v>
      </c>
      <c r="E909" s="24">
        <v>597</v>
      </c>
      <c r="F909" s="24">
        <v>521</v>
      </c>
      <c r="G909" s="24">
        <v>357</v>
      </c>
      <c r="H909" s="24">
        <v>259</v>
      </c>
      <c r="I909" s="24">
        <v>552</v>
      </c>
      <c r="J909" s="24">
        <v>522</v>
      </c>
      <c r="K909" s="24">
        <v>456</v>
      </c>
      <c r="L909" s="24">
        <v>738</v>
      </c>
      <c r="M909" s="24">
        <v>478</v>
      </c>
      <c r="N909" s="24">
        <v>588</v>
      </c>
      <c r="O909" s="24">
        <v>261</v>
      </c>
      <c r="P909" s="24">
        <v>390</v>
      </c>
      <c r="Q909" s="25">
        <v>5719</v>
      </c>
      <c r="R909" s="26">
        <f t="shared" si="20"/>
        <v>476.58333333333331</v>
      </c>
      <c r="S909" s="12" t="s">
        <v>2342</v>
      </c>
    </row>
    <row r="910" spans="1:19">
      <c r="A910" t="s">
        <v>1977</v>
      </c>
      <c r="B910" t="s">
        <v>18</v>
      </c>
      <c r="C910">
        <v>3712510853</v>
      </c>
      <c r="D910" t="s">
        <v>1960</v>
      </c>
      <c r="E910" s="24">
        <v>15584</v>
      </c>
      <c r="F910" s="24">
        <v>16393</v>
      </c>
      <c r="G910" s="24">
        <v>13563</v>
      </c>
      <c r="H910" s="24">
        <v>13449</v>
      </c>
      <c r="I910" s="24">
        <v>17840</v>
      </c>
      <c r="J910" s="24">
        <v>16854</v>
      </c>
      <c r="K910" s="24">
        <v>12770</v>
      </c>
      <c r="L910" s="24">
        <v>16602</v>
      </c>
      <c r="M910" s="24">
        <v>15169</v>
      </c>
      <c r="N910" s="24">
        <v>12074</v>
      </c>
      <c r="O910" s="24">
        <v>14266</v>
      </c>
      <c r="P910" s="24">
        <v>13700</v>
      </c>
      <c r="Q910" s="25">
        <v>178264</v>
      </c>
      <c r="R910" s="26">
        <f t="shared" si="20"/>
        <v>14855.333333333334</v>
      </c>
      <c r="S910" s="9" t="s">
        <v>2348</v>
      </c>
    </row>
    <row r="911" spans="1:19">
      <c r="A911" t="s">
        <v>1978</v>
      </c>
      <c r="B911" t="s">
        <v>18</v>
      </c>
      <c r="C911">
        <v>3712511060</v>
      </c>
      <c r="D911" t="s">
        <v>1979</v>
      </c>
      <c r="E911" s="24">
        <v>9519</v>
      </c>
      <c r="F911" s="24">
        <v>6473</v>
      </c>
      <c r="G911" s="24">
        <v>6399</v>
      </c>
      <c r="H911" s="24">
        <v>10810</v>
      </c>
      <c r="I911" s="24">
        <v>6355</v>
      </c>
      <c r="J911" s="24">
        <v>6878</v>
      </c>
      <c r="K911" s="24">
        <v>5621</v>
      </c>
      <c r="L911" s="24">
        <v>9079</v>
      </c>
      <c r="M911" s="24">
        <v>3629</v>
      </c>
      <c r="N911" s="24">
        <v>3555</v>
      </c>
      <c r="O911" s="24">
        <v>2841</v>
      </c>
      <c r="P911" s="24">
        <v>4118</v>
      </c>
      <c r="Q911" s="25">
        <v>75277</v>
      </c>
      <c r="R911" s="26">
        <f t="shared" si="20"/>
        <v>6273.083333333333</v>
      </c>
      <c r="S911" s="9" t="s">
        <v>2348</v>
      </c>
    </row>
    <row r="912" spans="1:19">
      <c r="A912" t="s">
        <v>1980</v>
      </c>
      <c r="B912" t="s">
        <v>18</v>
      </c>
      <c r="C912">
        <v>3712511523</v>
      </c>
      <c r="D912" t="s">
        <v>1979</v>
      </c>
      <c r="E912" s="24">
        <v>1766</v>
      </c>
      <c r="F912" s="24">
        <v>2286</v>
      </c>
      <c r="G912" s="24">
        <v>2382</v>
      </c>
      <c r="H912" s="24">
        <v>3583</v>
      </c>
      <c r="I912" s="24">
        <v>3028</v>
      </c>
      <c r="J912" s="24">
        <v>1961</v>
      </c>
      <c r="K912" s="24">
        <v>1947</v>
      </c>
      <c r="L912" s="24">
        <v>2030</v>
      </c>
      <c r="M912" s="24">
        <v>1500</v>
      </c>
      <c r="N912" s="24">
        <v>2572</v>
      </c>
      <c r="O912" s="24">
        <v>5860</v>
      </c>
      <c r="P912" s="24">
        <v>3163</v>
      </c>
      <c r="Q912" s="25">
        <v>32078</v>
      </c>
      <c r="R912" s="26">
        <f t="shared" si="20"/>
        <v>2673.1666666666665</v>
      </c>
      <c r="S912" s="9" t="s">
        <v>2348</v>
      </c>
    </row>
    <row r="913" spans="1:19">
      <c r="A913" t="s">
        <v>1981</v>
      </c>
      <c r="B913" t="s">
        <v>18</v>
      </c>
      <c r="C913">
        <v>3712512376</v>
      </c>
      <c r="D913" t="s">
        <v>1969</v>
      </c>
      <c r="E913" s="24">
        <v>1830</v>
      </c>
      <c r="F913" s="24">
        <v>838</v>
      </c>
      <c r="G913" s="24">
        <v>1141</v>
      </c>
      <c r="H913" s="24">
        <v>1416</v>
      </c>
      <c r="I913" s="24">
        <v>869</v>
      </c>
      <c r="J913" s="24">
        <v>21</v>
      </c>
      <c r="K913" s="24">
        <v>0</v>
      </c>
      <c r="L913" s="24">
        <v>490</v>
      </c>
      <c r="M913" s="24">
        <v>904</v>
      </c>
      <c r="N913" s="24">
        <v>1215</v>
      </c>
      <c r="O913" s="24">
        <v>1237</v>
      </c>
      <c r="P913" s="24">
        <v>1163</v>
      </c>
      <c r="Q913" s="25">
        <v>11124</v>
      </c>
      <c r="R913" s="26">
        <f t="shared" si="20"/>
        <v>927</v>
      </c>
      <c r="S913" s="12" t="s">
        <v>2342</v>
      </c>
    </row>
    <row r="914" spans="1:19">
      <c r="A914" t="s">
        <v>1982</v>
      </c>
      <c r="B914" t="s">
        <v>18</v>
      </c>
      <c r="C914">
        <v>3712512430</v>
      </c>
      <c r="D914" t="s">
        <v>1983</v>
      </c>
      <c r="E914" s="24">
        <v>4021</v>
      </c>
      <c r="F914" s="24">
        <v>3660</v>
      </c>
      <c r="G914" s="24">
        <v>4255</v>
      </c>
      <c r="H914" s="24">
        <v>4056</v>
      </c>
      <c r="I914" s="24">
        <v>5483</v>
      </c>
      <c r="J914" s="24">
        <v>6484</v>
      </c>
      <c r="K914" s="24">
        <v>5472</v>
      </c>
      <c r="L914" s="24">
        <v>6581</v>
      </c>
      <c r="M914" s="24">
        <v>5930</v>
      </c>
      <c r="N914" s="24">
        <v>6346</v>
      </c>
      <c r="O914" s="24">
        <v>5559</v>
      </c>
      <c r="P914" s="24">
        <v>7052</v>
      </c>
      <c r="Q914" s="25">
        <v>64899</v>
      </c>
      <c r="R914" s="26">
        <f t="shared" si="20"/>
        <v>5408.25</v>
      </c>
      <c r="S914" s="9" t="s">
        <v>2348</v>
      </c>
    </row>
    <row r="915" spans="1:19">
      <c r="A915" t="s">
        <v>1984</v>
      </c>
      <c r="B915" t="s">
        <v>18</v>
      </c>
      <c r="C915">
        <v>3712511590</v>
      </c>
      <c r="D915" t="s">
        <v>1985</v>
      </c>
      <c r="E915" s="24">
        <v>2216</v>
      </c>
      <c r="F915" s="24">
        <v>2646</v>
      </c>
      <c r="G915" s="24">
        <v>2214</v>
      </c>
      <c r="H915" s="24">
        <v>2984</v>
      </c>
      <c r="I915" s="24">
        <v>1815</v>
      </c>
      <c r="J915" s="24">
        <v>2369</v>
      </c>
      <c r="K915" s="24">
        <v>2673</v>
      </c>
      <c r="L915" s="24">
        <v>3005</v>
      </c>
      <c r="M915" s="24">
        <v>3020</v>
      </c>
      <c r="N915" s="24">
        <v>2766</v>
      </c>
      <c r="O915" s="24">
        <v>2866</v>
      </c>
      <c r="P915" s="24">
        <v>2343</v>
      </c>
      <c r="Q915" s="25">
        <v>30917</v>
      </c>
      <c r="R915" s="26">
        <f t="shared" si="20"/>
        <v>2576.4166666666665</v>
      </c>
      <c r="S915" s="9" t="s">
        <v>2348</v>
      </c>
    </row>
    <row r="916" spans="1:19">
      <c r="A916" t="s">
        <v>1986</v>
      </c>
      <c r="B916" t="s">
        <v>18</v>
      </c>
      <c r="C916">
        <v>3712511175</v>
      </c>
      <c r="D916" t="s">
        <v>1987</v>
      </c>
      <c r="E916" s="24">
        <v>307</v>
      </c>
      <c r="F916" s="24">
        <v>522</v>
      </c>
      <c r="G916" s="24">
        <v>326</v>
      </c>
      <c r="H916" s="24">
        <v>736</v>
      </c>
      <c r="I916" s="24">
        <v>274</v>
      </c>
      <c r="J916" s="24">
        <v>556</v>
      </c>
      <c r="K916" s="24">
        <v>530</v>
      </c>
      <c r="L916" s="24">
        <v>523</v>
      </c>
      <c r="M916" s="24">
        <v>308</v>
      </c>
      <c r="N916" s="24">
        <v>544</v>
      </c>
      <c r="O916" s="24">
        <v>357</v>
      </c>
      <c r="P916" s="24">
        <v>617</v>
      </c>
      <c r="Q916" s="25">
        <v>5600</v>
      </c>
      <c r="R916" s="26">
        <f t="shared" si="20"/>
        <v>466.66666666666669</v>
      </c>
      <c r="S916" s="12" t="s">
        <v>2342</v>
      </c>
    </row>
    <row r="917" spans="1:19">
      <c r="A917" t="s">
        <v>1988</v>
      </c>
      <c r="B917" t="s">
        <v>39</v>
      </c>
      <c r="C917">
        <v>3713024910</v>
      </c>
      <c r="D917" t="s">
        <v>1989</v>
      </c>
      <c r="E917" s="24">
        <v>15576</v>
      </c>
      <c r="F917" s="24">
        <v>12814</v>
      </c>
      <c r="G917" s="24">
        <v>12102</v>
      </c>
      <c r="H917" s="24">
        <v>15345</v>
      </c>
      <c r="I917" s="24">
        <v>14970</v>
      </c>
      <c r="J917" s="24">
        <v>17193</v>
      </c>
      <c r="K917" s="24">
        <v>10464</v>
      </c>
      <c r="L917" s="24">
        <v>18045</v>
      </c>
      <c r="M917" s="24">
        <v>17225</v>
      </c>
      <c r="N917" s="24">
        <v>15837</v>
      </c>
      <c r="O917" s="24">
        <v>21039</v>
      </c>
      <c r="P917" s="24">
        <v>20655</v>
      </c>
      <c r="Q917" s="25">
        <v>191265</v>
      </c>
      <c r="R917" s="26">
        <f t="shared" si="20"/>
        <v>15938.75</v>
      </c>
      <c r="S917" s="9" t="s">
        <v>2348</v>
      </c>
    </row>
    <row r="918" spans="1:19">
      <c r="A918" t="s">
        <v>1990</v>
      </c>
      <c r="B918" t="s">
        <v>39</v>
      </c>
      <c r="C918">
        <v>3713025240</v>
      </c>
      <c r="D918" t="s">
        <v>1944</v>
      </c>
      <c r="E918" s="24">
        <v>15984</v>
      </c>
      <c r="F918" s="24">
        <v>17939</v>
      </c>
      <c r="G918" s="24">
        <v>12193</v>
      </c>
      <c r="H918" s="24">
        <v>7262</v>
      </c>
      <c r="I918" s="24">
        <v>10924</v>
      </c>
      <c r="J918" s="24">
        <v>17599</v>
      </c>
      <c r="K918" s="24">
        <v>13975</v>
      </c>
      <c r="L918" s="24">
        <v>18290</v>
      </c>
      <c r="M918" s="24">
        <v>9488</v>
      </c>
      <c r="N918" s="24">
        <v>11416</v>
      </c>
      <c r="O918" s="24">
        <v>19337</v>
      </c>
      <c r="P918" s="24">
        <v>12867</v>
      </c>
      <c r="Q918" s="25">
        <v>167274</v>
      </c>
      <c r="R918" s="26">
        <f t="shared" si="20"/>
        <v>13939.5</v>
      </c>
      <c r="S918" s="9" t="s">
        <v>2348</v>
      </c>
    </row>
    <row r="919" spans="1:19">
      <c r="A919" t="s">
        <v>1991</v>
      </c>
      <c r="B919" t="s">
        <v>39</v>
      </c>
      <c r="C919">
        <v>3713024928</v>
      </c>
      <c r="D919" t="s">
        <v>1992</v>
      </c>
      <c r="E919" s="24">
        <v>5705</v>
      </c>
      <c r="F919" s="24">
        <v>4768</v>
      </c>
      <c r="G919" s="24">
        <v>5646</v>
      </c>
      <c r="H919" s="24">
        <v>4290</v>
      </c>
      <c r="I919" s="24">
        <v>5666</v>
      </c>
      <c r="J919" s="24">
        <v>7615</v>
      </c>
      <c r="K919" s="24">
        <v>5560</v>
      </c>
      <c r="L919" s="24">
        <v>4985</v>
      </c>
      <c r="M919" s="24">
        <v>4646</v>
      </c>
      <c r="N919" s="24">
        <v>5138</v>
      </c>
      <c r="O919" s="24">
        <v>4716</v>
      </c>
      <c r="P919" s="24">
        <v>3236</v>
      </c>
      <c r="Q919" s="25">
        <v>61971</v>
      </c>
      <c r="R919" s="26">
        <f t="shared" si="20"/>
        <v>5164.25</v>
      </c>
      <c r="S919" s="9" t="s">
        <v>2348</v>
      </c>
    </row>
    <row r="920" spans="1:19">
      <c r="A920" t="s">
        <v>1993</v>
      </c>
      <c r="B920" t="s">
        <v>39</v>
      </c>
      <c r="C920">
        <v>3713024774</v>
      </c>
      <c r="D920" t="s">
        <v>1994</v>
      </c>
      <c r="E920" s="24">
        <v>17755</v>
      </c>
      <c r="F920" s="24">
        <v>17179</v>
      </c>
      <c r="G920" s="24">
        <v>22944</v>
      </c>
      <c r="H920" s="24">
        <v>12899</v>
      </c>
      <c r="I920" s="24">
        <v>19553</v>
      </c>
      <c r="J920" s="24">
        <v>24219</v>
      </c>
      <c r="K920" s="24">
        <v>19333</v>
      </c>
      <c r="L920" s="24">
        <v>22398</v>
      </c>
      <c r="M920" s="24">
        <v>17374</v>
      </c>
      <c r="N920" s="24">
        <v>23716</v>
      </c>
      <c r="O920" s="24">
        <v>24020</v>
      </c>
      <c r="P920" s="24">
        <v>21857</v>
      </c>
      <c r="Q920" s="25">
        <v>243247</v>
      </c>
      <c r="R920" s="26">
        <f t="shared" si="20"/>
        <v>20270.583333333332</v>
      </c>
      <c r="S920" s="9" t="s">
        <v>2349</v>
      </c>
    </row>
    <row r="921" spans="1:19">
      <c r="A921" t="s">
        <v>1995</v>
      </c>
      <c r="B921" t="s">
        <v>39</v>
      </c>
      <c r="C921">
        <v>3713024898</v>
      </c>
      <c r="D921" t="s">
        <v>1996</v>
      </c>
      <c r="E921" s="24">
        <v>22841</v>
      </c>
      <c r="F921" s="24">
        <v>23752</v>
      </c>
      <c r="G921" s="24">
        <v>20477</v>
      </c>
      <c r="H921" s="24">
        <v>15241</v>
      </c>
      <c r="I921" s="24">
        <v>18124</v>
      </c>
      <c r="J921" s="24">
        <v>17307</v>
      </c>
      <c r="K921" s="24">
        <v>16081</v>
      </c>
      <c r="L921" s="24">
        <v>22052</v>
      </c>
      <c r="M921" s="24">
        <v>21705</v>
      </c>
      <c r="N921" s="24">
        <v>18966</v>
      </c>
      <c r="O921" s="24">
        <v>21166</v>
      </c>
      <c r="P921" s="24">
        <v>19716</v>
      </c>
      <c r="Q921" s="25">
        <v>237428</v>
      </c>
      <c r="R921" s="26">
        <f t="shared" si="20"/>
        <v>19785.666666666668</v>
      </c>
      <c r="S921" s="9" t="s">
        <v>2349</v>
      </c>
    </row>
    <row r="922" spans="1:19">
      <c r="A922" t="s">
        <v>1997</v>
      </c>
      <c r="B922" t="s">
        <v>39</v>
      </c>
      <c r="C922">
        <v>3713025053</v>
      </c>
      <c r="D922" t="s">
        <v>1998</v>
      </c>
      <c r="E922" s="24">
        <v>43459</v>
      </c>
      <c r="F922" s="24">
        <v>22441</v>
      </c>
      <c r="G922" s="24">
        <v>17670</v>
      </c>
      <c r="H922" s="24">
        <v>20712</v>
      </c>
      <c r="I922" s="24">
        <v>21335</v>
      </c>
      <c r="J922" s="24">
        <v>16126</v>
      </c>
      <c r="K922" s="24">
        <v>18778</v>
      </c>
      <c r="L922" s="24">
        <v>27442</v>
      </c>
      <c r="M922" s="24">
        <v>27247</v>
      </c>
      <c r="N922" s="24">
        <v>32812</v>
      </c>
      <c r="O922" s="24">
        <v>42665</v>
      </c>
      <c r="P922" s="24">
        <v>33509</v>
      </c>
      <c r="Q922" s="25">
        <v>324196</v>
      </c>
      <c r="R922" s="26">
        <f t="shared" si="20"/>
        <v>27016.333333333332</v>
      </c>
      <c r="S922" s="9" t="s">
        <v>2349</v>
      </c>
    </row>
    <row r="923" spans="1:19">
      <c r="A923" t="s">
        <v>1999</v>
      </c>
      <c r="B923" t="s">
        <v>39</v>
      </c>
      <c r="C923">
        <v>3713025185</v>
      </c>
      <c r="D923" t="s">
        <v>2000</v>
      </c>
      <c r="E923" s="24">
        <v>20118</v>
      </c>
      <c r="F923" s="24">
        <v>24253</v>
      </c>
      <c r="G923" s="24">
        <v>20398</v>
      </c>
      <c r="H923" s="24">
        <v>18177</v>
      </c>
      <c r="I923" s="24">
        <v>23947</v>
      </c>
      <c r="J923" s="24">
        <v>25394</v>
      </c>
      <c r="K923" s="24">
        <v>13903</v>
      </c>
      <c r="L923" s="24">
        <v>20703</v>
      </c>
      <c r="M923" s="24">
        <v>17786</v>
      </c>
      <c r="N923" s="24">
        <v>25296</v>
      </c>
      <c r="O923" s="24">
        <v>16988</v>
      </c>
      <c r="P923" s="24">
        <v>25069</v>
      </c>
      <c r="Q923" s="25">
        <v>252032</v>
      </c>
      <c r="R923" s="26">
        <f t="shared" si="20"/>
        <v>21002.666666666668</v>
      </c>
      <c r="S923" s="9" t="s">
        <v>2349</v>
      </c>
    </row>
    <row r="924" spans="1:19">
      <c r="A924" t="s">
        <v>2001</v>
      </c>
      <c r="B924" t="s">
        <v>39</v>
      </c>
      <c r="C924">
        <v>3713024987</v>
      </c>
      <c r="D924" t="s">
        <v>1994</v>
      </c>
      <c r="E924" s="24">
        <v>37435</v>
      </c>
      <c r="F924" s="24">
        <v>28129</v>
      </c>
      <c r="G924" s="24">
        <v>27830</v>
      </c>
      <c r="H924" s="24">
        <v>32320</v>
      </c>
      <c r="I924" s="24">
        <v>31322</v>
      </c>
      <c r="J924" s="24">
        <v>35184</v>
      </c>
      <c r="K924" s="24">
        <v>25668</v>
      </c>
      <c r="L924" s="24">
        <v>35729</v>
      </c>
      <c r="M924" s="24">
        <v>27740</v>
      </c>
      <c r="N924" s="24">
        <v>31021</v>
      </c>
      <c r="O924" s="24">
        <v>32299</v>
      </c>
      <c r="P924" s="24">
        <v>32070</v>
      </c>
      <c r="Q924" s="25">
        <v>376747</v>
      </c>
      <c r="R924" s="26">
        <f t="shared" si="20"/>
        <v>31395.583333333332</v>
      </c>
      <c r="S924" s="9" t="s">
        <v>2349</v>
      </c>
    </row>
    <row r="925" spans="1:19">
      <c r="A925" t="s">
        <v>2002</v>
      </c>
      <c r="B925" t="s">
        <v>39</v>
      </c>
      <c r="C925">
        <v>3713025274</v>
      </c>
      <c r="D925" t="s">
        <v>2003</v>
      </c>
      <c r="E925" s="24">
        <v>33736</v>
      </c>
      <c r="F925" s="24">
        <v>29830</v>
      </c>
      <c r="G925" s="24">
        <v>26034</v>
      </c>
      <c r="H925" s="24">
        <v>22561</v>
      </c>
      <c r="I925" s="24">
        <v>31275</v>
      </c>
      <c r="J925" s="24">
        <v>21217</v>
      </c>
      <c r="K925" s="24">
        <v>31757</v>
      </c>
      <c r="L925" s="24">
        <v>26466</v>
      </c>
      <c r="M925" s="24">
        <v>29088</v>
      </c>
      <c r="N925" s="24">
        <v>28401</v>
      </c>
      <c r="O925" s="24">
        <v>15501</v>
      </c>
      <c r="P925" s="24">
        <v>27260</v>
      </c>
      <c r="Q925" s="25">
        <v>323126</v>
      </c>
      <c r="R925" s="26">
        <f t="shared" si="20"/>
        <v>26927.166666666668</v>
      </c>
      <c r="S925" s="9" t="s">
        <v>2349</v>
      </c>
    </row>
    <row r="926" spans="1:19">
      <c r="A926" t="s">
        <v>2004</v>
      </c>
      <c r="B926" t="s">
        <v>39</v>
      </c>
      <c r="C926">
        <v>3713025320</v>
      </c>
      <c r="D926" t="s">
        <v>2000</v>
      </c>
      <c r="E926" s="24">
        <v>37659</v>
      </c>
      <c r="F926" s="24">
        <v>29532</v>
      </c>
      <c r="G926" s="24">
        <v>28658</v>
      </c>
      <c r="H926" s="24">
        <v>31710</v>
      </c>
      <c r="I926" s="24">
        <v>40021</v>
      </c>
      <c r="J926" s="24">
        <v>32410</v>
      </c>
      <c r="K926" s="24">
        <v>38896</v>
      </c>
      <c r="L926" s="24">
        <v>40755</v>
      </c>
      <c r="M926" s="24">
        <v>40761</v>
      </c>
      <c r="N926" s="24">
        <v>37874</v>
      </c>
      <c r="O926" s="24">
        <v>45222</v>
      </c>
      <c r="P926" s="24">
        <v>31814</v>
      </c>
      <c r="Q926" s="25">
        <v>435312</v>
      </c>
      <c r="R926" s="26">
        <f t="shared" si="20"/>
        <v>36276</v>
      </c>
      <c r="S926" s="9" t="s">
        <v>2349</v>
      </c>
    </row>
    <row r="927" spans="1:19">
      <c r="A927" t="s">
        <v>2005</v>
      </c>
      <c r="B927" t="s">
        <v>39</v>
      </c>
      <c r="C927">
        <v>3713025304</v>
      </c>
      <c r="D927" t="s">
        <v>2003</v>
      </c>
      <c r="E927" s="24">
        <v>6428</v>
      </c>
      <c r="F927" s="24">
        <v>9041</v>
      </c>
      <c r="G927" s="24">
        <v>8197</v>
      </c>
      <c r="H927" s="24">
        <v>15301</v>
      </c>
      <c r="I927" s="24">
        <v>16272</v>
      </c>
      <c r="J927" s="24">
        <v>20106</v>
      </c>
      <c r="K927" s="24">
        <v>12124</v>
      </c>
      <c r="L927" s="24">
        <v>12964</v>
      </c>
      <c r="M927" s="24">
        <v>11841</v>
      </c>
      <c r="N927" s="24">
        <v>16548</v>
      </c>
      <c r="O927" s="24">
        <v>25749</v>
      </c>
      <c r="P927" s="24">
        <v>18047</v>
      </c>
      <c r="Q927" s="25">
        <v>172618</v>
      </c>
      <c r="R927" s="26">
        <f t="shared" si="20"/>
        <v>14384.833333333334</v>
      </c>
      <c r="S927" s="9" t="s">
        <v>2349</v>
      </c>
    </row>
    <row r="928" spans="1:19">
      <c r="A928" t="s">
        <v>2006</v>
      </c>
      <c r="B928" t="s">
        <v>39</v>
      </c>
      <c r="C928">
        <v>3713025266</v>
      </c>
      <c r="D928" t="s">
        <v>2007</v>
      </c>
      <c r="E928" s="24">
        <v>59268</v>
      </c>
      <c r="F928" s="24">
        <v>56265</v>
      </c>
      <c r="G928" s="24">
        <v>43822</v>
      </c>
      <c r="H928" s="24">
        <v>38929</v>
      </c>
      <c r="I928" s="24">
        <v>52226</v>
      </c>
      <c r="J928" s="24">
        <v>42325</v>
      </c>
      <c r="K928" s="24">
        <v>28473</v>
      </c>
      <c r="L928" s="24">
        <v>26253</v>
      </c>
      <c r="M928" s="24">
        <v>19597</v>
      </c>
      <c r="N928" s="24">
        <v>32505</v>
      </c>
      <c r="O928" s="24">
        <v>24011</v>
      </c>
      <c r="P928" s="24">
        <v>32397</v>
      </c>
      <c r="Q928" s="25">
        <v>456071</v>
      </c>
      <c r="R928" s="26">
        <f t="shared" si="20"/>
        <v>38005.916666666664</v>
      </c>
      <c r="S928" s="9" t="s">
        <v>2349</v>
      </c>
    </row>
    <row r="929" spans="1:19">
      <c r="A929" t="s">
        <v>2008</v>
      </c>
      <c r="B929" t="s">
        <v>18</v>
      </c>
      <c r="C929">
        <v>3712512252</v>
      </c>
      <c r="D929" t="s">
        <v>2009</v>
      </c>
      <c r="E929" s="24">
        <v>1687</v>
      </c>
      <c r="F929" s="24">
        <v>1023</v>
      </c>
      <c r="G929" s="24">
        <v>2069</v>
      </c>
      <c r="H929" s="24">
        <v>1585</v>
      </c>
      <c r="I929" s="24">
        <v>1349</v>
      </c>
      <c r="J929" s="24">
        <v>1318</v>
      </c>
      <c r="K929" s="24">
        <v>950</v>
      </c>
      <c r="L929" s="24">
        <v>1914</v>
      </c>
      <c r="M929" s="24">
        <v>2348</v>
      </c>
      <c r="N929" s="24">
        <v>1213</v>
      </c>
      <c r="O929" s="24">
        <v>1379</v>
      </c>
      <c r="P929" s="24">
        <v>1239</v>
      </c>
      <c r="Q929" s="25">
        <v>18074</v>
      </c>
      <c r="R929" s="26">
        <f t="shared" si="20"/>
        <v>1506.1666666666667</v>
      </c>
      <c r="S929" s="12" t="s">
        <v>2342</v>
      </c>
    </row>
    <row r="930" spans="1:19">
      <c r="A930" t="s">
        <v>2010</v>
      </c>
      <c r="B930" t="s">
        <v>18</v>
      </c>
      <c r="C930">
        <v>3712511396</v>
      </c>
      <c r="D930" t="s">
        <v>2011</v>
      </c>
      <c r="E930" s="24">
        <v>6622</v>
      </c>
      <c r="F930" s="24">
        <v>6691</v>
      </c>
      <c r="G930" s="24">
        <v>5684</v>
      </c>
      <c r="H930" s="24">
        <v>5761</v>
      </c>
      <c r="I930" s="24">
        <v>6374</v>
      </c>
      <c r="J930" s="24">
        <v>5587</v>
      </c>
      <c r="K930" s="24">
        <v>5023</v>
      </c>
      <c r="L930" s="24">
        <v>6251</v>
      </c>
      <c r="M930" s="24">
        <v>6437</v>
      </c>
      <c r="N930" s="24">
        <v>6225</v>
      </c>
      <c r="O930" s="24">
        <v>7991</v>
      </c>
      <c r="P930" s="24">
        <v>7854</v>
      </c>
      <c r="Q930" s="25">
        <v>76500</v>
      </c>
      <c r="R930" s="26">
        <f t="shared" si="20"/>
        <v>6375</v>
      </c>
      <c r="S930" s="9" t="s">
        <v>2348</v>
      </c>
    </row>
    <row r="931" spans="1:19">
      <c r="A931" t="s">
        <v>2012</v>
      </c>
      <c r="B931" t="s">
        <v>39</v>
      </c>
      <c r="C931">
        <v>3713024740</v>
      </c>
      <c r="D931" t="s">
        <v>2013</v>
      </c>
      <c r="E931" s="24">
        <v>19504</v>
      </c>
      <c r="F931" s="24">
        <v>18227</v>
      </c>
      <c r="G931" s="24">
        <v>9419</v>
      </c>
      <c r="H931" s="24">
        <v>14517</v>
      </c>
      <c r="I931" s="24">
        <v>12650</v>
      </c>
      <c r="J931" s="24">
        <v>9508</v>
      </c>
      <c r="K931" s="24">
        <v>8374</v>
      </c>
      <c r="L931" s="24">
        <v>8461</v>
      </c>
      <c r="M931" s="24">
        <v>12119</v>
      </c>
      <c r="N931" s="24">
        <v>13570</v>
      </c>
      <c r="O931" s="24">
        <v>18403</v>
      </c>
      <c r="P931" s="24">
        <v>13061</v>
      </c>
      <c r="Q931" s="25">
        <v>157813</v>
      </c>
      <c r="R931" s="26">
        <f t="shared" si="20"/>
        <v>13151.083333333334</v>
      </c>
      <c r="S931" s="9" t="s">
        <v>2348</v>
      </c>
    </row>
    <row r="932" spans="1:19">
      <c r="A932" t="s">
        <v>2014</v>
      </c>
      <c r="B932" t="s">
        <v>39</v>
      </c>
      <c r="C932">
        <v>3713025339</v>
      </c>
      <c r="D932" t="s">
        <v>2015</v>
      </c>
      <c r="E932" s="24">
        <v>4905</v>
      </c>
      <c r="F932" s="24">
        <v>2319</v>
      </c>
      <c r="G932" s="24">
        <v>1975</v>
      </c>
      <c r="H932" s="24">
        <v>2405</v>
      </c>
      <c r="I932" s="24">
        <v>4850</v>
      </c>
      <c r="J932" s="24">
        <v>6386</v>
      </c>
      <c r="K932" s="24">
        <v>5131</v>
      </c>
      <c r="L932" s="24">
        <v>4311</v>
      </c>
      <c r="M932" s="24">
        <v>6034</v>
      </c>
      <c r="N932" s="24">
        <v>5075</v>
      </c>
      <c r="O932" s="24">
        <v>5196</v>
      </c>
      <c r="P932" s="24">
        <v>9726</v>
      </c>
      <c r="Q932" s="25">
        <v>58313</v>
      </c>
      <c r="R932" s="26">
        <f t="shared" si="20"/>
        <v>4859.416666666667</v>
      </c>
      <c r="S932" s="9" t="s">
        <v>2348</v>
      </c>
    </row>
    <row r="933" spans="1:19">
      <c r="A933" t="s">
        <v>2016</v>
      </c>
      <c r="B933" t="s">
        <v>39</v>
      </c>
      <c r="C933">
        <v>3713024790</v>
      </c>
      <c r="D933" t="s">
        <v>2015</v>
      </c>
      <c r="E933" s="24">
        <v>11922</v>
      </c>
      <c r="F933" s="24">
        <v>9714</v>
      </c>
      <c r="G933" s="24">
        <v>11462</v>
      </c>
      <c r="H933" s="24">
        <v>12781</v>
      </c>
      <c r="I933" s="24">
        <v>14428</v>
      </c>
      <c r="J933" s="24">
        <v>12865</v>
      </c>
      <c r="K933" s="24">
        <v>9374</v>
      </c>
      <c r="L933" s="24">
        <v>12853</v>
      </c>
      <c r="M933" s="24">
        <v>12431</v>
      </c>
      <c r="N933" s="24">
        <v>14956</v>
      </c>
      <c r="O933" s="24">
        <v>14136</v>
      </c>
      <c r="P933" s="24">
        <v>9782</v>
      </c>
      <c r="Q933" s="25">
        <v>146704</v>
      </c>
      <c r="R933" s="26">
        <f t="shared" si="20"/>
        <v>12225.333333333334</v>
      </c>
      <c r="S933" s="9" t="s">
        <v>2348</v>
      </c>
    </row>
    <row r="934" spans="1:19">
      <c r="A934" t="s">
        <v>2017</v>
      </c>
      <c r="B934" t="s">
        <v>39</v>
      </c>
      <c r="C934">
        <v>3713024588</v>
      </c>
      <c r="D934" t="s">
        <v>2013</v>
      </c>
      <c r="E934" s="24">
        <v>7097</v>
      </c>
      <c r="F934" s="24">
        <v>6580</v>
      </c>
      <c r="G934" s="24">
        <v>8447</v>
      </c>
      <c r="H934" s="24">
        <v>9775</v>
      </c>
      <c r="I934" s="24">
        <v>9847</v>
      </c>
      <c r="J934" s="24">
        <v>10988</v>
      </c>
      <c r="K934" s="24">
        <v>10583</v>
      </c>
      <c r="L934" s="24">
        <v>14827</v>
      </c>
      <c r="M934" s="24">
        <v>11978</v>
      </c>
      <c r="N934" s="24">
        <v>9022</v>
      </c>
      <c r="O934" s="24">
        <v>8740</v>
      </c>
      <c r="P934" s="24">
        <v>11428</v>
      </c>
      <c r="Q934" s="25">
        <v>119312</v>
      </c>
      <c r="R934" s="26">
        <f t="shared" si="20"/>
        <v>9942.6666666666661</v>
      </c>
      <c r="S934" s="9" t="s">
        <v>2348</v>
      </c>
    </row>
    <row r="935" spans="1:19">
      <c r="A935" t="s">
        <v>2018</v>
      </c>
      <c r="B935" t="s">
        <v>39</v>
      </c>
      <c r="C935">
        <v>3713025223</v>
      </c>
      <c r="D935" t="s">
        <v>2015</v>
      </c>
      <c r="E935" s="24">
        <v>10694</v>
      </c>
      <c r="F935" s="24">
        <v>7922</v>
      </c>
      <c r="G935" s="24">
        <v>9294</v>
      </c>
      <c r="H935" s="24">
        <v>13882</v>
      </c>
      <c r="I935" s="24">
        <v>16448</v>
      </c>
      <c r="J935" s="24">
        <v>15081</v>
      </c>
      <c r="K935" s="24">
        <v>10407</v>
      </c>
      <c r="L935" s="24">
        <v>15019</v>
      </c>
      <c r="M935" s="24">
        <v>14449</v>
      </c>
      <c r="N935" s="24">
        <v>16136</v>
      </c>
      <c r="O935" s="24">
        <v>12596</v>
      </c>
      <c r="P935" s="24">
        <v>13075</v>
      </c>
      <c r="Q935" s="25">
        <v>155003</v>
      </c>
      <c r="R935" s="26">
        <f t="shared" si="20"/>
        <v>12916.916666666666</v>
      </c>
      <c r="S935" s="9" t="s">
        <v>2348</v>
      </c>
    </row>
    <row r="936" spans="1:19">
      <c r="A936" t="s">
        <v>2019</v>
      </c>
      <c r="B936" t="s">
        <v>39</v>
      </c>
      <c r="C936">
        <v>3713024952</v>
      </c>
      <c r="D936" t="s">
        <v>1989</v>
      </c>
      <c r="E936" s="24">
        <v>28931</v>
      </c>
      <c r="F936" s="24">
        <v>25990</v>
      </c>
      <c r="G936" s="24">
        <v>34632</v>
      </c>
      <c r="H936" s="24">
        <v>28719</v>
      </c>
      <c r="I936" s="24">
        <v>29058</v>
      </c>
      <c r="J936" s="24">
        <v>32993</v>
      </c>
      <c r="K936" s="24">
        <v>30827</v>
      </c>
      <c r="L936" s="24">
        <v>28995</v>
      </c>
      <c r="M936" s="24">
        <v>30117</v>
      </c>
      <c r="N936" s="24">
        <v>31312</v>
      </c>
      <c r="O936" s="24">
        <v>26335</v>
      </c>
      <c r="P936" s="24">
        <v>25812</v>
      </c>
      <c r="Q936" s="25">
        <v>353721</v>
      </c>
      <c r="R936" s="26">
        <f t="shared" si="20"/>
        <v>29476.75</v>
      </c>
      <c r="S936" s="9" t="s">
        <v>2349</v>
      </c>
    </row>
    <row r="937" spans="1:19">
      <c r="A937" t="s">
        <v>2020</v>
      </c>
      <c r="B937" t="s">
        <v>39</v>
      </c>
      <c r="C937">
        <v>3713025215</v>
      </c>
      <c r="D937" t="s">
        <v>2007</v>
      </c>
      <c r="E937" s="24">
        <v>44997</v>
      </c>
      <c r="F937" s="24">
        <v>42220</v>
      </c>
      <c r="G937" s="24">
        <v>43036</v>
      </c>
      <c r="H937" s="24">
        <v>38738</v>
      </c>
      <c r="I937" s="24">
        <v>51065</v>
      </c>
      <c r="J937" s="24">
        <v>50173</v>
      </c>
      <c r="K937" s="24">
        <v>35343</v>
      </c>
      <c r="L937" s="24">
        <v>53292</v>
      </c>
      <c r="M937" s="24">
        <v>57716</v>
      </c>
      <c r="N937" s="24">
        <v>51981</v>
      </c>
      <c r="O937" s="24">
        <v>48506</v>
      </c>
      <c r="P937" s="24">
        <v>50801</v>
      </c>
      <c r="Q937" s="25">
        <v>567868</v>
      </c>
      <c r="R937" s="26">
        <f t="shared" si="20"/>
        <v>47322.333333333336</v>
      </c>
      <c r="S937" s="9" t="s">
        <v>2349</v>
      </c>
    </row>
    <row r="938" spans="1:19">
      <c r="A938" t="s">
        <v>2021</v>
      </c>
      <c r="B938" t="s">
        <v>39</v>
      </c>
      <c r="C938">
        <v>3713025096</v>
      </c>
      <c r="D938" t="s">
        <v>2007</v>
      </c>
      <c r="E938" s="24">
        <v>34287</v>
      </c>
      <c r="F938" s="24">
        <v>46041</v>
      </c>
      <c r="G938" s="24">
        <v>52963</v>
      </c>
      <c r="H938" s="24">
        <v>54156</v>
      </c>
      <c r="I938" s="24">
        <v>52772</v>
      </c>
      <c r="J938" s="24">
        <v>36442</v>
      </c>
      <c r="K938" s="24">
        <v>26748</v>
      </c>
      <c r="L938" s="24">
        <v>31105</v>
      </c>
      <c r="M938" s="24">
        <v>33876</v>
      </c>
      <c r="N938" s="24">
        <v>43201</v>
      </c>
      <c r="O938" s="24">
        <v>41121</v>
      </c>
      <c r="P938" s="24">
        <v>39869</v>
      </c>
      <c r="Q938" s="25">
        <v>492581</v>
      </c>
      <c r="R938" s="26">
        <f t="shared" si="20"/>
        <v>41048.416666666664</v>
      </c>
      <c r="S938" s="9" t="s">
        <v>2349</v>
      </c>
    </row>
    <row r="939" spans="1:19">
      <c r="A939" t="s">
        <v>2022</v>
      </c>
      <c r="B939" t="s">
        <v>39</v>
      </c>
      <c r="C939">
        <v>3713025118</v>
      </c>
      <c r="D939" t="s">
        <v>2023</v>
      </c>
      <c r="E939" s="24">
        <v>35879</v>
      </c>
      <c r="F939" s="24">
        <v>34392</v>
      </c>
      <c r="G939" s="24">
        <v>40704</v>
      </c>
      <c r="H939" s="24">
        <v>36704</v>
      </c>
      <c r="I939" s="24">
        <v>38396</v>
      </c>
      <c r="J939" s="24">
        <v>31219</v>
      </c>
      <c r="K939" s="24">
        <v>36037</v>
      </c>
      <c r="L939" s="24">
        <v>51200</v>
      </c>
      <c r="M939" s="24">
        <v>42214</v>
      </c>
      <c r="N939" s="24">
        <v>38774</v>
      </c>
      <c r="O939" s="24">
        <v>42046</v>
      </c>
      <c r="P939" s="24">
        <v>36462</v>
      </c>
      <c r="Q939" s="25">
        <v>464027</v>
      </c>
      <c r="R939" s="26">
        <f t="shared" si="20"/>
        <v>38668.916666666664</v>
      </c>
      <c r="S939" s="9" t="s">
        <v>2349</v>
      </c>
    </row>
    <row r="940" spans="1:19">
      <c r="A940" t="s">
        <v>2024</v>
      </c>
      <c r="B940" t="s">
        <v>39</v>
      </c>
      <c r="C940">
        <v>3713026467</v>
      </c>
      <c r="D940" t="s">
        <v>2025</v>
      </c>
      <c r="E940" s="24">
        <v>23920</v>
      </c>
      <c r="F940" s="24">
        <v>24749</v>
      </c>
      <c r="G940" s="24">
        <v>25279</v>
      </c>
      <c r="H940" s="24">
        <v>24771</v>
      </c>
      <c r="I940" s="24">
        <v>24940</v>
      </c>
      <c r="J940" s="24">
        <v>24972</v>
      </c>
      <c r="K940" s="24">
        <v>18724</v>
      </c>
      <c r="L940" s="24">
        <v>20797</v>
      </c>
      <c r="M940" s="24">
        <v>21912</v>
      </c>
      <c r="N940" s="24">
        <v>21217</v>
      </c>
      <c r="O940" s="24">
        <v>23721</v>
      </c>
      <c r="P940" s="24">
        <v>22470</v>
      </c>
      <c r="Q940" s="25">
        <v>277472</v>
      </c>
      <c r="R940" s="26">
        <f t="shared" si="20"/>
        <v>23122.666666666668</v>
      </c>
      <c r="S940" s="9" t="s">
        <v>2349</v>
      </c>
    </row>
    <row r="941" spans="1:19">
      <c r="A941" t="s">
        <v>2026</v>
      </c>
      <c r="B941" t="s">
        <v>39</v>
      </c>
      <c r="C941">
        <v>3713026645</v>
      </c>
      <c r="D941" t="s">
        <v>2027</v>
      </c>
      <c r="E941" s="24">
        <v>14729</v>
      </c>
      <c r="F941" s="24">
        <v>14746</v>
      </c>
      <c r="G941" s="24">
        <v>14945</v>
      </c>
      <c r="H941" s="24">
        <v>11367</v>
      </c>
      <c r="I941" s="24">
        <v>10877</v>
      </c>
      <c r="J941" s="24">
        <v>15492</v>
      </c>
      <c r="K941" s="24">
        <v>11295</v>
      </c>
      <c r="L941" s="24">
        <v>16569</v>
      </c>
      <c r="M941" s="24">
        <v>13622</v>
      </c>
      <c r="N941" s="24">
        <v>19366</v>
      </c>
      <c r="O941" s="24">
        <v>18928</v>
      </c>
      <c r="P941" s="24">
        <v>17780</v>
      </c>
      <c r="Q941" s="25">
        <v>179716</v>
      </c>
      <c r="R941" s="26">
        <f t="shared" si="20"/>
        <v>14976.333333333334</v>
      </c>
      <c r="S941" s="9" t="s">
        <v>2348</v>
      </c>
    </row>
    <row r="942" spans="1:19">
      <c r="A942" t="s">
        <v>2028</v>
      </c>
      <c r="B942" t="s">
        <v>18</v>
      </c>
      <c r="C942">
        <v>3712511450</v>
      </c>
      <c r="D942" t="s">
        <v>2029</v>
      </c>
      <c r="E942" s="24">
        <v>702</v>
      </c>
      <c r="F942" s="24">
        <v>512</v>
      </c>
      <c r="G942" s="24">
        <v>1004</v>
      </c>
      <c r="H942" s="24">
        <v>321</v>
      </c>
      <c r="I942" s="24">
        <v>436</v>
      </c>
      <c r="J942" s="24">
        <v>437</v>
      </c>
      <c r="K942" s="24">
        <v>454</v>
      </c>
      <c r="L942" s="24">
        <v>326</v>
      </c>
      <c r="M942" s="24">
        <v>505</v>
      </c>
      <c r="N942" s="24">
        <v>450</v>
      </c>
      <c r="O942" s="24">
        <v>374</v>
      </c>
      <c r="P942" s="24">
        <v>433</v>
      </c>
      <c r="Q942" s="25">
        <v>5954</v>
      </c>
      <c r="R942" s="26">
        <f t="shared" si="20"/>
        <v>496.16666666666669</v>
      </c>
      <c r="S942" s="12" t="s">
        <v>2342</v>
      </c>
    </row>
    <row r="943" spans="1:19">
      <c r="A943" t="s">
        <v>2030</v>
      </c>
      <c r="B943" t="s">
        <v>18</v>
      </c>
      <c r="C943">
        <v>3712511221</v>
      </c>
      <c r="D943" t="s">
        <v>2031</v>
      </c>
      <c r="E943" s="24">
        <v>7079</v>
      </c>
      <c r="F943" s="24">
        <v>9631</v>
      </c>
      <c r="G943" s="24">
        <v>7760</v>
      </c>
      <c r="H943" s="24">
        <v>4767</v>
      </c>
      <c r="I943" s="24">
        <v>6711</v>
      </c>
      <c r="J943" s="24">
        <v>6119</v>
      </c>
      <c r="K943" s="24">
        <v>3791</v>
      </c>
      <c r="L943" s="24">
        <v>5846</v>
      </c>
      <c r="M943" s="24">
        <v>8593</v>
      </c>
      <c r="N943" s="24">
        <v>8192</v>
      </c>
      <c r="O943" s="24">
        <v>6117</v>
      </c>
      <c r="P943" s="24">
        <v>5322</v>
      </c>
      <c r="Q943" s="25">
        <v>79928</v>
      </c>
      <c r="R943" s="26">
        <f t="shared" si="20"/>
        <v>6660.666666666667</v>
      </c>
      <c r="S943" s="9" t="s">
        <v>2348</v>
      </c>
    </row>
    <row r="944" spans="1:19">
      <c r="A944" t="s">
        <v>2032</v>
      </c>
      <c r="B944" t="s">
        <v>18</v>
      </c>
      <c r="C944">
        <v>3712512384</v>
      </c>
      <c r="D944" t="s">
        <v>2033</v>
      </c>
      <c r="E944" s="24">
        <v>2992</v>
      </c>
      <c r="F944" s="24">
        <v>5506</v>
      </c>
      <c r="G944" s="24">
        <v>3859</v>
      </c>
      <c r="H944" s="24">
        <v>4869</v>
      </c>
      <c r="I944" s="24">
        <v>6927</v>
      </c>
      <c r="J944" s="24">
        <v>6873</v>
      </c>
      <c r="K944" s="24">
        <v>3942</v>
      </c>
      <c r="L944" s="24">
        <v>6104</v>
      </c>
      <c r="M944" s="24">
        <v>5238</v>
      </c>
      <c r="N944" s="24">
        <v>5488</v>
      </c>
      <c r="O944" s="24">
        <v>4521</v>
      </c>
      <c r="P944" s="24">
        <v>4402</v>
      </c>
      <c r="Q944" s="25">
        <v>60721</v>
      </c>
      <c r="R944" s="26">
        <f t="shared" si="20"/>
        <v>5060.083333333333</v>
      </c>
      <c r="S944" s="9" t="s">
        <v>2348</v>
      </c>
    </row>
    <row r="945" spans="1:19">
      <c r="A945" t="s">
        <v>2034</v>
      </c>
      <c r="B945" t="s">
        <v>18</v>
      </c>
      <c r="C945">
        <v>3712511027</v>
      </c>
      <c r="D945" t="s">
        <v>2035</v>
      </c>
      <c r="E945" s="24">
        <v>1280</v>
      </c>
      <c r="F945" s="24">
        <v>1577</v>
      </c>
      <c r="G945" s="24">
        <v>1023</v>
      </c>
      <c r="H945" s="24">
        <v>1469</v>
      </c>
      <c r="I945" s="24">
        <v>1005</v>
      </c>
      <c r="J945" s="24">
        <v>2841</v>
      </c>
      <c r="K945" s="24">
        <v>994</v>
      </c>
      <c r="L945" s="24">
        <v>1190</v>
      </c>
      <c r="M945" s="24">
        <v>1359</v>
      </c>
      <c r="N945" s="24">
        <v>1013</v>
      </c>
      <c r="O945" s="24">
        <v>1525</v>
      </c>
      <c r="P945" s="24">
        <v>1749</v>
      </c>
      <c r="Q945" s="25">
        <v>17025</v>
      </c>
      <c r="R945" s="26">
        <f t="shared" si="20"/>
        <v>1418.75</v>
      </c>
      <c r="S945" s="9" t="s">
        <v>2348</v>
      </c>
    </row>
    <row r="946" spans="1:19">
      <c r="A946" t="s">
        <v>2036</v>
      </c>
      <c r="B946" t="s">
        <v>18</v>
      </c>
      <c r="C946">
        <v>3712512511</v>
      </c>
      <c r="D946" t="s">
        <v>2037</v>
      </c>
      <c r="E946" s="24">
        <v>1957</v>
      </c>
      <c r="F946" s="24">
        <v>2382</v>
      </c>
      <c r="G946" s="24">
        <v>752</v>
      </c>
      <c r="H946" s="24">
        <v>783</v>
      </c>
      <c r="I946" s="24">
        <v>1174</v>
      </c>
      <c r="J946" s="24">
        <v>1055</v>
      </c>
      <c r="K946" s="24">
        <v>674</v>
      </c>
      <c r="L946" s="24">
        <v>1289</v>
      </c>
      <c r="M946" s="24">
        <v>1488</v>
      </c>
      <c r="N946" s="24">
        <v>1523</v>
      </c>
      <c r="O946" s="24">
        <v>1195</v>
      </c>
      <c r="P946" s="24">
        <v>993</v>
      </c>
      <c r="Q946" s="25">
        <v>15265</v>
      </c>
      <c r="R946" s="26">
        <f t="shared" si="20"/>
        <v>1272.0833333333333</v>
      </c>
      <c r="S946" s="12" t="s">
        <v>2342</v>
      </c>
    </row>
    <row r="947" spans="1:19">
      <c r="A947" t="s">
        <v>2038</v>
      </c>
      <c r="B947" t="s">
        <v>18</v>
      </c>
      <c r="C947">
        <v>3712511302</v>
      </c>
      <c r="D947" t="s">
        <v>2039</v>
      </c>
      <c r="E947" s="24">
        <v>8649</v>
      </c>
      <c r="F947" s="24">
        <v>8874</v>
      </c>
      <c r="G947" s="24">
        <v>6375</v>
      </c>
      <c r="H947" s="24">
        <v>6033</v>
      </c>
      <c r="I947" s="24">
        <v>6729</v>
      </c>
      <c r="J947" s="24">
        <v>6781</v>
      </c>
      <c r="K947" s="24">
        <v>8452</v>
      </c>
      <c r="L947" s="24">
        <v>6334</v>
      </c>
      <c r="M947" s="24">
        <v>6618</v>
      </c>
      <c r="N947" s="24">
        <v>9876</v>
      </c>
      <c r="O947" s="24">
        <v>7074</v>
      </c>
      <c r="P947" s="24">
        <v>6020</v>
      </c>
      <c r="Q947" s="25">
        <v>87815</v>
      </c>
      <c r="R947" s="26">
        <f t="shared" si="20"/>
        <v>7317.916666666667</v>
      </c>
      <c r="S947" s="9" t="s">
        <v>2348</v>
      </c>
    </row>
    <row r="948" spans="1:19">
      <c r="A948" t="s">
        <v>2040</v>
      </c>
      <c r="B948" t="s">
        <v>18</v>
      </c>
      <c r="C948">
        <v>3712512490</v>
      </c>
      <c r="D948" t="s">
        <v>2041</v>
      </c>
      <c r="E948" s="24">
        <v>5153</v>
      </c>
      <c r="F948" s="24">
        <v>3532</v>
      </c>
      <c r="G948" s="24">
        <v>4448</v>
      </c>
      <c r="H948" s="24">
        <v>4302</v>
      </c>
      <c r="I948" s="24">
        <v>5642</v>
      </c>
      <c r="J948" s="24">
        <v>7104</v>
      </c>
      <c r="K948" s="24">
        <v>4659</v>
      </c>
      <c r="L948" s="24">
        <v>4895</v>
      </c>
      <c r="M948" s="24">
        <v>5380</v>
      </c>
      <c r="N948" s="24">
        <v>5735</v>
      </c>
      <c r="O948" s="24">
        <v>7182</v>
      </c>
      <c r="P948" s="24">
        <v>5661</v>
      </c>
      <c r="Q948" s="25">
        <v>63693</v>
      </c>
      <c r="R948" s="26">
        <f t="shared" si="20"/>
        <v>5307.75</v>
      </c>
      <c r="S948" s="9" t="s">
        <v>2348</v>
      </c>
    </row>
    <row r="949" spans="1:19">
      <c r="A949" t="s">
        <v>2042</v>
      </c>
      <c r="B949" t="s">
        <v>18</v>
      </c>
      <c r="C949">
        <v>3712511469</v>
      </c>
      <c r="D949" t="s">
        <v>2043</v>
      </c>
      <c r="E949" s="24">
        <v>3189</v>
      </c>
      <c r="F949" s="24">
        <v>2896</v>
      </c>
      <c r="G949" s="24">
        <v>2900</v>
      </c>
      <c r="H949" s="24">
        <v>2556</v>
      </c>
      <c r="I949" s="24">
        <v>2869</v>
      </c>
      <c r="J949" s="24">
        <v>3295</v>
      </c>
      <c r="K949" s="24">
        <v>3124</v>
      </c>
      <c r="L949" s="24">
        <v>2767</v>
      </c>
      <c r="M949" s="24">
        <v>2699</v>
      </c>
      <c r="N949" s="24">
        <v>4794</v>
      </c>
      <c r="O949" s="24">
        <v>4457</v>
      </c>
      <c r="P949" s="24">
        <v>3016</v>
      </c>
      <c r="Q949" s="25">
        <v>38562</v>
      </c>
      <c r="R949" s="26">
        <f t="shared" si="20"/>
        <v>3213.5</v>
      </c>
      <c r="S949" s="9" t="s">
        <v>2348</v>
      </c>
    </row>
    <row r="950" spans="1:19">
      <c r="A950" t="s">
        <v>2044</v>
      </c>
      <c r="B950" t="s">
        <v>18</v>
      </c>
      <c r="C950">
        <v>3712512503</v>
      </c>
      <c r="D950" t="s">
        <v>2045</v>
      </c>
      <c r="E950" s="24">
        <v>12227</v>
      </c>
      <c r="F950" s="24">
        <v>11281</v>
      </c>
      <c r="G950" s="24">
        <v>14111</v>
      </c>
      <c r="H950" s="24">
        <v>12519</v>
      </c>
      <c r="I950" s="24">
        <v>15507</v>
      </c>
      <c r="J950" s="24">
        <v>13901</v>
      </c>
      <c r="K950" s="24">
        <v>13090</v>
      </c>
      <c r="L950" s="24">
        <v>13912</v>
      </c>
      <c r="M950" s="24">
        <v>13703</v>
      </c>
      <c r="N950" s="24">
        <v>14488</v>
      </c>
      <c r="O950" s="24">
        <v>15209</v>
      </c>
      <c r="P950" s="24">
        <v>15005</v>
      </c>
      <c r="Q950" s="25">
        <v>164953</v>
      </c>
      <c r="R950" s="26">
        <f t="shared" si="20"/>
        <v>13746.083333333334</v>
      </c>
      <c r="S950" s="9" t="s">
        <v>2348</v>
      </c>
    </row>
    <row r="951" spans="1:19">
      <c r="A951" t="s">
        <v>2046</v>
      </c>
      <c r="B951" t="s">
        <v>18</v>
      </c>
      <c r="C951">
        <v>3712512449</v>
      </c>
      <c r="D951" t="s">
        <v>2047</v>
      </c>
      <c r="E951" s="24">
        <v>1835</v>
      </c>
      <c r="F951" s="24">
        <v>1013</v>
      </c>
      <c r="G951" s="24">
        <v>1673</v>
      </c>
      <c r="H951" s="24">
        <v>951</v>
      </c>
      <c r="I951" s="24">
        <v>522</v>
      </c>
      <c r="J951" s="24">
        <v>760</v>
      </c>
      <c r="K951" s="24">
        <v>689</v>
      </c>
      <c r="L951" s="24">
        <v>681</v>
      </c>
      <c r="M951" s="24">
        <v>1311</v>
      </c>
      <c r="N951" s="24">
        <v>1145</v>
      </c>
      <c r="O951" s="24">
        <v>999</v>
      </c>
      <c r="P951" s="24">
        <v>1009</v>
      </c>
      <c r="Q951" s="25">
        <v>12588</v>
      </c>
      <c r="R951" s="26">
        <f t="shared" si="20"/>
        <v>1049</v>
      </c>
      <c r="S951" s="12" t="s">
        <v>2342</v>
      </c>
    </row>
    <row r="952" spans="1:19">
      <c r="A952" t="s">
        <v>2048</v>
      </c>
      <c r="B952" t="s">
        <v>39</v>
      </c>
      <c r="C952">
        <v>3713026700</v>
      </c>
      <c r="D952" t="s">
        <v>2049</v>
      </c>
      <c r="E952" s="24">
        <v>18707</v>
      </c>
      <c r="F952" s="24">
        <v>18351</v>
      </c>
      <c r="G952" s="24">
        <v>14528</v>
      </c>
      <c r="H952" s="24">
        <v>15846</v>
      </c>
      <c r="I952" s="24">
        <v>20803</v>
      </c>
      <c r="J952" s="24">
        <v>22917</v>
      </c>
      <c r="K952" s="24">
        <v>17201</v>
      </c>
      <c r="L952" s="24">
        <v>17503</v>
      </c>
      <c r="M952" s="24">
        <v>17142</v>
      </c>
      <c r="N952" s="24">
        <v>22833</v>
      </c>
      <c r="O952" s="24">
        <v>21764</v>
      </c>
      <c r="P952" s="24">
        <v>24550</v>
      </c>
      <c r="Q952" s="25">
        <v>232145</v>
      </c>
      <c r="R952" s="26">
        <f t="shared" si="20"/>
        <v>19345.416666666668</v>
      </c>
      <c r="S952" s="9" t="s">
        <v>2348</v>
      </c>
    </row>
    <row r="953" spans="1:19">
      <c r="A953" t="s">
        <v>626</v>
      </c>
      <c r="B953" t="s">
        <v>77</v>
      </c>
      <c r="C953">
        <v>3996959898</v>
      </c>
      <c r="D953" t="s">
        <v>2050</v>
      </c>
      <c r="E953" s="24">
        <v>5</v>
      </c>
      <c r="F953" s="24"/>
      <c r="G953" s="24"/>
      <c r="H953" s="24"/>
      <c r="I953" s="24"/>
      <c r="J953" s="24"/>
      <c r="K953" s="24"/>
      <c r="L953" s="24"/>
      <c r="M953" s="24"/>
      <c r="N953" s="24"/>
      <c r="O953" s="24"/>
      <c r="P953" s="24"/>
      <c r="Q953" s="25">
        <v>10</v>
      </c>
      <c r="R953" s="26">
        <f t="shared" si="20"/>
        <v>0.83333333333333337</v>
      </c>
      <c r="S953" s="12" t="s">
        <v>2342</v>
      </c>
    </row>
    <row r="954" spans="1:19">
      <c r="A954" t="s">
        <v>2051</v>
      </c>
      <c r="B954" t="s">
        <v>77</v>
      </c>
      <c r="C954">
        <v>3996957844</v>
      </c>
      <c r="D954" t="s">
        <v>2052</v>
      </c>
      <c r="E954" s="24"/>
      <c r="F954" s="24">
        <v>14</v>
      </c>
      <c r="G954" s="24">
        <v>20</v>
      </c>
      <c r="H954" s="24">
        <v>30</v>
      </c>
      <c r="I954" s="24">
        <v>48</v>
      </c>
      <c r="J954" s="24">
        <v>34</v>
      </c>
      <c r="K954" s="24">
        <v>20</v>
      </c>
      <c r="L954" s="24">
        <v>0</v>
      </c>
      <c r="M954" s="24">
        <v>0</v>
      </c>
      <c r="N954" s="24">
        <v>31</v>
      </c>
      <c r="O954" s="24">
        <v>14</v>
      </c>
      <c r="P954" s="24">
        <v>17</v>
      </c>
      <c r="Q954" s="25">
        <v>228</v>
      </c>
      <c r="R954" s="26">
        <f>Q954/11</f>
        <v>20.727272727272727</v>
      </c>
      <c r="S954" s="12" t="s">
        <v>2342</v>
      </c>
    </row>
    <row r="955" spans="1:19">
      <c r="A955" t="s">
        <v>2053</v>
      </c>
      <c r="B955" t="s">
        <v>77</v>
      </c>
      <c r="C955">
        <v>3996959332</v>
      </c>
      <c r="D955" t="s">
        <v>2054</v>
      </c>
      <c r="E955" s="24"/>
      <c r="F955" s="24">
        <v>0</v>
      </c>
      <c r="G955" s="24">
        <v>6</v>
      </c>
      <c r="H955" s="24">
        <v>46</v>
      </c>
      <c r="I955" s="24">
        <v>9</v>
      </c>
      <c r="J955" s="24">
        <v>17</v>
      </c>
      <c r="K955" s="24">
        <v>41</v>
      </c>
      <c r="L955" s="24">
        <v>167</v>
      </c>
      <c r="M955" s="24">
        <v>123</v>
      </c>
      <c r="N955" s="24">
        <v>94</v>
      </c>
      <c r="O955" s="24">
        <v>16</v>
      </c>
      <c r="P955" s="24">
        <v>57</v>
      </c>
      <c r="Q955" s="25">
        <v>576</v>
      </c>
      <c r="R955" s="26">
        <f t="shared" ref="R955:R970" si="21">Q955/11</f>
        <v>52.363636363636367</v>
      </c>
      <c r="S955" s="9" t="s">
        <v>2351</v>
      </c>
    </row>
    <row r="956" spans="1:19">
      <c r="A956" t="s">
        <v>2055</v>
      </c>
      <c r="B956" t="s">
        <v>77</v>
      </c>
      <c r="C956">
        <v>3996958980</v>
      </c>
      <c r="D956" t="s">
        <v>2056</v>
      </c>
      <c r="E956" s="24"/>
      <c r="F956" s="24">
        <v>138</v>
      </c>
      <c r="G956" s="24">
        <v>153</v>
      </c>
      <c r="H956" s="24">
        <v>161</v>
      </c>
      <c r="I956" s="24">
        <v>133</v>
      </c>
      <c r="J956" s="24">
        <v>84</v>
      </c>
      <c r="K956" s="24">
        <v>60</v>
      </c>
      <c r="L956" s="24">
        <v>84</v>
      </c>
      <c r="M956" s="24">
        <v>189</v>
      </c>
      <c r="N956" s="24">
        <v>40</v>
      </c>
      <c r="O956" s="24">
        <v>64</v>
      </c>
      <c r="P956" s="24">
        <v>108</v>
      </c>
      <c r="Q956" s="25">
        <v>1214</v>
      </c>
      <c r="R956" s="26">
        <f t="shared" si="21"/>
        <v>110.36363636363636</v>
      </c>
      <c r="S956" s="9" t="s">
        <v>2351</v>
      </c>
    </row>
    <row r="957" spans="1:19">
      <c r="A957" t="s">
        <v>2057</v>
      </c>
      <c r="B957" t="s">
        <v>77</v>
      </c>
      <c r="C957">
        <v>3996958891</v>
      </c>
      <c r="D957" t="s">
        <v>2058</v>
      </c>
      <c r="E957" s="24"/>
      <c r="F957" s="24">
        <v>0</v>
      </c>
      <c r="G957" s="24">
        <v>30</v>
      </c>
      <c r="H957" s="24">
        <v>30</v>
      </c>
      <c r="I957" s="24">
        <v>0</v>
      </c>
      <c r="J957" s="24">
        <v>108</v>
      </c>
      <c r="K957" s="24">
        <v>3</v>
      </c>
      <c r="L957" s="24">
        <v>13</v>
      </c>
      <c r="M957" s="24">
        <v>54</v>
      </c>
      <c r="N957" s="24">
        <v>69</v>
      </c>
      <c r="O957" s="24">
        <v>26</v>
      </c>
      <c r="P957" s="24">
        <v>17</v>
      </c>
      <c r="Q957" s="25">
        <v>350</v>
      </c>
      <c r="R957" s="26">
        <f t="shared" si="21"/>
        <v>31.818181818181817</v>
      </c>
      <c r="S957" s="12" t="s">
        <v>2342</v>
      </c>
    </row>
    <row r="958" spans="1:19">
      <c r="A958" t="s">
        <v>2059</v>
      </c>
      <c r="B958" t="s">
        <v>77</v>
      </c>
      <c r="C958">
        <v>3996958930</v>
      </c>
      <c r="D958" t="s">
        <v>2060</v>
      </c>
      <c r="E958" s="24"/>
      <c r="F958" s="24">
        <v>1</v>
      </c>
      <c r="G958" s="24">
        <v>2</v>
      </c>
      <c r="H958" s="24">
        <v>46</v>
      </c>
      <c r="I958" s="24">
        <v>15</v>
      </c>
      <c r="J958" s="24">
        <v>10</v>
      </c>
      <c r="K958" s="24">
        <v>9</v>
      </c>
      <c r="L958" s="24">
        <v>30</v>
      </c>
      <c r="M958" s="24">
        <v>63</v>
      </c>
      <c r="N958" s="24">
        <v>32</v>
      </c>
      <c r="O958" s="24">
        <v>116</v>
      </c>
      <c r="P958" s="24">
        <v>14</v>
      </c>
      <c r="Q958" s="25">
        <v>338</v>
      </c>
      <c r="R958" s="26">
        <f t="shared" si="21"/>
        <v>30.727272727272727</v>
      </c>
      <c r="S958" s="12" t="s">
        <v>2342</v>
      </c>
    </row>
    <row r="959" spans="1:19">
      <c r="A959" t="s">
        <v>2061</v>
      </c>
      <c r="B959" t="s">
        <v>77</v>
      </c>
      <c r="C959">
        <v>3996958964</v>
      </c>
      <c r="D959" t="s">
        <v>2062</v>
      </c>
      <c r="E959" s="24"/>
      <c r="F959" s="24">
        <v>10</v>
      </c>
      <c r="G959" s="24">
        <v>36</v>
      </c>
      <c r="H959" s="24">
        <v>31</v>
      </c>
      <c r="I959" s="24">
        <v>76</v>
      </c>
      <c r="J959" s="24">
        <v>95</v>
      </c>
      <c r="K959" s="24">
        <v>53</v>
      </c>
      <c r="L959" s="24">
        <v>111</v>
      </c>
      <c r="M959" s="24">
        <v>42</v>
      </c>
      <c r="N959" s="24">
        <v>97</v>
      </c>
      <c r="O959" s="24">
        <v>100</v>
      </c>
      <c r="P959" s="24">
        <v>18</v>
      </c>
      <c r="Q959" s="25">
        <v>669</v>
      </c>
      <c r="R959" s="26">
        <f t="shared" si="21"/>
        <v>60.81818181818182</v>
      </c>
      <c r="S959" s="9" t="s">
        <v>2351</v>
      </c>
    </row>
    <row r="960" spans="1:19">
      <c r="A960" t="s">
        <v>2063</v>
      </c>
      <c r="B960" t="s">
        <v>77</v>
      </c>
      <c r="C960">
        <v>3996958840</v>
      </c>
      <c r="D960" t="s">
        <v>2064</v>
      </c>
      <c r="E960" s="24"/>
      <c r="F960" s="24">
        <v>18</v>
      </c>
      <c r="G960" s="24">
        <v>31</v>
      </c>
      <c r="H960" s="24">
        <v>10</v>
      </c>
      <c r="I960" s="24">
        <v>4</v>
      </c>
      <c r="J960" s="24">
        <v>41</v>
      </c>
      <c r="K960" s="24">
        <v>0</v>
      </c>
      <c r="L960" s="24">
        <v>5</v>
      </c>
      <c r="M960" s="24">
        <v>6</v>
      </c>
      <c r="N960" s="24">
        <v>189</v>
      </c>
      <c r="O960" s="24">
        <v>16</v>
      </c>
      <c r="P960" s="24">
        <v>0</v>
      </c>
      <c r="Q960" s="25">
        <v>320</v>
      </c>
      <c r="R960" s="26">
        <f t="shared" si="21"/>
        <v>29.09090909090909</v>
      </c>
      <c r="S960" s="12" t="s">
        <v>2342</v>
      </c>
    </row>
    <row r="961" spans="1:19">
      <c r="A961" t="s">
        <v>2065</v>
      </c>
      <c r="B961" t="s">
        <v>77</v>
      </c>
      <c r="C961">
        <v>3996948500</v>
      </c>
      <c r="D961" t="s">
        <v>2066</v>
      </c>
      <c r="E961" s="24"/>
      <c r="F961" s="24">
        <v>7</v>
      </c>
      <c r="G961" s="24">
        <v>3</v>
      </c>
      <c r="H961" s="24">
        <v>13</v>
      </c>
      <c r="I961" s="24">
        <v>14</v>
      </c>
      <c r="J961" s="24">
        <v>1</v>
      </c>
      <c r="K961" s="24">
        <v>25</v>
      </c>
      <c r="L961" s="24">
        <v>24</v>
      </c>
      <c r="M961" s="24">
        <v>10</v>
      </c>
      <c r="N961" s="24">
        <v>8</v>
      </c>
      <c r="O961" s="24">
        <v>0</v>
      </c>
      <c r="P961" s="24">
        <v>2</v>
      </c>
      <c r="Q961" s="25">
        <v>107</v>
      </c>
      <c r="R961" s="26">
        <f t="shared" si="21"/>
        <v>9.7272727272727266</v>
      </c>
      <c r="S961" s="12" t="s">
        <v>2342</v>
      </c>
    </row>
    <row r="962" spans="1:19">
      <c r="A962" t="s">
        <v>2067</v>
      </c>
      <c r="B962" t="s">
        <v>77</v>
      </c>
      <c r="C962">
        <v>3996963402</v>
      </c>
      <c r="D962" t="s">
        <v>2068</v>
      </c>
      <c r="E962" s="24"/>
      <c r="F962" s="24">
        <v>0</v>
      </c>
      <c r="G962" s="24">
        <v>48</v>
      </c>
      <c r="H962" s="24">
        <v>2</v>
      </c>
      <c r="I962" s="24">
        <v>8</v>
      </c>
      <c r="J962" s="24">
        <v>0</v>
      </c>
      <c r="K962" s="24">
        <v>0</v>
      </c>
      <c r="L962" s="24">
        <v>3</v>
      </c>
      <c r="M962" s="24">
        <v>32</v>
      </c>
      <c r="N962" s="24">
        <v>2</v>
      </c>
      <c r="O962" s="24">
        <v>79</v>
      </c>
      <c r="P962" s="24">
        <v>17</v>
      </c>
      <c r="Q962" s="25">
        <v>191</v>
      </c>
      <c r="R962" s="26">
        <f t="shared" si="21"/>
        <v>17.363636363636363</v>
      </c>
      <c r="S962" s="12" t="s">
        <v>2342</v>
      </c>
    </row>
    <row r="963" spans="1:19">
      <c r="A963" t="s">
        <v>2069</v>
      </c>
      <c r="B963" t="s">
        <v>77</v>
      </c>
      <c r="C963">
        <v>3996949248</v>
      </c>
      <c r="D963" t="s">
        <v>2070</v>
      </c>
      <c r="E963" s="24"/>
      <c r="F963" s="24">
        <v>0</v>
      </c>
      <c r="G963" s="24">
        <v>3</v>
      </c>
      <c r="H963" s="24">
        <v>19</v>
      </c>
      <c r="I963" s="24">
        <v>1</v>
      </c>
      <c r="J963" s="24">
        <v>18</v>
      </c>
      <c r="K963" s="24">
        <v>3</v>
      </c>
      <c r="L963" s="24">
        <v>14</v>
      </c>
      <c r="M963" s="24">
        <v>15</v>
      </c>
      <c r="N963" s="24">
        <v>33</v>
      </c>
      <c r="O963" s="24">
        <v>2</v>
      </c>
      <c r="P963" s="24">
        <v>21</v>
      </c>
      <c r="Q963" s="25">
        <v>129</v>
      </c>
      <c r="R963" s="26">
        <f t="shared" si="21"/>
        <v>11.727272727272727</v>
      </c>
      <c r="S963" s="12" t="s">
        <v>2342</v>
      </c>
    </row>
    <row r="964" spans="1:19">
      <c r="A964" t="s">
        <v>2071</v>
      </c>
      <c r="B964" t="s">
        <v>77</v>
      </c>
      <c r="C964">
        <v>3996959880</v>
      </c>
      <c r="D964" t="s">
        <v>2072</v>
      </c>
      <c r="E964" s="24"/>
      <c r="F964" s="24">
        <v>1</v>
      </c>
      <c r="G964" s="24">
        <v>11</v>
      </c>
      <c r="H964" s="24">
        <v>30</v>
      </c>
      <c r="I964" s="24">
        <v>7</v>
      </c>
      <c r="J964" s="24">
        <v>40</v>
      </c>
      <c r="K964" s="24">
        <v>10</v>
      </c>
      <c r="L964" s="24">
        <v>27</v>
      </c>
      <c r="M964" s="24">
        <v>19</v>
      </c>
      <c r="N964" s="24">
        <v>41</v>
      </c>
      <c r="O964" s="24">
        <v>81</v>
      </c>
      <c r="P964" s="24">
        <v>22</v>
      </c>
      <c r="Q964" s="25">
        <v>289</v>
      </c>
      <c r="R964" s="26">
        <f t="shared" si="21"/>
        <v>26.272727272727273</v>
      </c>
      <c r="S964" s="12" t="s">
        <v>2342</v>
      </c>
    </row>
    <row r="965" spans="1:19">
      <c r="A965" t="s">
        <v>2073</v>
      </c>
      <c r="B965" t="s">
        <v>77</v>
      </c>
      <c r="C965">
        <v>3996959839</v>
      </c>
      <c r="D965" t="s">
        <v>2074</v>
      </c>
      <c r="E965" s="24"/>
      <c r="F965" s="24">
        <v>4</v>
      </c>
      <c r="G965" s="24">
        <v>44</v>
      </c>
      <c r="H965" s="24">
        <v>0</v>
      </c>
      <c r="I965" s="24">
        <v>19</v>
      </c>
      <c r="J965" s="24">
        <v>100</v>
      </c>
      <c r="K965" s="24">
        <v>85</v>
      </c>
      <c r="L965" s="24">
        <v>7</v>
      </c>
      <c r="M965" s="24">
        <v>29</v>
      </c>
      <c r="N965" s="24">
        <v>123</v>
      </c>
      <c r="O965" s="24">
        <v>31</v>
      </c>
      <c r="P965" s="24">
        <v>67</v>
      </c>
      <c r="Q965" s="25">
        <v>509</v>
      </c>
      <c r="R965" s="26">
        <f t="shared" si="21"/>
        <v>46.272727272727273</v>
      </c>
      <c r="S965" s="9" t="s">
        <v>2351</v>
      </c>
    </row>
    <row r="966" spans="1:19">
      <c r="A966" t="s">
        <v>2075</v>
      </c>
      <c r="B966" t="s">
        <v>77</v>
      </c>
      <c r="C966">
        <v>3996959944</v>
      </c>
      <c r="D966" t="s">
        <v>2076</v>
      </c>
      <c r="E966" s="24"/>
      <c r="F966" s="24">
        <v>4</v>
      </c>
      <c r="G966" s="24">
        <v>6</v>
      </c>
      <c r="H966" s="24">
        <v>0</v>
      </c>
      <c r="I966" s="24">
        <v>17</v>
      </c>
      <c r="J966" s="24">
        <v>0</v>
      </c>
      <c r="K966" s="24">
        <v>0</v>
      </c>
      <c r="L966" s="24">
        <v>0</v>
      </c>
      <c r="M966" s="24">
        <v>36</v>
      </c>
      <c r="N966" s="24">
        <v>21</v>
      </c>
      <c r="O966" s="24">
        <v>282</v>
      </c>
      <c r="P966" s="24">
        <v>34</v>
      </c>
      <c r="Q966" s="25">
        <v>400</v>
      </c>
      <c r="R966" s="26">
        <f t="shared" si="21"/>
        <v>36.363636363636367</v>
      </c>
      <c r="S966" s="9" t="s">
        <v>2351</v>
      </c>
    </row>
    <row r="967" spans="1:19">
      <c r="A967" t="s">
        <v>2077</v>
      </c>
      <c r="B967" t="s">
        <v>77</v>
      </c>
      <c r="C967">
        <v>3996959383</v>
      </c>
      <c r="D967" t="s">
        <v>2078</v>
      </c>
      <c r="E967" s="24"/>
      <c r="F967" s="24">
        <v>29</v>
      </c>
      <c r="G967" s="24">
        <v>92</v>
      </c>
      <c r="H967" s="24">
        <v>20</v>
      </c>
      <c r="I967" s="24">
        <v>15</v>
      </c>
      <c r="J967" s="24">
        <v>29</v>
      </c>
      <c r="K967" s="24">
        <v>9</v>
      </c>
      <c r="L967" s="24">
        <v>4</v>
      </c>
      <c r="M967" s="24">
        <v>30</v>
      </c>
      <c r="N967" s="24">
        <v>6</v>
      </c>
      <c r="O967" s="24">
        <v>79</v>
      </c>
      <c r="P967" s="24">
        <v>18</v>
      </c>
      <c r="Q967" s="25">
        <v>331</v>
      </c>
      <c r="R967" s="26">
        <f t="shared" si="21"/>
        <v>30.09090909090909</v>
      </c>
      <c r="S967" s="12" t="s">
        <v>2342</v>
      </c>
    </row>
    <row r="968" spans="1:19">
      <c r="A968" t="s">
        <v>2079</v>
      </c>
      <c r="B968" t="s">
        <v>77</v>
      </c>
      <c r="C968">
        <v>3996959723</v>
      </c>
      <c r="D968" t="s">
        <v>2080</v>
      </c>
      <c r="E968" s="24"/>
      <c r="F968" s="24">
        <v>0</v>
      </c>
      <c r="G968" s="24">
        <v>0</v>
      </c>
      <c r="H968" s="24">
        <v>5</v>
      </c>
      <c r="I968" s="24">
        <v>0</v>
      </c>
      <c r="J968" s="24">
        <v>2</v>
      </c>
      <c r="K968" s="24">
        <v>5</v>
      </c>
      <c r="L968" s="24">
        <v>66</v>
      </c>
      <c r="M968" s="24">
        <v>35</v>
      </c>
      <c r="N968" s="24">
        <v>15</v>
      </c>
      <c r="O968" s="24">
        <v>37</v>
      </c>
      <c r="P968" s="24">
        <v>62</v>
      </c>
      <c r="Q968" s="25">
        <v>227</v>
      </c>
      <c r="R968" s="26">
        <f t="shared" si="21"/>
        <v>20.636363636363637</v>
      </c>
      <c r="S968" s="12" t="s">
        <v>2342</v>
      </c>
    </row>
    <row r="969" spans="1:19">
      <c r="A969" t="s">
        <v>2081</v>
      </c>
      <c r="B969" t="s">
        <v>77</v>
      </c>
      <c r="C969">
        <v>3996959545</v>
      </c>
      <c r="D969" t="s">
        <v>2082</v>
      </c>
      <c r="E969" s="24"/>
      <c r="F969" s="24">
        <v>0</v>
      </c>
      <c r="G969" s="24">
        <v>0</v>
      </c>
      <c r="H969" s="24">
        <v>1</v>
      </c>
      <c r="I969" s="24">
        <v>22</v>
      </c>
      <c r="J969" s="24">
        <v>82</v>
      </c>
      <c r="K969" s="24">
        <v>19</v>
      </c>
      <c r="L969" s="24">
        <v>49</v>
      </c>
      <c r="M969" s="24">
        <v>20</v>
      </c>
      <c r="N969" s="24">
        <v>101</v>
      </c>
      <c r="O969" s="24">
        <v>74</v>
      </c>
      <c r="P969" s="24">
        <v>33</v>
      </c>
      <c r="Q969" s="25">
        <v>401</v>
      </c>
      <c r="R969" s="26">
        <f t="shared" si="21"/>
        <v>36.454545454545453</v>
      </c>
      <c r="S969" s="9" t="s">
        <v>2351</v>
      </c>
    </row>
    <row r="970" spans="1:19">
      <c r="A970" t="s">
        <v>2083</v>
      </c>
      <c r="B970" t="s">
        <v>77</v>
      </c>
      <c r="C970">
        <v>3996959901</v>
      </c>
      <c r="D970" t="s">
        <v>2084</v>
      </c>
      <c r="E970" s="24"/>
      <c r="F970" s="24">
        <v>6</v>
      </c>
      <c r="G970" s="24">
        <v>0</v>
      </c>
      <c r="H970" s="24">
        <v>0</v>
      </c>
      <c r="I970" s="24">
        <v>0</v>
      </c>
      <c r="J970" s="24">
        <v>49</v>
      </c>
      <c r="K970" s="24">
        <v>57</v>
      </c>
      <c r="L970" s="24">
        <v>40</v>
      </c>
      <c r="M970" s="24">
        <v>61</v>
      </c>
      <c r="N970" s="24">
        <v>117</v>
      </c>
      <c r="O970" s="24">
        <v>79</v>
      </c>
      <c r="P970" s="24">
        <v>81</v>
      </c>
      <c r="Q970" s="25">
        <v>490</v>
      </c>
      <c r="R970" s="26">
        <f t="shared" si="21"/>
        <v>44.545454545454547</v>
      </c>
      <c r="S970" s="9" t="s">
        <v>2351</v>
      </c>
    </row>
    <row r="971" spans="1:19">
      <c r="A971" t="s">
        <v>2085</v>
      </c>
      <c r="B971" t="s">
        <v>77</v>
      </c>
      <c r="C971">
        <v>3996948551</v>
      </c>
      <c r="D971" t="s">
        <v>2086</v>
      </c>
      <c r="E971" s="24">
        <v>566</v>
      </c>
      <c r="F971" s="24">
        <v>154</v>
      </c>
      <c r="G971" s="24">
        <v>0</v>
      </c>
      <c r="H971" s="24">
        <v>0</v>
      </c>
      <c r="I971" s="24">
        <v>589</v>
      </c>
      <c r="J971" s="24">
        <v>1064</v>
      </c>
      <c r="K971" s="24">
        <v>718</v>
      </c>
      <c r="L971" s="24">
        <v>965</v>
      </c>
      <c r="M971" s="24">
        <v>1556</v>
      </c>
      <c r="N971" s="24">
        <v>958</v>
      </c>
      <c r="O971" s="24">
        <v>940</v>
      </c>
      <c r="P971" s="24">
        <v>619</v>
      </c>
      <c r="Q971" s="25">
        <v>8129</v>
      </c>
      <c r="R971" s="26">
        <f t="shared" ref="R971:R1006" si="22">Q971/12</f>
        <v>677.41666666666663</v>
      </c>
      <c r="S971" s="9" t="s">
        <v>2351</v>
      </c>
    </row>
    <row r="972" spans="1:19">
      <c r="A972" t="s">
        <v>2087</v>
      </c>
      <c r="B972" t="s">
        <v>77</v>
      </c>
      <c r="C972">
        <v>3996960128</v>
      </c>
      <c r="D972" t="s">
        <v>2088</v>
      </c>
      <c r="E972" s="24">
        <v>531</v>
      </c>
      <c r="F972" s="24">
        <v>23</v>
      </c>
      <c r="G972" s="24">
        <v>0</v>
      </c>
      <c r="H972" s="24">
        <v>0</v>
      </c>
      <c r="I972" s="24">
        <v>289</v>
      </c>
      <c r="J972" s="24">
        <v>764</v>
      </c>
      <c r="K972" s="24">
        <v>284</v>
      </c>
      <c r="L972" s="24">
        <v>522</v>
      </c>
      <c r="M972" s="24">
        <v>722</v>
      </c>
      <c r="N972" s="24">
        <v>987</v>
      </c>
      <c r="O972" s="24">
        <v>958</v>
      </c>
      <c r="P972" s="24">
        <v>882</v>
      </c>
      <c r="Q972" s="25">
        <v>5962</v>
      </c>
      <c r="R972" s="26">
        <f t="shared" si="22"/>
        <v>496.83333333333331</v>
      </c>
      <c r="S972" s="9" t="s">
        <v>2351</v>
      </c>
    </row>
    <row r="973" spans="1:19">
      <c r="A973" t="s">
        <v>2089</v>
      </c>
      <c r="B973" t="s">
        <v>77</v>
      </c>
      <c r="C973">
        <v>3996950084</v>
      </c>
      <c r="D973" t="s">
        <v>2090</v>
      </c>
      <c r="E973" s="24">
        <v>85</v>
      </c>
      <c r="F973" s="24">
        <v>123</v>
      </c>
      <c r="G973" s="24">
        <v>0</v>
      </c>
      <c r="H973" s="24">
        <v>0</v>
      </c>
      <c r="I973" s="24">
        <v>0</v>
      </c>
      <c r="J973" s="24">
        <v>0</v>
      </c>
      <c r="K973" s="24">
        <v>0</v>
      </c>
      <c r="L973" s="24">
        <v>0</v>
      </c>
      <c r="M973" s="24">
        <v>0</v>
      </c>
      <c r="N973" s="24">
        <v>0</v>
      </c>
      <c r="O973" s="24">
        <v>0</v>
      </c>
      <c r="P973" s="24">
        <v>0</v>
      </c>
      <c r="Q973" s="25">
        <v>208</v>
      </c>
      <c r="R973" s="26">
        <f t="shared" si="22"/>
        <v>17.333333333333332</v>
      </c>
      <c r="S973" s="12" t="s">
        <v>2342</v>
      </c>
    </row>
    <row r="974" spans="1:19">
      <c r="A974" t="s">
        <v>2091</v>
      </c>
      <c r="B974" t="s">
        <v>77</v>
      </c>
      <c r="C974">
        <v>3996950050</v>
      </c>
      <c r="D974" t="s">
        <v>2092</v>
      </c>
      <c r="E974" s="24">
        <v>200</v>
      </c>
      <c r="F974" s="24">
        <v>21</v>
      </c>
      <c r="G974" s="24">
        <v>0</v>
      </c>
      <c r="H974" s="24">
        <v>0</v>
      </c>
      <c r="I974" s="24">
        <v>1</v>
      </c>
      <c r="J974" s="24">
        <v>446</v>
      </c>
      <c r="K974" s="24">
        <v>660</v>
      </c>
      <c r="L974" s="24">
        <v>1125</v>
      </c>
      <c r="M974" s="24">
        <v>888</v>
      </c>
      <c r="N974" s="24">
        <v>577</v>
      </c>
      <c r="O974" s="24">
        <v>148</v>
      </c>
      <c r="P974" s="24">
        <v>470</v>
      </c>
      <c r="Q974" s="25">
        <v>4536</v>
      </c>
      <c r="R974" s="26">
        <f t="shared" si="22"/>
        <v>378</v>
      </c>
      <c r="S974" s="9" t="s">
        <v>2351</v>
      </c>
    </row>
    <row r="975" spans="1:19">
      <c r="A975" t="s">
        <v>2093</v>
      </c>
      <c r="B975" t="s">
        <v>77</v>
      </c>
      <c r="C975">
        <v>3996960144</v>
      </c>
      <c r="D975" t="s">
        <v>2094</v>
      </c>
      <c r="E975" s="24">
        <v>216</v>
      </c>
      <c r="F975" s="24">
        <v>166</v>
      </c>
      <c r="G975" s="24">
        <v>790</v>
      </c>
      <c r="H975" s="24">
        <v>303</v>
      </c>
      <c r="I975" s="24">
        <v>617</v>
      </c>
      <c r="J975" s="24">
        <v>48</v>
      </c>
      <c r="K975" s="24">
        <v>0</v>
      </c>
      <c r="L975" s="24">
        <v>0</v>
      </c>
      <c r="M975" s="24">
        <v>0</v>
      </c>
      <c r="N975" s="24">
        <v>0</v>
      </c>
      <c r="O975" s="24">
        <v>0</v>
      </c>
      <c r="P975" s="24">
        <v>0</v>
      </c>
      <c r="Q975" s="25">
        <v>2140</v>
      </c>
      <c r="R975" s="26">
        <f t="shared" si="22"/>
        <v>178.33333333333334</v>
      </c>
      <c r="S975" s="12" t="s">
        <v>2342</v>
      </c>
    </row>
    <row r="976" spans="1:19">
      <c r="A976" t="s">
        <v>2095</v>
      </c>
      <c r="B976" t="s">
        <v>77</v>
      </c>
      <c r="C976">
        <v>3996960080</v>
      </c>
      <c r="D976" t="s">
        <v>2096</v>
      </c>
      <c r="E976" s="24">
        <v>413</v>
      </c>
      <c r="F976" s="24">
        <v>649</v>
      </c>
      <c r="G976" s="24">
        <v>1025</v>
      </c>
      <c r="H976" s="24">
        <v>609</v>
      </c>
      <c r="I976" s="24">
        <v>750</v>
      </c>
      <c r="J976" s="24">
        <v>32</v>
      </c>
      <c r="K976" s="24">
        <v>0</v>
      </c>
      <c r="L976" s="24">
        <v>215</v>
      </c>
      <c r="M976" s="24">
        <v>718</v>
      </c>
      <c r="N976" s="24">
        <v>473</v>
      </c>
      <c r="O976" s="24">
        <v>399</v>
      </c>
      <c r="P976" s="24">
        <v>579</v>
      </c>
      <c r="Q976" s="25">
        <v>5862</v>
      </c>
      <c r="R976" s="26">
        <f t="shared" si="22"/>
        <v>488.5</v>
      </c>
      <c r="S976" s="9" t="s">
        <v>2351</v>
      </c>
    </row>
    <row r="977" spans="1:19">
      <c r="A977" t="s">
        <v>2097</v>
      </c>
      <c r="B977" t="s">
        <v>77</v>
      </c>
      <c r="C977">
        <v>3996957771</v>
      </c>
      <c r="D977" t="s">
        <v>2098</v>
      </c>
      <c r="E977" s="24">
        <v>638</v>
      </c>
      <c r="F977" s="24">
        <v>546</v>
      </c>
      <c r="G977" s="24">
        <v>365</v>
      </c>
      <c r="H977" s="24">
        <v>352</v>
      </c>
      <c r="I977" s="24">
        <v>361</v>
      </c>
      <c r="J977" s="24">
        <v>31</v>
      </c>
      <c r="K977" s="24">
        <v>217</v>
      </c>
      <c r="L977" s="24">
        <v>902</v>
      </c>
      <c r="M977" s="24">
        <v>233</v>
      </c>
      <c r="N977" s="24">
        <v>713</v>
      </c>
      <c r="O977" s="24">
        <v>394</v>
      </c>
      <c r="P977" s="24">
        <v>592</v>
      </c>
      <c r="Q977" s="25">
        <v>5344</v>
      </c>
      <c r="R977" s="26">
        <f t="shared" si="22"/>
        <v>445.33333333333331</v>
      </c>
      <c r="S977" s="9" t="s">
        <v>2351</v>
      </c>
    </row>
    <row r="978" spans="1:19">
      <c r="A978" t="s">
        <v>698</v>
      </c>
      <c r="B978" t="s">
        <v>77</v>
      </c>
      <c r="C978">
        <v>3996957860</v>
      </c>
      <c r="D978" t="s">
        <v>2099</v>
      </c>
      <c r="E978" s="24">
        <v>84</v>
      </c>
      <c r="F978" s="24"/>
      <c r="G978" s="24"/>
      <c r="H978" s="24"/>
      <c r="I978" s="24"/>
      <c r="J978" s="24"/>
      <c r="K978" s="24"/>
      <c r="L978" s="24"/>
      <c r="M978" s="24"/>
      <c r="N978" s="24"/>
      <c r="O978" s="24"/>
      <c r="P978" s="24"/>
      <c r="Q978" s="25">
        <v>84</v>
      </c>
      <c r="R978" s="26">
        <f t="shared" si="22"/>
        <v>7</v>
      </c>
      <c r="S978" s="12" t="s">
        <v>2342</v>
      </c>
    </row>
    <row r="979" spans="1:19">
      <c r="A979" t="s">
        <v>2100</v>
      </c>
      <c r="B979" t="s">
        <v>77</v>
      </c>
      <c r="C979">
        <v>3996949884</v>
      </c>
      <c r="D979" t="s">
        <v>2101</v>
      </c>
      <c r="E979" s="24">
        <v>444</v>
      </c>
      <c r="F979" s="24">
        <v>557</v>
      </c>
      <c r="G979" s="24">
        <v>899</v>
      </c>
      <c r="H979" s="24">
        <v>714</v>
      </c>
      <c r="I979" s="24">
        <v>427</v>
      </c>
      <c r="J979" s="24">
        <v>236</v>
      </c>
      <c r="K979" s="24">
        <v>356</v>
      </c>
      <c r="L979" s="24">
        <v>698</v>
      </c>
      <c r="M979" s="24">
        <v>310</v>
      </c>
      <c r="N979" s="24">
        <v>704</v>
      </c>
      <c r="O979" s="24">
        <v>690</v>
      </c>
      <c r="P979" s="24">
        <v>726</v>
      </c>
      <c r="Q979" s="25">
        <v>6761</v>
      </c>
      <c r="R979" s="26">
        <f t="shared" si="22"/>
        <v>563.41666666666663</v>
      </c>
      <c r="S979" s="9" t="s">
        <v>2351</v>
      </c>
    </row>
    <row r="980" spans="1:19">
      <c r="A980" t="s">
        <v>2102</v>
      </c>
      <c r="B980" t="s">
        <v>77</v>
      </c>
      <c r="C980">
        <v>3996950149</v>
      </c>
      <c r="D980" t="s">
        <v>2103</v>
      </c>
      <c r="E980" s="24">
        <v>29</v>
      </c>
      <c r="F980" s="24">
        <v>6</v>
      </c>
      <c r="G980" s="24">
        <v>0</v>
      </c>
      <c r="H980" s="24">
        <v>0</v>
      </c>
      <c r="I980" s="24">
        <v>0</v>
      </c>
      <c r="J980" s="24">
        <v>45</v>
      </c>
      <c r="K980" s="24">
        <v>308</v>
      </c>
      <c r="L980" s="24">
        <v>568</v>
      </c>
      <c r="M980" s="24">
        <v>672</v>
      </c>
      <c r="N980" s="24">
        <v>460</v>
      </c>
      <c r="O980" s="24">
        <v>295</v>
      </c>
      <c r="P980" s="24">
        <v>331</v>
      </c>
      <c r="Q980" s="25">
        <v>2714</v>
      </c>
      <c r="R980" s="26">
        <f t="shared" si="22"/>
        <v>226.16666666666666</v>
      </c>
      <c r="S980" s="9" t="s">
        <v>2351</v>
      </c>
    </row>
    <row r="981" spans="1:19">
      <c r="A981" t="s">
        <v>2104</v>
      </c>
      <c r="B981" t="s">
        <v>77</v>
      </c>
      <c r="C981">
        <v>3996950092</v>
      </c>
      <c r="D981" t="s">
        <v>2105</v>
      </c>
      <c r="E981" s="24">
        <v>0</v>
      </c>
      <c r="F981" s="24">
        <v>0</v>
      </c>
      <c r="G981" s="24">
        <v>0</v>
      </c>
      <c r="H981" s="24">
        <v>0</v>
      </c>
      <c r="I981" s="24">
        <v>0</v>
      </c>
      <c r="J981" s="24">
        <v>0</v>
      </c>
      <c r="K981" s="24">
        <v>0</v>
      </c>
      <c r="L981" s="24">
        <v>0</v>
      </c>
      <c r="M981" s="24">
        <v>0</v>
      </c>
      <c r="N981" s="24">
        <v>0</v>
      </c>
      <c r="O981" s="24">
        <v>0</v>
      </c>
      <c r="P981" s="24">
        <v>0</v>
      </c>
      <c r="Q981" s="25">
        <v>0</v>
      </c>
      <c r="R981" s="26">
        <f t="shared" si="22"/>
        <v>0</v>
      </c>
      <c r="S981" s="12" t="s">
        <v>2342</v>
      </c>
    </row>
    <row r="982" spans="1:19">
      <c r="A982" t="s">
        <v>2106</v>
      </c>
      <c r="B982" t="s">
        <v>77</v>
      </c>
      <c r="C982">
        <v>3996950114</v>
      </c>
      <c r="D982" t="s">
        <v>2107</v>
      </c>
      <c r="E982" s="24">
        <v>268</v>
      </c>
      <c r="F982" s="24">
        <v>114</v>
      </c>
      <c r="G982" s="24">
        <v>0</v>
      </c>
      <c r="H982" s="24">
        <v>0</v>
      </c>
      <c r="I982" s="24">
        <v>191</v>
      </c>
      <c r="J982" s="24">
        <v>458</v>
      </c>
      <c r="K982" s="24">
        <v>440</v>
      </c>
      <c r="L982" s="24">
        <v>910</v>
      </c>
      <c r="M982" s="24">
        <v>423</v>
      </c>
      <c r="N982" s="24">
        <v>488</v>
      </c>
      <c r="O982" s="24">
        <v>512</v>
      </c>
      <c r="P982" s="24">
        <v>314</v>
      </c>
      <c r="Q982" s="25">
        <v>4118</v>
      </c>
      <c r="R982" s="26">
        <f t="shared" si="22"/>
        <v>343.16666666666669</v>
      </c>
      <c r="S982" s="9" t="s">
        <v>2351</v>
      </c>
    </row>
    <row r="983" spans="1:19">
      <c r="A983" t="s">
        <v>2108</v>
      </c>
      <c r="B983" t="s">
        <v>77</v>
      </c>
      <c r="C983">
        <v>3996959707</v>
      </c>
      <c r="D983" t="s">
        <v>2109</v>
      </c>
      <c r="E983" s="24">
        <v>565</v>
      </c>
      <c r="F983" s="24">
        <v>724</v>
      </c>
      <c r="G983" s="24">
        <v>555</v>
      </c>
      <c r="H983" s="24">
        <v>421</v>
      </c>
      <c r="I983" s="24">
        <v>540</v>
      </c>
      <c r="J983" s="24">
        <v>337</v>
      </c>
      <c r="K983" s="24">
        <v>334</v>
      </c>
      <c r="L983" s="24">
        <v>507</v>
      </c>
      <c r="M983" s="24">
        <v>119</v>
      </c>
      <c r="N983" s="24">
        <v>24</v>
      </c>
      <c r="O983" s="24">
        <v>0</v>
      </c>
      <c r="P983" s="24">
        <v>0</v>
      </c>
      <c r="Q983" s="25">
        <v>4126</v>
      </c>
      <c r="R983" s="26">
        <f t="shared" si="22"/>
        <v>343.83333333333331</v>
      </c>
      <c r="S983" s="9" t="s">
        <v>2351</v>
      </c>
    </row>
    <row r="984" spans="1:19">
      <c r="A984" t="s">
        <v>2110</v>
      </c>
      <c r="B984" t="s">
        <v>77</v>
      </c>
      <c r="C984">
        <v>3996960136</v>
      </c>
      <c r="D984" t="s">
        <v>2111</v>
      </c>
      <c r="E984" s="24">
        <v>305</v>
      </c>
      <c r="F984" s="24">
        <v>133</v>
      </c>
      <c r="G984" s="24">
        <v>0</v>
      </c>
      <c r="H984" s="24">
        <v>0</v>
      </c>
      <c r="I984" s="24">
        <v>80</v>
      </c>
      <c r="J984" s="24">
        <v>0</v>
      </c>
      <c r="K984" s="24">
        <v>0</v>
      </c>
      <c r="L984" s="24">
        <v>328</v>
      </c>
      <c r="M984" s="24">
        <v>694</v>
      </c>
      <c r="N984" s="24">
        <v>468</v>
      </c>
      <c r="O984" s="24">
        <v>320</v>
      </c>
      <c r="P984" s="24">
        <v>450</v>
      </c>
      <c r="Q984" s="25">
        <v>2778</v>
      </c>
      <c r="R984" s="26">
        <f t="shared" si="22"/>
        <v>231.5</v>
      </c>
      <c r="S984" s="9" t="s">
        <v>2351</v>
      </c>
    </row>
    <row r="985" spans="1:19">
      <c r="A985" t="s">
        <v>2112</v>
      </c>
      <c r="B985" t="s">
        <v>77</v>
      </c>
      <c r="C985">
        <v>3996959731</v>
      </c>
      <c r="D985" t="s">
        <v>2113</v>
      </c>
      <c r="E985" s="24">
        <v>3</v>
      </c>
      <c r="F985" s="24">
        <v>4</v>
      </c>
      <c r="G985" s="24">
        <v>4</v>
      </c>
      <c r="H985" s="24">
        <v>4</v>
      </c>
      <c r="I985" s="24">
        <v>9</v>
      </c>
      <c r="J985" s="24">
        <v>0</v>
      </c>
      <c r="K985" s="24">
        <v>0</v>
      </c>
      <c r="L985" s="24">
        <v>8</v>
      </c>
      <c r="M985" s="24">
        <v>128</v>
      </c>
      <c r="N985" s="24">
        <v>0</v>
      </c>
      <c r="O985" s="24">
        <v>78</v>
      </c>
      <c r="P985" s="24">
        <v>0</v>
      </c>
      <c r="Q985" s="25">
        <v>238</v>
      </c>
      <c r="R985" s="26">
        <f t="shared" si="22"/>
        <v>19.833333333333332</v>
      </c>
      <c r="S985" s="12" t="s">
        <v>2342</v>
      </c>
    </row>
    <row r="986" spans="1:19">
      <c r="A986" t="s">
        <v>2114</v>
      </c>
      <c r="B986" t="s">
        <v>77</v>
      </c>
      <c r="C986">
        <v>3996950130</v>
      </c>
      <c r="D986" t="s">
        <v>2115</v>
      </c>
      <c r="E986" s="24">
        <v>36</v>
      </c>
      <c r="F986" s="24">
        <v>8</v>
      </c>
      <c r="G986" s="24">
        <v>0</v>
      </c>
      <c r="H986" s="24">
        <v>18</v>
      </c>
      <c r="I986" s="24">
        <v>19</v>
      </c>
      <c r="J986" s="24">
        <v>37</v>
      </c>
      <c r="K986" s="24">
        <v>17</v>
      </c>
      <c r="L986" s="24">
        <v>5</v>
      </c>
      <c r="M986" s="24">
        <v>0</v>
      </c>
      <c r="N986" s="24">
        <v>151</v>
      </c>
      <c r="O986" s="24">
        <v>11</v>
      </c>
      <c r="P986" s="24">
        <v>32</v>
      </c>
      <c r="Q986" s="25">
        <v>334</v>
      </c>
      <c r="R986" s="26">
        <f t="shared" si="22"/>
        <v>27.833333333333332</v>
      </c>
      <c r="S986" s="12" t="s">
        <v>2342</v>
      </c>
    </row>
    <row r="987" spans="1:19">
      <c r="A987" t="s">
        <v>2116</v>
      </c>
      <c r="B987" t="s">
        <v>77</v>
      </c>
      <c r="C987">
        <v>3996950106</v>
      </c>
      <c r="D987" t="s">
        <v>2117</v>
      </c>
      <c r="E987" s="24">
        <v>25</v>
      </c>
      <c r="F987" s="24">
        <v>28</v>
      </c>
      <c r="G987" s="24">
        <v>94</v>
      </c>
      <c r="H987" s="24">
        <v>48</v>
      </c>
      <c r="I987" s="24">
        <v>104</v>
      </c>
      <c r="J987" s="24">
        <v>224</v>
      </c>
      <c r="K987" s="24">
        <v>300</v>
      </c>
      <c r="L987" s="24">
        <v>38</v>
      </c>
      <c r="M987" s="24">
        <v>27</v>
      </c>
      <c r="N987" s="24">
        <v>0</v>
      </c>
      <c r="O987" s="24">
        <v>8</v>
      </c>
      <c r="P987" s="24">
        <v>20</v>
      </c>
      <c r="Q987" s="25">
        <v>916</v>
      </c>
      <c r="R987" s="26">
        <f t="shared" si="22"/>
        <v>76.333333333333329</v>
      </c>
      <c r="S987" s="9" t="s">
        <v>2351</v>
      </c>
    </row>
    <row r="988" spans="1:19">
      <c r="A988" t="s">
        <v>2118</v>
      </c>
      <c r="B988" t="s">
        <v>77</v>
      </c>
      <c r="C988">
        <v>3996949930</v>
      </c>
      <c r="D988" t="s">
        <v>2119</v>
      </c>
      <c r="E988" s="24"/>
      <c r="F988" s="24">
        <v>0</v>
      </c>
      <c r="G988" s="24">
        <v>0</v>
      </c>
      <c r="H988" s="24">
        <v>6</v>
      </c>
      <c r="I988" s="24">
        <v>31</v>
      </c>
      <c r="J988" s="24">
        <v>136</v>
      </c>
      <c r="K988" s="24">
        <v>68</v>
      </c>
      <c r="L988" s="24">
        <v>53</v>
      </c>
      <c r="M988" s="24">
        <v>48</v>
      </c>
      <c r="N988" s="24">
        <v>247</v>
      </c>
      <c r="O988" s="24">
        <v>241</v>
      </c>
      <c r="P988" s="24">
        <v>317</v>
      </c>
      <c r="Q988" s="25">
        <v>1147</v>
      </c>
      <c r="R988" s="26">
        <f t="shared" si="22"/>
        <v>95.583333333333329</v>
      </c>
      <c r="S988" s="9" t="s">
        <v>2351</v>
      </c>
    </row>
    <row r="989" spans="1:19">
      <c r="A989" t="s">
        <v>2120</v>
      </c>
      <c r="B989" t="s">
        <v>77</v>
      </c>
      <c r="C989">
        <v>3996959790</v>
      </c>
      <c r="D989" t="s">
        <v>2121</v>
      </c>
      <c r="E989" s="24">
        <v>110</v>
      </c>
      <c r="F989" s="24">
        <v>157</v>
      </c>
      <c r="G989" s="24">
        <v>84</v>
      </c>
      <c r="H989" s="24">
        <v>108</v>
      </c>
      <c r="I989" s="24">
        <v>85</v>
      </c>
      <c r="J989" s="24">
        <v>124</v>
      </c>
      <c r="K989" s="24">
        <v>120</v>
      </c>
      <c r="L989" s="24">
        <v>140</v>
      </c>
      <c r="M989" s="24">
        <v>102</v>
      </c>
      <c r="N989" s="24">
        <v>26</v>
      </c>
      <c r="O989" s="24">
        <v>187</v>
      </c>
      <c r="P989" s="24">
        <v>111</v>
      </c>
      <c r="Q989" s="25">
        <v>1354</v>
      </c>
      <c r="R989" s="26">
        <f t="shared" si="22"/>
        <v>112.83333333333333</v>
      </c>
      <c r="S989" s="9" t="s">
        <v>2351</v>
      </c>
    </row>
    <row r="990" spans="1:19">
      <c r="A990" t="s">
        <v>2122</v>
      </c>
      <c r="B990" t="s">
        <v>77</v>
      </c>
      <c r="C990">
        <v>3996959766</v>
      </c>
      <c r="D990" t="s">
        <v>2123</v>
      </c>
      <c r="E990" s="24">
        <v>10</v>
      </c>
      <c r="F990" s="24">
        <v>0</v>
      </c>
      <c r="G990" s="24">
        <v>39</v>
      </c>
      <c r="H990" s="24">
        <v>0</v>
      </c>
      <c r="I990" s="24">
        <v>63</v>
      </c>
      <c r="J990" s="24">
        <v>220</v>
      </c>
      <c r="K990" s="24">
        <v>273</v>
      </c>
      <c r="L990" s="24">
        <v>18</v>
      </c>
      <c r="M990" s="24">
        <v>0</v>
      </c>
      <c r="N990" s="24">
        <v>0</v>
      </c>
      <c r="O990" s="24">
        <v>0</v>
      </c>
      <c r="P990" s="24">
        <v>10</v>
      </c>
      <c r="Q990" s="25">
        <v>633</v>
      </c>
      <c r="R990" s="26">
        <f t="shared" si="22"/>
        <v>52.75</v>
      </c>
      <c r="S990" s="12" t="s">
        <v>2342</v>
      </c>
    </row>
    <row r="991" spans="1:19">
      <c r="A991" t="s">
        <v>2124</v>
      </c>
      <c r="B991" t="s">
        <v>77</v>
      </c>
      <c r="C991">
        <v>3996960101</v>
      </c>
      <c r="D991" t="s">
        <v>2125</v>
      </c>
      <c r="E991" s="24">
        <v>47</v>
      </c>
      <c r="F991" s="24">
        <v>10</v>
      </c>
      <c r="G991" s="24">
        <v>55</v>
      </c>
      <c r="H991" s="24">
        <v>143</v>
      </c>
      <c r="I991" s="24">
        <v>66</v>
      </c>
      <c r="J991" s="24">
        <v>88</v>
      </c>
      <c r="K991" s="24">
        <v>64</v>
      </c>
      <c r="L991" s="24">
        <v>91</v>
      </c>
      <c r="M991" s="24">
        <v>86</v>
      </c>
      <c r="N991" s="24">
        <v>77</v>
      </c>
      <c r="O991" s="24">
        <v>52</v>
      </c>
      <c r="P991" s="24">
        <v>63</v>
      </c>
      <c r="Q991" s="25">
        <v>842</v>
      </c>
      <c r="R991" s="26">
        <f t="shared" si="22"/>
        <v>70.166666666666671</v>
      </c>
      <c r="S991" s="9" t="s">
        <v>2351</v>
      </c>
    </row>
    <row r="992" spans="1:19">
      <c r="A992" t="s">
        <v>2126</v>
      </c>
      <c r="B992" t="s">
        <v>77</v>
      </c>
      <c r="C992">
        <v>3996959740</v>
      </c>
      <c r="D992" t="s">
        <v>2127</v>
      </c>
      <c r="E992" s="24">
        <v>35</v>
      </c>
      <c r="F992" s="24">
        <v>9</v>
      </c>
      <c r="G992" s="24">
        <v>18</v>
      </c>
      <c r="H992" s="24">
        <v>25</v>
      </c>
      <c r="I992" s="24">
        <v>64</v>
      </c>
      <c r="J992" s="24">
        <v>62</v>
      </c>
      <c r="K992" s="24">
        <v>25</v>
      </c>
      <c r="L992" s="24">
        <v>55</v>
      </c>
      <c r="M992" s="24">
        <v>124</v>
      </c>
      <c r="N992" s="24">
        <v>24</v>
      </c>
      <c r="O992" s="24">
        <v>70</v>
      </c>
      <c r="P992" s="24">
        <v>53</v>
      </c>
      <c r="Q992" s="25">
        <v>564</v>
      </c>
      <c r="R992" s="26">
        <f t="shared" si="22"/>
        <v>47</v>
      </c>
      <c r="S992" s="9" t="s">
        <v>2351</v>
      </c>
    </row>
    <row r="993" spans="1:19">
      <c r="A993" t="s">
        <v>2128</v>
      </c>
      <c r="B993" t="s">
        <v>77</v>
      </c>
      <c r="C993">
        <v>3996959928</v>
      </c>
      <c r="D993" t="s">
        <v>2129</v>
      </c>
      <c r="E993" s="24">
        <v>14</v>
      </c>
      <c r="F993" s="24">
        <v>27</v>
      </c>
      <c r="G993" s="24">
        <v>12</v>
      </c>
      <c r="H993" s="24">
        <v>69</v>
      </c>
      <c r="I993" s="24">
        <v>35</v>
      </c>
      <c r="J993" s="24">
        <v>20</v>
      </c>
      <c r="K993" s="24">
        <v>31</v>
      </c>
      <c r="L993" s="24">
        <v>55</v>
      </c>
      <c r="M993" s="24">
        <v>21</v>
      </c>
      <c r="N993" s="24">
        <v>89</v>
      </c>
      <c r="O993" s="24">
        <v>27</v>
      </c>
      <c r="P993" s="24">
        <v>20</v>
      </c>
      <c r="Q993" s="25">
        <v>420</v>
      </c>
      <c r="R993" s="26">
        <f t="shared" si="22"/>
        <v>35</v>
      </c>
      <c r="S993" s="12" t="s">
        <v>2342</v>
      </c>
    </row>
    <row r="994" spans="1:19">
      <c r="A994" t="s">
        <v>2130</v>
      </c>
      <c r="B994" t="s">
        <v>77</v>
      </c>
      <c r="C994">
        <v>3996957879</v>
      </c>
      <c r="D994" t="s">
        <v>2131</v>
      </c>
      <c r="E994" s="24">
        <v>29</v>
      </c>
      <c r="F994" s="24">
        <v>37</v>
      </c>
      <c r="G994" s="24">
        <v>59</v>
      </c>
      <c r="H994" s="24">
        <v>60</v>
      </c>
      <c r="I994" s="24">
        <v>156</v>
      </c>
      <c r="J994" s="24">
        <v>66</v>
      </c>
      <c r="K994" s="24">
        <v>44</v>
      </c>
      <c r="L994" s="24">
        <v>35</v>
      </c>
      <c r="M994" s="24">
        <v>39</v>
      </c>
      <c r="N994" s="24">
        <v>118</v>
      </c>
      <c r="O994" s="24">
        <v>50</v>
      </c>
      <c r="P994" s="24">
        <v>55</v>
      </c>
      <c r="Q994" s="25">
        <v>748</v>
      </c>
      <c r="R994" s="26">
        <f t="shared" si="22"/>
        <v>62.333333333333336</v>
      </c>
      <c r="S994" s="9" t="s">
        <v>2351</v>
      </c>
    </row>
    <row r="995" spans="1:19">
      <c r="A995" t="s">
        <v>2132</v>
      </c>
      <c r="B995" t="s">
        <v>77</v>
      </c>
      <c r="C995">
        <v>3996959758</v>
      </c>
      <c r="D995" t="s">
        <v>2133</v>
      </c>
      <c r="E995" s="24">
        <v>65</v>
      </c>
      <c r="F995" s="24">
        <v>63</v>
      </c>
      <c r="G995" s="24">
        <v>97</v>
      </c>
      <c r="H995" s="24">
        <v>85</v>
      </c>
      <c r="I995" s="24">
        <v>134</v>
      </c>
      <c r="J995" s="24">
        <v>110</v>
      </c>
      <c r="K995" s="24">
        <v>72</v>
      </c>
      <c r="L995" s="24">
        <v>125</v>
      </c>
      <c r="M995" s="24">
        <v>109</v>
      </c>
      <c r="N995" s="24">
        <v>135</v>
      </c>
      <c r="O995" s="24">
        <v>71</v>
      </c>
      <c r="P995" s="24">
        <v>46</v>
      </c>
      <c r="Q995" s="25">
        <v>1112</v>
      </c>
      <c r="R995" s="26">
        <f t="shared" si="22"/>
        <v>92.666666666666671</v>
      </c>
      <c r="S995" s="9" t="s">
        <v>2351</v>
      </c>
    </row>
    <row r="996" spans="1:19">
      <c r="A996" t="s">
        <v>2134</v>
      </c>
      <c r="B996" t="s">
        <v>77</v>
      </c>
      <c r="C996">
        <v>3996957810</v>
      </c>
      <c r="D996" t="s">
        <v>2135</v>
      </c>
      <c r="E996" s="24"/>
      <c r="F996" s="24">
        <v>68</v>
      </c>
      <c r="G996" s="24">
        <v>85</v>
      </c>
      <c r="H996" s="24">
        <v>63</v>
      </c>
      <c r="I996" s="24">
        <v>25</v>
      </c>
      <c r="J996" s="24">
        <v>53</v>
      </c>
      <c r="K996" s="24">
        <v>72</v>
      </c>
      <c r="L996" s="24">
        <v>78</v>
      </c>
      <c r="M996" s="24">
        <v>98</v>
      </c>
      <c r="N996" s="24">
        <v>111</v>
      </c>
      <c r="O996" s="24">
        <v>106</v>
      </c>
      <c r="P996" s="24">
        <v>136</v>
      </c>
      <c r="Q996" s="25">
        <v>895</v>
      </c>
      <c r="R996" s="26">
        <f t="shared" si="22"/>
        <v>74.583333333333329</v>
      </c>
      <c r="S996" s="9" t="s">
        <v>2351</v>
      </c>
    </row>
    <row r="997" spans="1:19">
      <c r="A997" t="s">
        <v>2136</v>
      </c>
      <c r="B997" t="s">
        <v>77</v>
      </c>
      <c r="C997">
        <v>3996959910</v>
      </c>
      <c r="D997" t="s">
        <v>2137</v>
      </c>
      <c r="E997" s="24">
        <v>99</v>
      </c>
      <c r="F997" s="24">
        <v>100</v>
      </c>
      <c r="G997" s="24">
        <v>38</v>
      </c>
      <c r="H997" s="24">
        <v>45</v>
      </c>
      <c r="I997" s="24">
        <v>71</v>
      </c>
      <c r="J997" s="24">
        <v>60</v>
      </c>
      <c r="K997" s="24">
        <v>37</v>
      </c>
      <c r="L997" s="24">
        <v>134</v>
      </c>
      <c r="M997" s="24">
        <v>120</v>
      </c>
      <c r="N997" s="24">
        <v>64</v>
      </c>
      <c r="O997" s="24">
        <v>148</v>
      </c>
      <c r="P997" s="24">
        <v>121</v>
      </c>
      <c r="Q997" s="25">
        <v>1037</v>
      </c>
      <c r="R997" s="26">
        <f t="shared" si="22"/>
        <v>86.416666666666671</v>
      </c>
      <c r="S997" s="9" t="s">
        <v>2351</v>
      </c>
    </row>
    <row r="998" spans="1:19">
      <c r="A998" t="s">
        <v>2138</v>
      </c>
      <c r="B998" t="s">
        <v>77</v>
      </c>
      <c r="C998">
        <v>3996959715</v>
      </c>
      <c r="D998" t="s">
        <v>2139</v>
      </c>
      <c r="E998" s="24">
        <v>41</v>
      </c>
      <c r="F998" s="24">
        <v>9</v>
      </c>
      <c r="G998" s="24">
        <v>26</v>
      </c>
      <c r="H998" s="24">
        <v>33</v>
      </c>
      <c r="I998" s="24">
        <v>34</v>
      </c>
      <c r="J998" s="24">
        <v>27</v>
      </c>
      <c r="K998" s="24">
        <v>36</v>
      </c>
      <c r="L998" s="24">
        <v>36</v>
      </c>
      <c r="M998" s="24">
        <v>59</v>
      </c>
      <c r="N998" s="24">
        <v>47</v>
      </c>
      <c r="O998" s="24">
        <v>61</v>
      </c>
      <c r="P998" s="24">
        <v>34</v>
      </c>
      <c r="Q998" s="25">
        <v>443</v>
      </c>
      <c r="R998" s="26">
        <f t="shared" si="22"/>
        <v>36.916666666666664</v>
      </c>
      <c r="S998" s="9" t="s">
        <v>2351</v>
      </c>
    </row>
    <row r="999" spans="1:19">
      <c r="A999" t="s">
        <v>2140</v>
      </c>
      <c r="B999" t="s">
        <v>77</v>
      </c>
      <c r="C999">
        <v>3996959898</v>
      </c>
      <c r="D999" t="s">
        <v>2050</v>
      </c>
      <c r="E999" s="24"/>
      <c r="F999" s="24">
        <v>31</v>
      </c>
      <c r="G999" s="24">
        <v>75</v>
      </c>
      <c r="H999" s="24">
        <v>24</v>
      </c>
      <c r="I999" s="24">
        <v>40</v>
      </c>
      <c r="J999" s="24">
        <v>95</v>
      </c>
      <c r="K999" s="24">
        <v>16</v>
      </c>
      <c r="L999" s="24">
        <v>34</v>
      </c>
      <c r="M999" s="24">
        <v>37</v>
      </c>
      <c r="N999" s="24">
        <v>49</v>
      </c>
      <c r="O999" s="24">
        <v>62</v>
      </c>
      <c r="P999" s="24">
        <v>55</v>
      </c>
      <c r="Q999" s="25">
        <v>518</v>
      </c>
      <c r="R999" s="26">
        <f t="shared" si="22"/>
        <v>43.166666666666664</v>
      </c>
      <c r="S999" s="9" t="s">
        <v>2351</v>
      </c>
    </row>
    <row r="1000" spans="1:19">
      <c r="A1000" t="s">
        <v>2141</v>
      </c>
      <c r="B1000" t="s">
        <v>77</v>
      </c>
      <c r="C1000">
        <v>3996963372</v>
      </c>
      <c r="D1000" t="s">
        <v>2142</v>
      </c>
      <c r="E1000" s="24">
        <v>1118</v>
      </c>
      <c r="F1000" s="24">
        <v>864</v>
      </c>
      <c r="G1000" s="24">
        <v>851</v>
      </c>
      <c r="H1000" s="24">
        <v>870</v>
      </c>
      <c r="I1000" s="24">
        <v>1009</v>
      </c>
      <c r="J1000" s="24">
        <v>917</v>
      </c>
      <c r="K1000" s="24">
        <v>756</v>
      </c>
      <c r="L1000" s="24">
        <v>879</v>
      </c>
      <c r="M1000" s="24">
        <v>873</v>
      </c>
      <c r="N1000" s="24">
        <v>984</v>
      </c>
      <c r="O1000" s="24">
        <v>1040</v>
      </c>
      <c r="P1000" s="24">
        <v>863</v>
      </c>
      <c r="Q1000" s="25">
        <v>11024</v>
      </c>
      <c r="R1000" s="26">
        <f t="shared" si="22"/>
        <v>918.66666666666663</v>
      </c>
      <c r="S1000" s="9" t="s">
        <v>2351</v>
      </c>
    </row>
    <row r="1001" spans="1:19">
      <c r="A1001" t="s">
        <v>2143</v>
      </c>
      <c r="B1001" t="s">
        <v>77</v>
      </c>
      <c r="C1001">
        <v>3996957909</v>
      </c>
      <c r="D1001" t="s">
        <v>2142</v>
      </c>
      <c r="E1001" s="24">
        <v>773</v>
      </c>
      <c r="F1001" s="24">
        <v>798</v>
      </c>
      <c r="G1001" s="24">
        <v>697</v>
      </c>
      <c r="H1001" s="24">
        <v>657</v>
      </c>
      <c r="I1001" s="24">
        <v>751</v>
      </c>
      <c r="J1001" s="24">
        <v>749</v>
      </c>
      <c r="K1001" s="24">
        <v>804</v>
      </c>
      <c r="L1001" s="24">
        <v>668</v>
      </c>
      <c r="M1001" s="24">
        <v>727</v>
      </c>
      <c r="N1001" s="24">
        <v>737</v>
      </c>
      <c r="O1001" s="24">
        <v>727</v>
      </c>
      <c r="P1001" s="24">
        <v>930</v>
      </c>
      <c r="Q1001" s="25">
        <v>9018</v>
      </c>
      <c r="R1001" s="26">
        <f t="shared" si="22"/>
        <v>751.5</v>
      </c>
      <c r="S1001" s="9" t="s">
        <v>2351</v>
      </c>
    </row>
    <row r="1002" spans="1:19">
      <c r="A1002" t="s">
        <v>2144</v>
      </c>
      <c r="B1002" t="s">
        <v>77</v>
      </c>
      <c r="C1002">
        <v>3996960160</v>
      </c>
      <c r="D1002" t="s">
        <v>2145</v>
      </c>
      <c r="E1002" s="24"/>
      <c r="F1002" s="24">
        <v>2</v>
      </c>
      <c r="G1002" s="24">
        <v>10</v>
      </c>
      <c r="H1002" s="24">
        <v>9</v>
      </c>
      <c r="I1002" s="24">
        <v>0</v>
      </c>
      <c r="J1002" s="24">
        <v>3</v>
      </c>
      <c r="K1002" s="24">
        <v>6</v>
      </c>
      <c r="L1002" s="24">
        <v>6</v>
      </c>
      <c r="M1002" s="24">
        <v>27</v>
      </c>
      <c r="N1002" s="24">
        <v>38</v>
      </c>
      <c r="O1002" s="24">
        <v>6</v>
      </c>
      <c r="P1002" s="24">
        <v>8</v>
      </c>
      <c r="Q1002" s="25">
        <v>115</v>
      </c>
      <c r="R1002" s="26">
        <f>Q1002/11</f>
        <v>10.454545454545455</v>
      </c>
      <c r="S1002" s="12" t="s">
        <v>2342</v>
      </c>
    </row>
    <row r="1003" spans="1:19">
      <c r="A1003" t="s">
        <v>2146</v>
      </c>
      <c r="B1003" t="s">
        <v>77</v>
      </c>
      <c r="C1003">
        <v>3996961876</v>
      </c>
      <c r="D1003" t="s">
        <v>2147</v>
      </c>
      <c r="E1003" s="24">
        <v>6</v>
      </c>
      <c r="F1003" s="24">
        <v>40</v>
      </c>
      <c r="G1003" s="24">
        <v>0</v>
      </c>
      <c r="H1003" s="24">
        <v>14</v>
      </c>
      <c r="I1003" s="24">
        <v>17</v>
      </c>
      <c r="J1003" s="24">
        <v>0</v>
      </c>
      <c r="K1003" s="24">
        <v>2</v>
      </c>
      <c r="L1003" s="24">
        <v>60</v>
      </c>
      <c r="M1003" s="24">
        <v>8</v>
      </c>
      <c r="N1003" s="24">
        <v>7</v>
      </c>
      <c r="O1003" s="24">
        <v>27</v>
      </c>
      <c r="P1003" s="24">
        <v>34</v>
      </c>
      <c r="Q1003" s="25">
        <v>215</v>
      </c>
      <c r="R1003" s="26">
        <f t="shared" si="22"/>
        <v>17.916666666666668</v>
      </c>
      <c r="S1003" s="12" t="s">
        <v>2342</v>
      </c>
    </row>
    <row r="1004" spans="1:19">
      <c r="A1004" t="s">
        <v>2148</v>
      </c>
      <c r="B1004" t="s">
        <v>77</v>
      </c>
      <c r="C1004">
        <v>3996961884</v>
      </c>
      <c r="D1004" t="s">
        <v>2149</v>
      </c>
      <c r="E1004" s="24"/>
      <c r="F1004" s="24">
        <v>0</v>
      </c>
      <c r="G1004" s="24">
        <v>0</v>
      </c>
      <c r="H1004" s="24">
        <v>0</v>
      </c>
      <c r="I1004" s="24">
        <v>0</v>
      </c>
      <c r="J1004" s="24">
        <v>7</v>
      </c>
      <c r="K1004" s="24">
        <v>7</v>
      </c>
      <c r="L1004" s="24">
        <v>0</v>
      </c>
      <c r="M1004" s="24">
        <v>0</v>
      </c>
      <c r="N1004" s="24">
        <v>0</v>
      </c>
      <c r="O1004" s="24">
        <v>0</v>
      </c>
      <c r="P1004" s="24">
        <v>0</v>
      </c>
      <c r="Q1004" s="25">
        <v>14</v>
      </c>
      <c r="R1004" s="26">
        <f t="shared" si="22"/>
        <v>1.1666666666666667</v>
      </c>
      <c r="S1004" s="12" t="s">
        <v>2342</v>
      </c>
    </row>
    <row r="1005" spans="1:19">
      <c r="A1005" t="s">
        <v>2150</v>
      </c>
      <c r="B1005" t="s">
        <v>77</v>
      </c>
      <c r="C1005">
        <v>3996961078</v>
      </c>
      <c r="D1005" t="s">
        <v>2151</v>
      </c>
      <c r="E1005" s="24"/>
      <c r="F1005" s="24">
        <v>14</v>
      </c>
      <c r="G1005" s="24">
        <v>0</v>
      </c>
      <c r="H1005" s="24">
        <v>0</v>
      </c>
      <c r="I1005" s="24">
        <v>0</v>
      </c>
      <c r="J1005" s="24">
        <v>0</v>
      </c>
      <c r="K1005" s="24">
        <v>0</v>
      </c>
      <c r="L1005" s="24">
        <v>0</v>
      </c>
      <c r="M1005" s="24">
        <v>0</v>
      </c>
      <c r="N1005" s="24">
        <v>0</v>
      </c>
      <c r="O1005" s="24">
        <v>0</v>
      </c>
      <c r="P1005" s="24">
        <v>0</v>
      </c>
      <c r="Q1005" s="25">
        <v>14</v>
      </c>
      <c r="R1005" s="26">
        <f t="shared" si="22"/>
        <v>1.1666666666666667</v>
      </c>
      <c r="S1005" s="12" t="s">
        <v>2342</v>
      </c>
    </row>
    <row r="1006" spans="1:19">
      <c r="A1006" t="s">
        <v>2152</v>
      </c>
      <c r="B1006" t="s">
        <v>77</v>
      </c>
      <c r="C1006">
        <v>3996961892</v>
      </c>
      <c r="D1006" t="s">
        <v>2153</v>
      </c>
      <c r="E1006" s="24">
        <v>24</v>
      </c>
      <c r="F1006" s="24">
        <v>9</v>
      </c>
      <c r="G1006" s="24">
        <v>33</v>
      </c>
      <c r="H1006" s="24">
        <v>6</v>
      </c>
      <c r="I1006" s="24">
        <v>19</v>
      </c>
      <c r="J1006" s="24">
        <v>19</v>
      </c>
      <c r="K1006" s="24">
        <v>9</v>
      </c>
      <c r="L1006" s="24">
        <v>23</v>
      </c>
      <c r="M1006" s="24">
        <v>55</v>
      </c>
      <c r="N1006" s="24">
        <v>26</v>
      </c>
      <c r="O1006" s="24">
        <v>13</v>
      </c>
      <c r="P1006" s="24">
        <v>218</v>
      </c>
      <c r="Q1006" s="25">
        <v>454</v>
      </c>
      <c r="R1006" s="26">
        <f t="shared" si="22"/>
        <v>37.833333333333336</v>
      </c>
      <c r="S1006" s="9" t="s">
        <v>2351</v>
      </c>
    </row>
    <row r="1007" spans="1:19">
      <c r="A1007" t="s">
        <v>2154</v>
      </c>
      <c r="B1007" t="s">
        <v>77</v>
      </c>
      <c r="C1007">
        <v>3996961191</v>
      </c>
      <c r="D1007" t="s">
        <v>2155</v>
      </c>
      <c r="E1007" s="24"/>
      <c r="F1007" s="24">
        <v>6</v>
      </c>
      <c r="G1007" s="24">
        <v>0</v>
      </c>
      <c r="H1007" s="24">
        <v>3</v>
      </c>
      <c r="I1007" s="24">
        <v>43</v>
      </c>
      <c r="J1007" s="24">
        <v>0</v>
      </c>
      <c r="K1007" s="24">
        <v>7</v>
      </c>
      <c r="L1007" s="24">
        <v>6</v>
      </c>
      <c r="M1007" s="24">
        <v>11</v>
      </c>
      <c r="N1007" s="24">
        <v>0</v>
      </c>
      <c r="O1007" s="24">
        <v>3</v>
      </c>
      <c r="P1007" s="24">
        <v>6</v>
      </c>
      <c r="Q1007" s="25">
        <v>85</v>
      </c>
      <c r="R1007" s="26">
        <f>Q1007/11</f>
        <v>7.7272727272727275</v>
      </c>
      <c r="S1007" s="12" t="s">
        <v>2342</v>
      </c>
    </row>
    <row r="1008" spans="1:19">
      <c r="A1008" t="s">
        <v>2156</v>
      </c>
      <c r="B1008" t="s">
        <v>77</v>
      </c>
      <c r="C1008">
        <v>3996957828</v>
      </c>
      <c r="D1008" t="s">
        <v>2157</v>
      </c>
      <c r="E1008" s="24"/>
      <c r="F1008" s="24">
        <v>0</v>
      </c>
      <c r="G1008" s="24">
        <v>0</v>
      </c>
      <c r="H1008" s="24">
        <v>26</v>
      </c>
      <c r="I1008" s="24">
        <v>49</v>
      </c>
      <c r="J1008" s="24">
        <v>5</v>
      </c>
      <c r="K1008" s="24">
        <v>73</v>
      </c>
      <c r="L1008" s="24">
        <v>41</v>
      </c>
      <c r="M1008" s="24">
        <v>0</v>
      </c>
      <c r="N1008" s="24">
        <v>4</v>
      </c>
      <c r="O1008" s="24">
        <v>15</v>
      </c>
      <c r="P1008" s="24">
        <v>11</v>
      </c>
      <c r="Q1008" s="25">
        <v>224</v>
      </c>
      <c r="R1008" s="26">
        <f t="shared" ref="R1008:R1019" si="23">Q1008/11</f>
        <v>20.363636363636363</v>
      </c>
      <c r="S1008" s="12" t="s">
        <v>2342</v>
      </c>
    </row>
    <row r="1009" spans="1:19">
      <c r="A1009" t="s">
        <v>2158</v>
      </c>
      <c r="B1009" t="s">
        <v>77</v>
      </c>
      <c r="C1009">
        <v>3996961795</v>
      </c>
      <c r="D1009" t="s">
        <v>2159</v>
      </c>
      <c r="E1009" s="24"/>
      <c r="F1009" s="24">
        <v>13</v>
      </c>
      <c r="G1009" s="24">
        <v>33</v>
      </c>
      <c r="H1009" s="24">
        <v>29</v>
      </c>
      <c r="I1009" s="24">
        <v>50</v>
      </c>
      <c r="J1009" s="24">
        <v>58</v>
      </c>
      <c r="K1009" s="24">
        <v>40</v>
      </c>
      <c r="L1009" s="24">
        <v>22</v>
      </c>
      <c r="M1009" s="24">
        <v>50</v>
      </c>
      <c r="N1009" s="24">
        <v>67</v>
      </c>
      <c r="O1009" s="24">
        <v>79</v>
      </c>
      <c r="P1009" s="24">
        <v>41</v>
      </c>
      <c r="Q1009" s="25">
        <v>482</v>
      </c>
      <c r="R1009" s="26">
        <f t="shared" si="23"/>
        <v>43.81818181818182</v>
      </c>
      <c r="S1009" s="9" t="s">
        <v>2351</v>
      </c>
    </row>
    <row r="1010" spans="1:19">
      <c r="A1010" t="s">
        <v>2160</v>
      </c>
      <c r="B1010" t="s">
        <v>77</v>
      </c>
      <c r="C1010">
        <v>3996961868</v>
      </c>
      <c r="D1010" t="s">
        <v>2161</v>
      </c>
      <c r="E1010" s="24"/>
      <c r="F1010" s="24">
        <v>28</v>
      </c>
      <c r="G1010" s="24">
        <v>42</v>
      </c>
      <c r="H1010" s="24">
        <v>70</v>
      </c>
      <c r="I1010" s="24">
        <v>48</v>
      </c>
      <c r="J1010" s="24">
        <v>95</v>
      </c>
      <c r="K1010" s="24">
        <v>48</v>
      </c>
      <c r="L1010" s="24">
        <v>60</v>
      </c>
      <c r="M1010" s="24">
        <v>27</v>
      </c>
      <c r="N1010" s="24">
        <v>51</v>
      </c>
      <c r="O1010" s="24">
        <v>18</v>
      </c>
      <c r="P1010" s="24">
        <v>50</v>
      </c>
      <c r="Q1010" s="25">
        <v>537</v>
      </c>
      <c r="R1010" s="26">
        <f t="shared" si="23"/>
        <v>48.81818181818182</v>
      </c>
      <c r="S1010" s="9" t="s">
        <v>2351</v>
      </c>
    </row>
    <row r="1011" spans="1:19">
      <c r="A1011" t="s">
        <v>2162</v>
      </c>
      <c r="B1011" t="s">
        <v>77</v>
      </c>
      <c r="C1011">
        <v>3996961108</v>
      </c>
      <c r="D1011" t="s">
        <v>2163</v>
      </c>
      <c r="E1011" s="24"/>
      <c r="F1011" s="24">
        <v>0</v>
      </c>
      <c r="G1011" s="24">
        <v>0</v>
      </c>
      <c r="H1011" s="24">
        <v>0</v>
      </c>
      <c r="I1011" s="24">
        <v>4</v>
      </c>
      <c r="J1011" s="24">
        <v>0</v>
      </c>
      <c r="K1011" s="24">
        <v>22</v>
      </c>
      <c r="L1011" s="24">
        <v>0</v>
      </c>
      <c r="M1011" s="24">
        <v>0</v>
      </c>
      <c r="N1011" s="24">
        <v>0</v>
      </c>
      <c r="O1011" s="24">
        <v>5</v>
      </c>
      <c r="P1011" s="24">
        <v>0</v>
      </c>
      <c r="Q1011" s="25">
        <v>31</v>
      </c>
      <c r="R1011" s="26">
        <f t="shared" si="23"/>
        <v>2.8181818181818183</v>
      </c>
      <c r="S1011" s="12" t="s">
        <v>2342</v>
      </c>
    </row>
    <row r="1012" spans="1:19">
      <c r="A1012" t="s">
        <v>2164</v>
      </c>
      <c r="B1012" t="s">
        <v>77</v>
      </c>
      <c r="C1012">
        <v>3996961906</v>
      </c>
      <c r="D1012" t="s">
        <v>2165</v>
      </c>
      <c r="E1012" s="24"/>
      <c r="F1012" s="24">
        <v>587</v>
      </c>
      <c r="G1012" s="24">
        <v>540</v>
      </c>
      <c r="H1012" s="24">
        <v>471</v>
      </c>
      <c r="I1012" s="24">
        <v>411</v>
      </c>
      <c r="J1012" s="24">
        <v>444</v>
      </c>
      <c r="K1012" s="24">
        <v>253</v>
      </c>
      <c r="L1012" s="24">
        <v>348</v>
      </c>
      <c r="M1012" s="24">
        <v>585</v>
      </c>
      <c r="N1012" s="24">
        <v>670</v>
      </c>
      <c r="O1012" s="24">
        <v>435</v>
      </c>
      <c r="P1012" s="24">
        <v>441</v>
      </c>
      <c r="Q1012" s="25">
        <v>5185</v>
      </c>
      <c r="R1012" s="26">
        <f t="shared" si="23"/>
        <v>471.36363636363637</v>
      </c>
      <c r="S1012" s="9" t="s">
        <v>2351</v>
      </c>
    </row>
    <row r="1013" spans="1:19">
      <c r="A1013" t="s">
        <v>2166</v>
      </c>
      <c r="B1013" t="s">
        <v>77</v>
      </c>
      <c r="C1013">
        <v>3996960152</v>
      </c>
      <c r="D1013" t="s">
        <v>2167</v>
      </c>
      <c r="E1013" s="24"/>
      <c r="F1013" s="24">
        <v>19</v>
      </c>
      <c r="G1013" s="24">
        <v>303</v>
      </c>
      <c r="H1013" s="24">
        <v>0</v>
      </c>
      <c r="I1013" s="24">
        <v>0</v>
      </c>
      <c r="J1013" s="24">
        <v>54</v>
      </c>
      <c r="K1013" s="24">
        <v>96</v>
      </c>
      <c r="L1013" s="24">
        <v>49</v>
      </c>
      <c r="M1013" s="24">
        <v>279</v>
      </c>
      <c r="N1013" s="24">
        <v>75</v>
      </c>
      <c r="O1013" s="24">
        <v>139</v>
      </c>
      <c r="P1013" s="24">
        <v>62</v>
      </c>
      <c r="Q1013" s="25">
        <v>1076</v>
      </c>
      <c r="R1013" s="26">
        <f t="shared" si="23"/>
        <v>97.818181818181813</v>
      </c>
      <c r="S1013" s="9" t="s">
        <v>2351</v>
      </c>
    </row>
    <row r="1014" spans="1:19">
      <c r="A1014" t="s">
        <v>2168</v>
      </c>
      <c r="B1014" t="s">
        <v>77</v>
      </c>
      <c r="C1014">
        <v>3996957852</v>
      </c>
      <c r="D1014" t="s">
        <v>2169</v>
      </c>
      <c r="E1014" s="24"/>
      <c r="F1014" s="24">
        <v>105</v>
      </c>
      <c r="G1014" s="24">
        <v>124</v>
      </c>
      <c r="H1014" s="24">
        <v>0</v>
      </c>
      <c r="I1014" s="24">
        <v>125</v>
      </c>
      <c r="J1014" s="24">
        <v>37</v>
      </c>
      <c r="K1014" s="24">
        <v>70</v>
      </c>
      <c r="L1014" s="24">
        <v>36</v>
      </c>
      <c r="M1014" s="24">
        <v>134</v>
      </c>
      <c r="N1014" s="24">
        <v>0</v>
      </c>
      <c r="O1014" s="24">
        <v>34</v>
      </c>
      <c r="P1014" s="24">
        <v>50</v>
      </c>
      <c r="Q1014" s="25">
        <v>715</v>
      </c>
      <c r="R1014" s="26">
        <f t="shared" si="23"/>
        <v>65</v>
      </c>
      <c r="S1014" s="9" t="s">
        <v>2351</v>
      </c>
    </row>
    <row r="1015" spans="1:19">
      <c r="A1015" t="s">
        <v>2170</v>
      </c>
      <c r="B1015" t="s">
        <v>77</v>
      </c>
      <c r="C1015">
        <v>3996961647</v>
      </c>
      <c r="D1015" t="s">
        <v>2171</v>
      </c>
      <c r="E1015" s="24"/>
      <c r="F1015" s="24">
        <v>5</v>
      </c>
      <c r="G1015" s="24">
        <v>12</v>
      </c>
      <c r="H1015" s="24">
        <v>0</v>
      </c>
      <c r="I1015" s="24">
        <v>0</v>
      </c>
      <c r="J1015" s="24">
        <v>10</v>
      </c>
      <c r="K1015" s="24">
        <v>78</v>
      </c>
      <c r="L1015" s="24">
        <v>0</v>
      </c>
      <c r="M1015" s="24">
        <v>0</v>
      </c>
      <c r="N1015" s="24">
        <v>29</v>
      </c>
      <c r="O1015" s="24">
        <v>4</v>
      </c>
      <c r="P1015" s="24">
        <v>15</v>
      </c>
      <c r="Q1015" s="25">
        <v>153</v>
      </c>
      <c r="R1015" s="26">
        <f t="shared" si="23"/>
        <v>13.909090909090908</v>
      </c>
      <c r="S1015" s="12" t="s">
        <v>2342</v>
      </c>
    </row>
    <row r="1016" spans="1:19">
      <c r="A1016" t="s">
        <v>2172</v>
      </c>
      <c r="B1016" t="s">
        <v>77</v>
      </c>
      <c r="C1016">
        <v>3996961124</v>
      </c>
      <c r="D1016" t="s">
        <v>2173</v>
      </c>
      <c r="E1016" s="24"/>
      <c r="F1016" s="24"/>
      <c r="G1016" s="24">
        <v>0</v>
      </c>
      <c r="H1016" s="24">
        <v>0</v>
      </c>
      <c r="I1016" s="24">
        <v>71</v>
      </c>
      <c r="J1016" s="24">
        <v>58</v>
      </c>
      <c r="K1016" s="24">
        <v>18</v>
      </c>
      <c r="L1016" s="24">
        <v>38</v>
      </c>
      <c r="M1016" s="24">
        <v>0</v>
      </c>
      <c r="N1016" s="24">
        <v>0</v>
      </c>
      <c r="O1016" s="24">
        <v>0</v>
      </c>
      <c r="P1016" s="24">
        <v>0</v>
      </c>
      <c r="Q1016" s="25">
        <v>185</v>
      </c>
      <c r="R1016" s="26">
        <f t="shared" si="23"/>
        <v>16.818181818181817</v>
      </c>
      <c r="S1016" s="12" t="s">
        <v>2342</v>
      </c>
    </row>
    <row r="1017" spans="1:19">
      <c r="A1017" t="s">
        <v>2174</v>
      </c>
      <c r="B1017" t="s">
        <v>77</v>
      </c>
      <c r="C1017">
        <v>3996957860</v>
      </c>
      <c r="D1017" t="s">
        <v>2099</v>
      </c>
      <c r="E1017" s="24"/>
      <c r="F1017" s="24">
        <v>479</v>
      </c>
      <c r="G1017" s="24">
        <v>1273</v>
      </c>
      <c r="H1017" s="24">
        <v>907</v>
      </c>
      <c r="I1017" s="24">
        <v>1089</v>
      </c>
      <c r="J1017" s="24">
        <v>674</v>
      </c>
      <c r="K1017" s="24">
        <v>702</v>
      </c>
      <c r="L1017" s="24">
        <v>1316</v>
      </c>
      <c r="M1017" s="24">
        <v>1249</v>
      </c>
      <c r="N1017" s="24">
        <v>1990</v>
      </c>
      <c r="O1017" s="24">
        <v>1298</v>
      </c>
      <c r="P1017" s="24">
        <v>1603</v>
      </c>
      <c r="Q1017" s="25">
        <v>12580</v>
      </c>
      <c r="R1017" s="26">
        <f t="shared" si="23"/>
        <v>1143.6363636363637</v>
      </c>
      <c r="S1017" s="9" t="s">
        <v>2351</v>
      </c>
    </row>
    <row r="1018" spans="1:19">
      <c r="A1018" t="s">
        <v>2175</v>
      </c>
      <c r="B1018" t="s">
        <v>77</v>
      </c>
      <c r="C1018">
        <v>3996958905</v>
      </c>
      <c r="D1018" t="s">
        <v>2176</v>
      </c>
      <c r="E1018" s="24"/>
      <c r="F1018" s="24">
        <v>0</v>
      </c>
      <c r="G1018" s="24">
        <v>15</v>
      </c>
      <c r="H1018" s="24">
        <v>29</v>
      </c>
      <c r="I1018" s="24">
        <v>17</v>
      </c>
      <c r="J1018" s="24">
        <v>45</v>
      </c>
      <c r="K1018" s="24">
        <v>21</v>
      </c>
      <c r="L1018" s="24">
        <v>60</v>
      </c>
      <c r="M1018" s="24">
        <v>23</v>
      </c>
      <c r="N1018" s="24">
        <v>37</v>
      </c>
      <c r="O1018" s="24">
        <v>64</v>
      </c>
      <c r="P1018" s="24">
        <v>27</v>
      </c>
      <c r="Q1018" s="25">
        <v>338</v>
      </c>
      <c r="R1018" s="26">
        <f t="shared" si="23"/>
        <v>30.727272727272727</v>
      </c>
      <c r="S1018" s="12" t="s">
        <v>2342</v>
      </c>
    </row>
    <row r="1019" spans="1:19">
      <c r="A1019" t="s">
        <v>2177</v>
      </c>
      <c r="B1019" t="s">
        <v>77</v>
      </c>
      <c r="C1019">
        <v>3996960110</v>
      </c>
      <c r="D1019" t="s">
        <v>2178</v>
      </c>
      <c r="E1019" s="24">
        <v>1</v>
      </c>
      <c r="F1019" s="24">
        <v>0</v>
      </c>
      <c r="G1019" s="24">
        <v>0</v>
      </c>
      <c r="H1019" s="24">
        <v>0</v>
      </c>
      <c r="I1019" s="24">
        <v>0</v>
      </c>
      <c r="J1019" s="24">
        <v>0</v>
      </c>
      <c r="K1019" s="24">
        <v>0</v>
      </c>
      <c r="L1019" s="24">
        <v>0</v>
      </c>
      <c r="M1019" s="24">
        <v>0</v>
      </c>
      <c r="N1019" s="24">
        <v>9</v>
      </c>
      <c r="O1019" s="24">
        <v>0</v>
      </c>
      <c r="P1019" s="24">
        <v>0</v>
      </c>
      <c r="Q1019" s="25">
        <v>10</v>
      </c>
      <c r="R1019" s="26">
        <f t="shared" si="23"/>
        <v>0.90909090909090906</v>
      </c>
      <c r="S1019" s="12" t="s">
        <v>2342</v>
      </c>
    </row>
    <row r="1020" spans="1:19">
      <c r="A1020" t="s">
        <v>2179</v>
      </c>
      <c r="B1020" t="s">
        <v>34</v>
      </c>
      <c r="C1020">
        <v>3717325728</v>
      </c>
      <c r="D1020" t="s">
        <v>2180</v>
      </c>
      <c r="E1020" s="28">
        <v>913</v>
      </c>
      <c r="F1020" s="28">
        <v>614</v>
      </c>
      <c r="G1020" s="28">
        <v>788</v>
      </c>
      <c r="H1020" s="28">
        <v>730</v>
      </c>
      <c r="I1020" s="28">
        <v>962</v>
      </c>
      <c r="J1020" s="28">
        <v>1141</v>
      </c>
      <c r="K1020" s="28">
        <v>495</v>
      </c>
      <c r="L1020" s="28">
        <v>805</v>
      </c>
      <c r="M1020" s="28">
        <v>579</v>
      </c>
      <c r="N1020" s="28">
        <v>663</v>
      </c>
      <c r="O1020" s="28">
        <v>830</v>
      </c>
      <c r="P1020" s="28">
        <v>589</v>
      </c>
      <c r="Q1020" s="29">
        <v>9109</v>
      </c>
      <c r="R1020" s="26">
        <f>Q1020/12</f>
        <v>759.08333333333337</v>
      </c>
      <c r="S1020" s="9" t="s">
        <v>2348</v>
      </c>
    </row>
    <row r="1021" spans="1:19">
      <c r="A1021" t="s">
        <v>2181</v>
      </c>
      <c r="B1021" t="s">
        <v>34</v>
      </c>
      <c r="C1021">
        <v>3717327100</v>
      </c>
      <c r="D1021" t="s">
        <v>2182</v>
      </c>
      <c r="E1021" s="24">
        <v>2943</v>
      </c>
      <c r="F1021" s="24">
        <v>2961</v>
      </c>
      <c r="G1021" s="24">
        <v>2886</v>
      </c>
      <c r="H1021" s="24">
        <v>2118</v>
      </c>
      <c r="I1021" s="24">
        <v>3047</v>
      </c>
      <c r="J1021" s="24">
        <v>2858</v>
      </c>
      <c r="K1021" s="24">
        <v>1915</v>
      </c>
      <c r="L1021" s="24">
        <v>3483</v>
      </c>
      <c r="M1021" s="24">
        <v>3645</v>
      </c>
      <c r="N1021" s="24">
        <v>4146</v>
      </c>
      <c r="O1021" s="24">
        <v>3688</v>
      </c>
      <c r="P1021" s="24">
        <v>4036</v>
      </c>
      <c r="Q1021" s="25">
        <v>37726</v>
      </c>
      <c r="R1021" s="26">
        <f t="shared" ref="R1021:R1084" si="24">Q1021/12</f>
        <v>3143.8333333333335</v>
      </c>
      <c r="S1021" s="9" t="s">
        <v>2348</v>
      </c>
    </row>
    <row r="1022" spans="1:19">
      <c r="A1022" t="s">
        <v>2183</v>
      </c>
      <c r="B1022" t="s">
        <v>39</v>
      </c>
      <c r="C1022">
        <v>3713045399</v>
      </c>
      <c r="D1022" t="s">
        <v>2184</v>
      </c>
      <c r="E1022" s="24">
        <v>13546</v>
      </c>
      <c r="F1022" s="24">
        <v>21736</v>
      </c>
      <c r="G1022" s="24">
        <v>22366</v>
      </c>
      <c r="H1022" s="24">
        <v>26711</v>
      </c>
      <c r="I1022" s="24">
        <v>23422</v>
      </c>
      <c r="J1022" s="24">
        <v>24093</v>
      </c>
      <c r="K1022" s="24">
        <v>17565</v>
      </c>
      <c r="L1022" s="24">
        <v>17535</v>
      </c>
      <c r="M1022" s="24">
        <v>17572</v>
      </c>
      <c r="N1022" s="24">
        <v>28569</v>
      </c>
      <c r="O1022" s="24">
        <v>21866</v>
      </c>
      <c r="P1022" s="24">
        <v>20487</v>
      </c>
      <c r="Q1022" s="25">
        <v>255468</v>
      </c>
      <c r="R1022" s="26">
        <f t="shared" si="24"/>
        <v>21289</v>
      </c>
      <c r="S1022" s="9" t="s">
        <v>2349</v>
      </c>
    </row>
    <row r="1023" spans="1:19">
      <c r="A1023" t="s">
        <v>2185</v>
      </c>
      <c r="B1023" t="s">
        <v>34</v>
      </c>
      <c r="C1023">
        <v>3717301136</v>
      </c>
      <c r="D1023" t="s">
        <v>2186</v>
      </c>
      <c r="E1023" s="24">
        <v>2354</v>
      </c>
      <c r="F1023" s="24">
        <v>1846</v>
      </c>
      <c r="G1023" s="24">
        <v>1713</v>
      </c>
      <c r="H1023" s="24">
        <v>1056</v>
      </c>
      <c r="I1023" s="24">
        <v>1629</v>
      </c>
      <c r="J1023" s="24">
        <v>1769</v>
      </c>
      <c r="K1023" s="24">
        <v>1483</v>
      </c>
      <c r="L1023" s="24">
        <v>2340</v>
      </c>
      <c r="M1023" s="24">
        <v>2428</v>
      </c>
      <c r="N1023" s="24">
        <v>1880</v>
      </c>
      <c r="O1023" s="24">
        <v>1942</v>
      </c>
      <c r="P1023" s="24">
        <v>1573</v>
      </c>
      <c r="Q1023" s="25">
        <v>22013</v>
      </c>
      <c r="R1023" s="26">
        <f t="shared" si="24"/>
        <v>1834.4166666666667</v>
      </c>
      <c r="S1023" s="9" t="s">
        <v>2348</v>
      </c>
    </row>
    <row r="1024" spans="1:19">
      <c r="A1024" t="s">
        <v>2187</v>
      </c>
      <c r="B1024" t="s">
        <v>34</v>
      </c>
      <c r="C1024">
        <v>3717301705</v>
      </c>
      <c r="D1024" t="s">
        <v>2188</v>
      </c>
      <c r="E1024" s="24">
        <v>229</v>
      </c>
      <c r="F1024" s="24">
        <v>404</v>
      </c>
      <c r="G1024" s="24">
        <v>182</v>
      </c>
      <c r="H1024" s="24">
        <v>154</v>
      </c>
      <c r="I1024" s="24">
        <v>244</v>
      </c>
      <c r="J1024" s="24">
        <v>302</v>
      </c>
      <c r="K1024" s="24">
        <v>378</v>
      </c>
      <c r="L1024" s="24">
        <v>287</v>
      </c>
      <c r="M1024" s="24">
        <v>299</v>
      </c>
      <c r="N1024" s="24">
        <v>134</v>
      </c>
      <c r="O1024" s="24">
        <v>554</v>
      </c>
      <c r="P1024" s="24">
        <v>296</v>
      </c>
      <c r="Q1024" s="25">
        <v>3463</v>
      </c>
      <c r="R1024" s="26">
        <f t="shared" si="24"/>
        <v>288.58333333333331</v>
      </c>
      <c r="S1024" s="9" t="s">
        <v>2351</v>
      </c>
    </row>
    <row r="1025" spans="1:19">
      <c r="A1025" t="s">
        <v>2189</v>
      </c>
      <c r="B1025" t="s">
        <v>39</v>
      </c>
      <c r="C1025">
        <v>3713026297</v>
      </c>
      <c r="D1025" t="s">
        <v>2190</v>
      </c>
      <c r="E1025" s="24">
        <v>11460</v>
      </c>
      <c r="F1025" s="24">
        <v>9880</v>
      </c>
      <c r="G1025" s="24">
        <v>12662</v>
      </c>
      <c r="H1025" s="24">
        <v>12381</v>
      </c>
      <c r="I1025" s="24">
        <v>15811</v>
      </c>
      <c r="J1025" s="24">
        <v>14091</v>
      </c>
      <c r="K1025" s="24">
        <v>11609</v>
      </c>
      <c r="L1025" s="24">
        <v>14274</v>
      </c>
      <c r="M1025" s="24">
        <v>16811</v>
      </c>
      <c r="N1025" s="24">
        <v>15349</v>
      </c>
      <c r="O1025" s="24">
        <v>12947</v>
      </c>
      <c r="P1025" s="24">
        <v>16159</v>
      </c>
      <c r="Q1025" s="25">
        <v>163434</v>
      </c>
      <c r="R1025" s="26">
        <f t="shared" si="24"/>
        <v>13619.5</v>
      </c>
      <c r="S1025" s="9" t="s">
        <v>2348</v>
      </c>
    </row>
    <row r="1026" spans="1:19">
      <c r="A1026" t="s">
        <v>2191</v>
      </c>
      <c r="B1026" t="s">
        <v>39</v>
      </c>
      <c r="C1026">
        <v>3713026475</v>
      </c>
      <c r="D1026" t="s">
        <v>2192</v>
      </c>
      <c r="E1026" s="24">
        <v>7739</v>
      </c>
      <c r="F1026" s="24">
        <v>4369</v>
      </c>
      <c r="G1026" s="24">
        <v>4432</v>
      </c>
      <c r="H1026" s="24">
        <v>4086</v>
      </c>
      <c r="I1026" s="24">
        <v>4806</v>
      </c>
      <c r="J1026" s="24">
        <v>6253</v>
      </c>
      <c r="K1026" s="24">
        <v>5597</v>
      </c>
      <c r="L1026" s="24">
        <v>3486</v>
      </c>
      <c r="M1026" s="24">
        <v>4788</v>
      </c>
      <c r="N1026" s="24">
        <v>4781</v>
      </c>
      <c r="O1026" s="24">
        <v>6289</v>
      </c>
      <c r="P1026" s="24">
        <v>3987</v>
      </c>
      <c r="Q1026" s="25">
        <v>60613</v>
      </c>
      <c r="R1026" s="26">
        <f t="shared" si="24"/>
        <v>5051.083333333333</v>
      </c>
      <c r="S1026" s="9" t="s">
        <v>2348</v>
      </c>
    </row>
    <row r="1027" spans="1:19">
      <c r="A1027" t="s">
        <v>2193</v>
      </c>
      <c r="B1027" t="s">
        <v>82</v>
      </c>
      <c r="C1027">
        <v>3397796409</v>
      </c>
      <c r="D1027" t="s">
        <v>2194</v>
      </c>
      <c r="E1027" s="24">
        <v>1778</v>
      </c>
      <c r="F1027" s="24">
        <v>1191</v>
      </c>
      <c r="G1027" s="24">
        <v>828</v>
      </c>
      <c r="H1027" s="24">
        <v>973</v>
      </c>
      <c r="I1027" s="24">
        <v>792</v>
      </c>
      <c r="J1027" s="24">
        <v>1097</v>
      </c>
      <c r="K1027" s="24">
        <v>902</v>
      </c>
      <c r="L1027" s="24">
        <v>917</v>
      </c>
      <c r="M1027" s="24">
        <v>375</v>
      </c>
      <c r="N1027" s="24">
        <v>1070</v>
      </c>
      <c r="O1027" s="24">
        <v>439</v>
      </c>
      <c r="P1027" s="24">
        <v>1426</v>
      </c>
      <c r="Q1027" s="25">
        <v>11788</v>
      </c>
      <c r="R1027" s="26">
        <f t="shared" si="24"/>
        <v>982.33333333333337</v>
      </c>
      <c r="S1027" s="9" t="s">
        <v>2348</v>
      </c>
    </row>
    <row r="1028" spans="1:19">
      <c r="A1028" t="s">
        <v>2195</v>
      </c>
      <c r="B1028" t="s">
        <v>82</v>
      </c>
      <c r="C1028">
        <v>3397796417</v>
      </c>
      <c r="D1028" t="s">
        <v>2182</v>
      </c>
      <c r="E1028" s="24">
        <v>34</v>
      </c>
      <c r="F1028" s="24">
        <v>63</v>
      </c>
      <c r="G1028" s="24">
        <v>76</v>
      </c>
      <c r="H1028" s="24">
        <v>17</v>
      </c>
      <c r="I1028" s="24">
        <v>100</v>
      </c>
      <c r="J1028" s="24">
        <v>89</v>
      </c>
      <c r="K1028" s="24">
        <v>11</v>
      </c>
      <c r="L1028" s="24">
        <v>17</v>
      </c>
      <c r="M1028" s="24">
        <v>18</v>
      </c>
      <c r="N1028" s="24">
        <v>37</v>
      </c>
      <c r="O1028" s="24">
        <v>9</v>
      </c>
      <c r="P1028" s="24">
        <v>16</v>
      </c>
      <c r="Q1028" s="25">
        <v>487</v>
      </c>
      <c r="R1028" s="26">
        <f t="shared" si="24"/>
        <v>40.583333333333336</v>
      </c>
      <c r="S1028" s="9" t="s">
        <v>2351</v>
      </c>
    </row>
    <row r="1029" spans="1:19">
      <c r="A1029" t="s">
        <v>2196</v>
      </c>
      <c r="B1029" t="s">
        <v>18</v>
      </c>
      <c r="C1029">
        <v>3712513275</v>
      </c>
      <c r="D1029" t="s">
        <v>2197</v>
      </c>
      <c r="E1029" s="24">
        <v>6887</v>
      </c>
      <c r="F1029" s="24">
        <v>6788</v>
      </c>
      <c r="G1029" s="24">
        <v>6183</v>
      </c>
      <c r="H1029" s="24">
        <v>9500</v>
      </c>
      <c r="I1029" s="24">
        <v>7694</v>
      </c>
      <c r="J1029" s="24">
        <v>11011</v>
      </c>
      <c r="K1029" s="24">
        <v>6707</v>
      </c>
      <c r="L1029" s="24">
        <v>10377</v>
      </c>
      <c r="M1029" s="24">
        <v>10864</v>
      </c>
      <c r="N1029" s="24">
        <v>9547</v>
      </c>
      <c r="O1029" s="24">
        <v>9445</v>
      </c>
      <c r="P1029" s="24">
        <v>10072</v>
      </c>
      <c r="Q1029" s="25">
        <v>105075</v>
      </c>
      <c r="R1029" s="26">
        <f t="shared" si="24"/>
        <v>8756.25</v>
      </c>
      <c r="S1029" s="9" t="s">
        <v>2348</v>
      </c>
    </row>
    <row r="1030" spans="1:19">
      <c r="A1030" t="s">
        <v>2198</v>
      </c>
      <c r="B1030" t="s">
        <v>18</v>
      </c>
      <c r="C1030">
        <v>3712513712</v>
      </c>
      <c r="D1030" t="s">
        <v>2199</v>
      </c>
      <c r="E1030" s="24">
        <v>7191</v>
      </c>
      <c r="F1030" s="24">
        <v>7566</v>
      </c>
      <c r="G1030" s="24">
        <v>8176</v>
      </c>
      <c r="H1030" s="24">
        <v>5326</v>
      </c>
      <c r="I1030" s="24">
        <v>8065</v>
      </c>
      <c r="J1030" s="24">
        <v>7439</v>
      </c>
      <c r="K1030" s="24">
        <v>5829</v>
      </c>
      <c r="L1030" s="24">
        <v>7295</v>
      </c>
      <c r="M1030" s="24">
        <v>6908</v>
      </c>
      <c r="N1030" s="24">
        <v>8015</v>
      </c>
      <c r="O1030" s="24">
        <v>8059</v>
      </c>
      <c r="P1030" s="24">
        <v>7335</v>
      </c>
      <c r="Q1030" s="25">
        <v>87204</v>
      </c>
      <c r="R1030" s="26">
        <f t="shared" si="24"/>
        <v>7267</v>
      </c>
      <c r="S1030" s="9" t="s">
        <v>2348</v>
      </c>
    </row>
    <row r="1031" spans="1:19">
      <c r="A1031" t="s">
        <v>2200</v>
      </c>
      <c r="B1031" t="s">
        <v>18</v>
      </c>
      <c r="C1031">
        <v>3712512821</v>
      </c>
      <c r="D1031" t="s">
        <v>2201</v>
      </c>
      <c r="E1031" s="24">
        <v>1259</v>
      </c>
      <c r="F1031" s="24">
        <v>104</v>
      </c>
      <c r="G1031" s="24">
        <v>343</v>
      </c>
      <c r="H1031" s="24">
        <v>489</v>
      </c>
      <c r="I1031" s="24">
        <v>378</v>
      </c>
      <c r="J1031" s="24">
        <v>1306</v>
      </c>
      <c r="K1031" s="24">
        <v>292</v>
      </c>
      <c r="L1031" s="24">
        <v>318</v>
      </c>
      <c r="M1031" s="24">
        <v>277</v>
      </c>
      <c r="N1031" s="24">
        <v>409</v>
      </c>
      <c r="O1031" s="24">
        <v>279</v>
      </c>
      <c r="P1031" s="24">
        <v>204</v>
      </c>
      <c r="Q1031" s="25">
        <v>5658</v>
      </c>
      <c r="R1031" s="26">
        <f t="shared" si="24"/>
        <v>471.5</v>
      </c>
      <c r="S1031" s="9" t="s">
        <v>2348</v>
      </c>
    </row>
    <row r="1032" spans="1:19">
      <c r="A1032" t="s">
        <v>2202</v>
      </c>
      <c r="B1032" t="s">
        <v>18</v>
      </c>
      <c r="C1032">
        <v>3712513372</v>
      </c>
      <c r="D1032" t="s">
        <v>2203</v>
      </c>
      <c r="E1032" s="24">
        <v>1294</v>
      </c>
      <c r="F1032" s="24">
        <v>1468</v>
      </c>
      <c r="G1032" s="24">
        <v>844</v>
      </c>
      <c r="H1032" s="24">
        <v>1240</v>
      </c>
      <c r="I1032" s="24">
        <v>2586</v>
      </c>
      <c r="J1032" s="24">
        <v>1949</v>
      </c>
      <c r="K1032" s="24">
        <v>1533</v>
      </c>
      <c r="L1032" s="24">
        <v>1752</v>
      </c>
      <c r="M1032" s="24">
        <v>1168</v>
      </c>
      <c r="N1032" s="24">
        <v>1706</v>
      </c>
      <c r="O1032" s="24">
        <v>1835</v>
      </c>
      <c r="P1032" s="24">
        <v>1833</v>
      </c>
      <c r="Q1032" s="25">
        <v>19208</v>
      </c>
      <c r="R1032" s="26">
        <f t="shared" si="24"/>
        <v>1600.6666666666667</v>
      </c>
      <c r="S1032" s="9" t="s">
        <v>2348</v>
      </c>
    </row>
    <row r="1033" spans="1:19">
      <c r="A1033" t="s">
        <v>2204</v>
      </c>
      <c r="B1033" t="s">
        <v>39</v>
      </c>
      <c r="C1033">
        <v>3713026769</v>
      </c>
      <c r="D1033" t="s">
        <v>2184</v>
      </c>
      <c r="E1033" s="24">
        <v>44123</v>
      </c>
      <c r="F1033" s="24">
        <v>32192</v>
      </c>
      <c r="G1033" s="24">
        <v>26167</v>
      </c>
      <c r="H1033" s="24">
        <v>26416</v>
      </c>
      <c r="I1033" s="24">
        <v>25937</v>
      </c>
      <c r="J1033" s="24">
        <v>33961</v>
      </c>
      <c r="K1033" s="24">
        <v>27199</v>
      </c>
      <c r="L1033" s="24">
        <v>33598</v>
      </c>
      <c r="M1033" s="24">
        <v>36739</v>
      </c>
      <c r="N1033" s="24">
        <v>28022</v>
      </c>
      <c r="O1033" s="24">
        <v>32084</v>
      </c>
      <c r="P1033" s="24">
        <v>28270</v>
      </c>
      <c r="Q1033" s="25">
        <v>374708</v>
      </c>
      <c r="R1033" s="26">
        <f t="shared" si="24"/>
        <v>31225.666666666668</v>
      </c>
      <c r="S1033" s="9" t="s">
        <v>2349</v>
      </c>
    </row>
    <row r="1034" spans="1:19">
      <c r="A1034" t="s">
        <v>2205</v>
      </c>
      <c r="B1034" t="s">
        <v>39</v>
      </c>
      <c r="C1034">
        <v>3713026653</v>
      </c>
      <c r="D1034" t="s">
        <v>2206</v>
      </c>
      <c r="E1034" s="24">
        <v>7338</v>
      </c>
      <c r="F1034" s="24">
        <v>6366</v>
      </c>
      <c r="G1034" s="24">
        <v>5580</v>
      </c>
      <c r="H1034" s="24">
        <v>6220</v>
      </c>
      <c r="I1034" s="24">
        <v>6847</v>
      </c>
      <c r="J1034" s="24">
        <v>6097</v>
      </c>
      <c r="K1034" s="24">
        <v>5664</v>
      </c>
      <c r="L1034" s="24">
        <v>6586</v>
      </c>
      <c r="M1034" s="24">
        <v>9369</v>
      </c>
      <c r="N1034" s="24">
        <v>8940</v>
      </c>
      <c r="O1034" s="24">
        <v>6432</v>
      </c>
      <c r="P1034" s="24">
        <v>10466</v>
      </c>
      <c r="Q1034" s="25">
        <v>85905</v>
      </c>
      <c r="R1034" s="26">
        <f t="shared" si="24"/>
        <v>7158.75</v>
      </c>
      <c r="S1034" s="9" t="s">
        <v>2348</v>
      </c>
    </row>
    <row r="1035" spans="1:19">
      <c r="A1035" t="s">
        <v>2207</v>
      </c>
      <c r="B1035" t="s">
        <v>39</v>
      </c>
      <c r="C1035">
        <v>3713026670</v>
      </c>
      <c r="D1035" t="s">
        <v>2208</v>
      </c>
      <c r="E1035" s="24">
        <v>23936</v>
      </c>
      <c r="F1035" s="24">
        <v>21809</v>
      </c>
      <c r="G1035" s="24">
        <v>26392</v>
      </c>
      <c r="H1035" s="24">
        <v>22284</v>
      </c>
      <c r="I1035" s="24">
        <v>23566</v>
      </c>
      <c r="J1035" s="24">
        <v>21975</v>
      </c>
      <c r="K1035" s="24">
        <v>18277</v>
      </c>
      <c r="L1035" s="24">
        <v>21185</v>
      </c>
      <c r="M1035" s="24">
        <v>21914</v>
      </c>
      <c r="N1035" s="24">
        <v>19056</v>
      </c>
      <c r="O1035" s="24">
        <v>23106</v>
      </c>
      <c r="P1035" s="24">
        <v>21538</v>
      </c>
      <c r="Q1035" s="25">
        <v>265038</v>
      </c>
      <c r="R1035" s="26">
        <f t="shared" si="24"/>
        <v>22086.5</v>
      </c>
      <c r="S1035" s="9" t="s">
        <v>2349</v>
      </c>
    </row>
    <row r="1036" spans="1:19">
      <c r="A1036" t="s">
        <v>2209</v>
      </c>
      <c r="B1036" t="s">
        <v>39</v>
      </c>
      <c r="C1036">
        <v>3713026548</v>
      </c>
      <c r="D1036" t="s">
        <v>2210</v>
      </c>
      <c r="E1036" s="24">
        <v>26414</v>
      </c>
      <c r="F1036" s="24">
        <v>27536</v>
      </c>
      <c r="G1036" s="24">
        <v>27028</v>
      </c>
      <c r="H1036" s="24">
        <v>25232</v>
      </c>
      <c r="I1036" s="24">
        <v>29720</v>
      </c>
      <c r="J1036" s="24">
        <v>24566</v>
      </c>
      <c r="K1036" s="24">
        <v>22427</v>
      </c>
      <c r="L1036" s="24">
        <v>33334</v>
      </c>
      <c r="M1036" s="24">
        <v>23979</v>
      </c>
      <c r="N1036" s="24">
        <v>26102</v>
      </c>
      <c r="O1036" s="24">
        <v>24596</v>
      </c>
      <c r="P1036" s="24">
        <v>23087</v>
      </c>
      <c r="Q1036" s="25">
        <v>314021</v>
      </c>
      <c r="R1036" s="26">
        <f t="shared" si="24"/>
        <v>26168.416666666668</v>
      </c>
      <c r="S1036" s="9" t="s">
        <v>2349</v>
      </c>
    </row>
    <row r="1037" spans="1:19">
      <c r="A1037" t="s">
        <v>2211</v>
      </c>
      <c r="B1037" t="s">
        <v>39</v>
      </c>
      <c r="C1037">
        <v>3713026610</v>
      </c>
      <c r="D1037" t="s">
        <v>2212</v>
      </c>
      <c r="E1037" s="24">
        <v>11896</v>
      </c>
      <c r="F1037" s="24">
        <v>9655</v>
      </c>
      <c r="G1037" s="24">
        <v>9793</v>
      </c>
      <c r="H1037" s="24">
        <v>11992</v>
      </c>
      <c r="I1037" s="24">
        <v>14960</v>
      </c>
      <c r="J1037" s="24">
        <v>11233</v>
      </c>
      <c r="K1037" s="24">
        <v>11513</v>
      </c>
      <c r="L1037" s="24">
        <v>9264</v>
      </c>
      <c r="M1037" s="24">
        <v>10099</v>
      </c>
      <c r="N1037" s="24">
        <v>12568</v>
      </c>
      <c r="O1037" s="24">
        <v>10859</v>
      </c>
      <c r="P1037" s="24">
        <v>10328</v>
      </c>
      <c r="Q1037" s="25">
        <v>134160</v>
      </c>
      <c r="R1037" s="26">
        <f t="shared" si="24"/>
        <v>11180</v>
      </c>
      <c r="S1037" s="9" t="s">
        <v>2348</v>
      </c>
    </row>
    <row r="1038" spans="1:19">
      <c r="A1038" t="s">
        <v>2213</v>
      </c>
      <c r="B1038" t="s">
        <v>34</v>
      </c>
      <c r="C1038">
        <v>3717301187</v>
      </c>
      <c r="D1038" t="s">
        <v>2214</v>
      </c>
      <c r="E1038" s="24">
        <v>690</v>
      </c>
      <c r="F1038" s="24">
        <v>327</v>
      </c>
      <c r="G1038" s="24">
        <v>204</v>
      </c>
      <c r="H1038" s="24">
        <v>412</v>
      </c>
      <c r="I1038" s="24">
        <v>698</v>
      </c>
      <c r="J1038" s="24">
        <v>868</v>
      </c>
      <c r="K1038" s="24">
        <v>311</v>
      </c>
      <c r="L1038" s="24">
        <v>810</v>
      </c>
      <c r="M1038" s="24">
        <v>693</v>
      </c>
      <c r="N1038" s="24">
        <v>584</v>
      </c>
      <c r="O1038" s="24">
        <v>687</v>
      </c>
      <c r="P1038" s="24">
        <v>450</v>
      </c>
      <c r="Q1038" s="25">
        <v>6734</v>
      </c>
      <c r="R1038" s="26">
        <f t="shared" si="24"/>
        <v>561.16666666666663</v>
      </c>
      <c r="S1038" s="9" t="s">
        <v>2348</v>
      </c>
    </row>
    <row r="1039" spans="1:19">
      <c r="A1039" t="s">
        <v>2215</v>
      </c>
      <c r="B1039" t="s">
        <v>34</v>
      </c>
      <c r="C1039">
        <v>3717301250</v>
      </c>
      <c r="D1039" t="s">
        <v>2216</v>
      </c>
      <c r="E1039" s="24">
        <v>1106</v>
      </c>
      <c r="F1039" s="24">
        <v>359</v>
      </c>
      <c r="G1039" s="24">
        <v>232</v>
      </c>
      <c r="H1039" s="24">
        <v>552</v>
      </c>
      <c r="I1039" s="24">
        <v>464</v>
      </c>
      <c r="J1039" s="24">
        <v>912</v>
      </c>
      <c r="K1039" s="24">
        <v>510</v>
      </c>
      <c r="L1039" s="24">
        <v>430</v>
      </c>
      <c r="M1039" s="24">
        <v>460</v>
      </c>
      <c r="N1039" s="24">
        <v>651</v>
      </c>
      <c r="O1039" s="24">
        <v>468</v>
      </c>
      <c r="P1039" s="24">
        <v>790</v>
      </c>
      <c r="Q1039" s="25">
        <v>6934</v>
      </c>
      <c r="R1039" s="26">
        <f t="shared" si="24"/>
        <v>577.83333333333337</v>
      </c>
      <c r="S1039" s="9" t="s">
        <v>2348</v>
      </c>
    </row>
    <row r="1040" spans="1:19">
      <c r="A1040" t="s">
        <v>2217</v>
      </c>
      <c r="B1040" t="s">
        <v>34</v>
      </c>
      <c r="C1040">
        <v>3717301616</v>
      </c>
      <c r="D1040" t="s">
        <v>2218</v>
      </c>
      <c r="E1040" s="24">
        <v>4385</v>
      </c>
      <c r="F1040" s="24">
        <v>4719</v>
      </c>
      <c r="G1040" s="24">
        <v>3642</v>
      </c>
      <c r="H1040" s="24">
        <v>3530</v>
      </c>
      <c r="I1040" s="24">
        <v>3334</v>
      </c>
      <c r="J1040" s="24">
        <v>4220</v>
      </c>
      <c r="K1040" s="24">
        <v>3825</v>
      </c>
      <c r="L1040" s="24">
        <v>3203</v>
      </c>
      <c r="M1040" s="24">
        <v>2882</v>
      </c>
      <c r="N1040" s="24">
        <v>3624</v>
      </c>
      <c r="O1040" s="24">
        <v>3858</v>
      </c>
      <c r="P1040" s="24">
        <v>3618</v>
      </c>
      <c r="Q1040" s="25">
        <v>44840</v>
      </c>
      <c r="R1040" s="26">
        <f t="shared" si="24"/>
        <v>3736.6666666666665</v>
      </c>
      <c r="S1040" s="9" t="s">
        <v>2348</v>
      </c>
    </row>
    <row r="1041" spans="1:19">
      <c r="A1041" t="s">
        <v>2219</v>
      </c>
      <c r="B1041" t="s">
        <v>34</v>
      </c>
      <c r="C1041">
        <v>3717301500</v>
      </c>
      <c r="D1041" t="s">
        <v>2220</v>
      </c>
      <c r="E1041" s="24">
        <v>297</v>
      </c>
      <c r="F1041" s="24">
        <v>500</v>
      </c>
      <c r="G1041" s="24">
        <v>253</v>
      </c>
      <c r="H1041" s="24">
        <v>740</v>
      </c>
      <c r="I1041" s="24">
        <v>826</v>
      </c>
      <c r="J1041" s="24">
        <v>501</v>
      </c>
      <c r="K1041" s="24">
        <v>403</v>
      </c>
      <c r="L1041" s="24">
        <v>1016</v>
      </c>
      <c r="M1041" s="24">
        <v>353</v>
      </c>
      <c r="N1041" s="24">
        <v>586</v>
      </c>
      <c r="O1041" s="24">
        <v>669</v>
      </c>
      <c r="P1041" s="24">
        <v>418</v>
      </c>
      <c r="Q1041" s="25">
        <v>6562</v>
      </c>
      <c r="R1041" s="26">
        <f t="shared" si="24"/>
        <v>546.83333333333337</v>
      </c>
      <c r="S1041" s="9" t="s">
        <v>2348</v>
      </c>
    </row>
    <row r="1042" spans="1:19">
      <c r="A1042" t="s">
        <v>2221</v>
      </c>
      <c r="B1042" t="s">
        <v>34</v>
      </c>
      <c r="C1042">
        <v>3717301586</v>
      </c>
      <c r="D1042" t="s">
        <v>2222</v>
      </c>
      <c r="E1042" s="24">
        <v>510</v>
      </c>
      <c r="F1042" s="24">
        <v>515</v>
      </c>
      <c r="G1042" s="24">
        <v>713</v>
      </c>
      <c r="H1042" s="24">
        <v>970</v>
      </c>
      <c r="I1042" s="24">
        <v>586</v>
      </c>
      <c r="J1042" s="24">
        <v>798</v>
      </c>
      <c r="K1042" s="24">
        <v>363</v>
      </c>
      <c r="L1042" s="24">
        <v>860</v>
      </c>
      <c r="M1042" s="24">
        <v>517</v>
      </c>
      <c r="N1042" s="24">
        <v>497</v>
      </c>
      <c r="O1042" s="24">
        <v>438</v>
      </c>
      <c r="P1042" s="24">
        <v>437</v>
      </c>
      <c r="Q1042" s="25">
        <v>7204</v>
      </c>
      <c r="R1042" s="26">
        <f t="shared" si="24"/>
        <v>600.33333333333337</v>
      </c>
      <c r="S1042" s="9" t="s">
        <v>2348</v>
      </c>
    </row>
    <row r="1043" spans="1:19">
      <c r="A1043" t="s">
        <v>2223</v>
      </c>
      <c r="B1043" t="s">
        <v>82</v>
      </c>
      <c r="C1043">
        <v>3397796646</v>
      </c>
      <c r="D1043" t="s">
        <v>2224</v>
      </c>
      <c r="E1043" s="24">
        <v>799</v>
      </c>
      <c r="F1043" s="24">
        <v>797</v>
      </c>
      <c r="G1043" s="24">
        <v>544</v>
      </c>
      <c r="H1043" s="24">
        <v>777</v>
      </c>
      <c r="I1043" s="24">
        <v>890</v>
      </c>
      <c r="J1043" s="24">
        <v>1405</v>
      </c>
      <c r="K1043" s="24">
        <v>235</v>
      </c>
      <c r="L1043" s="24">
        <v>896</v>
      </c>
      <c r="M1043" s="24">
        <v>918</v>
      </c>
      <c r="N1043" s="24">
        <v>969</v>
      </c>
      <c r="O1043" s="24">
        <v>947</v>
      </c>
      <c r="P1043" s="24">
        <v>1178</v>
      </c>
      <c r="Q1043" s="25">
        <v>10355</v>
      </c>
      <c r="R1043" s="26">
        <f t="shared" si="24"/>
        <v>862.91666666666663</v>
      </c>
      <c r="S1043" s="9" t="s">
        <v>2348</v>
      </c>
    </row>
    <row r="1044" spans="1:19">
      <c r="A1044" t="s">
        <v>2225</v>
      </c>
      <c r="B1044" t="s">
        <v>18</v>
      </c>
      <c r="C1044">
        <v>3712513291</v>
      </c>
      <c r="D1044" t="s">
        <v>2226</v>
      </c>
      <c r="E1044" s="24">
        <v>4833</v>
      </c>
      <c r="F1044" s="24">
        <v>5388</v>
      </c>
      <c r="G1044" s="24">
        <v>5827</v>
      </c>
      <c r="H1044" s="24">
        <v>7111</v>
      </c>
      <c r="I1044" s="24">
        <v>5738</v>
      </c>
      <c r="J1044" s="24">
        <v>6665</v>
      </c>
      <c r="K1044" s="24">
        <v>5382</v>
      </c>
      <c r="L1044" s="24">
        <v>6173</v>
      </c>
      <c r="M1044" s="24">
        <v>6160</v>
      </c>
      <c r="N1044" s="24">
        <v>5628</v>
      </c>
      <c r="O1044" s="24">
        <v>5221</v>
      </c>
      <c r="P1044" s="24">
        <v>5894</v>
      </c>
      <c r="Q1044" s="25">
        <v>70020</v>
      </c>
      <c r="R1044" s="26">
        <f t="shared" si="24"/>
        <v>5835</v>
      </c>
      <c r="S1044" s="9" t="s">
        <v>2348</v>
      </c>
    </row>
    <row r="1045" spans="1:19">
      <c r="A1045" t="s">
        <v>2227</v>
      </c>
      <c r="B1045" t="s">
        <v>39</v>
      </c>
      <c r="C1045">
        <v>3713026181</v>
      </c>
      <c r="D1045" t="s">
        <v>2228</v>
      </c>
      <c r="E1045" s="24">
        <v>18786</v>
      </c>
      <c r="F1045" s="24">
        <v>21246</v>
      </c>
      <c r="G1045" s="24">
        <v>17629</v>
      </c>
      <c r="H1045" s="24">
        <v>15714</v>
      </c>
      <c r="I1045" s="24">
        <v>20523</v>
      </c>
      <c r="J1045" s="24">
        <v>19190</v>
      </c>
      <c r="K1045" s="24">
        <v>15274</v>
      </c>
      <c r="L1045" s="24">
        <v>11978</v>
      </c>
      <c r="M1045" s="24">
        <v>8723</v>
      </c>
      <c r="N1045" s="24">
        <v>17263</v>
      </c>
      <c r="O1045" s="24">
        <v>14619</v>
      </c>
      <c r="P1045" s="24">
        <v>16458</v>
      </c>
      <c r="Q1045" s="25">
        <v>197403</v>
      </c>
      <c r="R1045" s="26">
        <f t="shared" si="24"/>
        <v>16450.25</v>
      </c>
      <c r="S1045" s="9" t="s">
        <v>2349</v>
      </c>
    </row>
    <row r="1046" spans="1:19">
      <c r="A1046" t="s">
        <v>2229</v>
      </c>
      <c r="B1046" t="s">
        <v>39</v>
      </c>
      <c r="C1046">
        <v>3713026998</v>
      </c>
      <c r="D1046" t="s">
        <v>2230</v>
      </c>
      <c r="E1046" s="24">
        <v>52205</v>
      </c>
      <c r="F1046" s="24">
        <v>43400</v>
      </c>
      <c r="G1046" s="24">
        <v>35443</v>
      </c>
      <c r="H1046" s="24">
        <v>32356</v>
      </c>
      <c r="I1046" s="24">
        <v>40685</v>
      </c>
      <c r="J1046" s="24">
        <v>45401</v>
      </c>
      <c r="K1046" s="24">
        <v>33351</v>
      </c>
      <c r="L1046" s="24">
        <v>34860</v>
      </c>
      <c r="M1046" s="24">
        <v>34500</v>
      </c>
      <c r="N1046" s="24">
        <v>39969</v>
      </c>
      <c r="O1046" s="24">
        <v>31357</v>
      </c>
      <c r="P1046" s="24">
        <v>30430</v>
      </c>
      <c r="Q1046" s="25">
        <v>453957</v>
      </c>
      <c r="R1046" s="26">
        <f t="shared" si="24"/>
        <v>37829.75</v>
      </c>
      <c r="S1046" s="9" t="s">
        <v>2349</v>
      </c>
    </row>
    <row r="1047" spans="1:19">
      <c r="A1047" t="s">
        <v>2231</v>
      </c>
      <c r="B1047" t="s">
        <v>39</v>
      </c>
      <c r="C1047">
        <v>3713026734</v>
      </c>
      <c r="D1047" t="s">
        <v>2232</v>
      </c>
      <c r="E1047" s="24">
        <v>24250</v>
      </c>
      <c r="F1047" s="24">
        <v>26401</v>
      </c>
      <c r="G1047" s="24">
        <v>24958</v>
      </c>
      <c r="H1047" s="24">
        <v>24673</v>
      </c>
      <c r="I1047" s="24">
        <v>29857</v>
      </c>
      <c r="J1047" s="24">
        <v>21903</v>
      </c>
      <c r="K1047" s="24">
        <v>26964</v>
      </c>
      <c r="L1047" s="24">
        <v>26126</v>
      </c>
      <c r="M1047" s="24">
        <v>26316</v>
      </c>
      <c r="N1047" s="24">
        <v>31469</v>
      </c>
      <c r="O1047" s="24">
        <v>21129</v>
      </c>
      <c r="P1047" s="24">
        <v>27112</v>
      </c>
      <c r="Q1047" s="25">
        <v>311158</v>
      </c>
      <c r="R1047" s="26">
        <f t="shared" si="24"/>
        <v>25929.833333333332</v>
      </c>
      <c r="S1047" s="9" t="s">
        <v>2349</v>
      </c>
    </row>
    <row r="1048" spans="1:19">
      <c r="A1048" t="s">
        <v>2233</v>
      </c>
      <c r="B1048" t="s">
        <v>39</v>
      </c>
      <c r="C1048">
        <v>3713025436</v>
      </c>
      <c r="D1048" t="s">
        <v>2234</v>
      </c>
      <c r="E1048" s="24">
        <v>4516</v>
      </c>
      <c r="F1048" s="24">
        <v>3222</v>
      </c>
      <c r="G1048" s="24">
        <v>2241</v>
      </c>
      <c r="H1048" s="24">
        <v>3636</v>
      </c>
      <c r="I1048" s="24">
        <v>2612</v>
      </c>
      <c r="J1048" s="24">
        <v>3014</v>
      </c>
      <c r="K1048" s="24">
        <v>2473</v>
      </c>
      <c r="L1048" s="24">
        <v>3289</v>
      </c>
      <c r="M1048" s="24">
        <v>2185</v>
      </c>
      <c r="N1048" s="24">
        <v>2771</v>
      </c>
      <c r="O1048" s="24">
        <v>5126</v>
      </c>
      <c r="P1048" s="24">
        <v>2713</v>
      </c>
      <c r="Q1048" s="25">
        <v>37798</v>
      </c>
      <c r="R1048" s="26">
        <f t="shared" si="24"/>
        <v>3149.8333333333335</v>
      </c>
      <c r="S1048" s="9" t="s">
        <v>2348</v>
      </c>
    </row>
    <row r="1049" spans="1:19">
      <c r="A1049" t="s">
        <v>2235</v>
      </c>
      <c r="B1049" t="s">
        <v>39</v>
      </c>
      <c r="C1049">
        <v>3713025800</v>
      </c>
      <c r="D1049" t="s">
        <v>2236</v>
      </c>
      <c r="E1049" s="24">
        <v>6769</v>
      </c>
      <c r="F1049" s="24">
        <v>6344</v>
      </c>
      <c r="G1049" s="24">
        <v>9322</v>
      </c>
      <c r="H1049" s="24">
        <v>5602</v>
      </c>
      <c r="I1049" s="24">
        <v>6551</v>
      </c>
      <c r="J1049" s="24">
        <v>9962</v>
      </c>
      <c r="K1049" s="24">
        <v>7868</v>
      </c>
      <c r="L1049" s="24">
        <v>8295</v>
      </c>
      <c r="M1049" s="24">
        <v>12235</v>
      </c>
      <c r="N1049" s="24">
        <v>11089</v>
      </c>
      <c r="O1049" s="24">
        <v>10845</v>
      </c>
      <c r="P1049" s="24">
        <v>10535</v>
      </c>
      <c r="Q1049" s="25">
        <v>105417</v>
      </c>
      <c r="R1049" s="26">
        <f t="shared" si="24"/>
        <v>8784.75</v>
      </c>
      <c r="S1049" s="9" t="s">
        <v>2348</v>
      </c>
    </row>
    <row r="1050" spans="1:19">
      <c r="A1050" t="s">
        <v>2237</v>
      </c>
      <c r="B1050" t="s">
        <v>39</v>
      </c>
      <c r="C1050">
        <v>3713026521</v>
      </c>
      <c r="D1050" t="s">
        <v>2238</v>
      </c>
      <c r="E1050" s="24">
        <v>6924</v>
      </c>
      <c r="F1050" s="24">
        <v>4960</v>
      </c>
      <c r="G1050" s="24">
        <v>4984</v>
      </c>
      <c r="H1050" s="24">
        <v>5111</v>
      </c>
      <c r="I1050" s="24">
        <v>5794</v>
      </c>
      <c r="J1050" s="24">
        <v>6118</v>
      </c>
      <c r="K1050" s="24">
        <v>6804</v>
      </c>
      <c r="L1050" s="24">
        <v>6371</v>
      </c>
      <c r="M1050" s="24">
        <v>5458</v>
      </c>
      <c r="N1050" s="24">
        <v>5104</v>
      </c>
      <c r="O1050" s="24">
        <v>7324</v>
      </c>
      <c r="P1050" s="24">
        <v>5328</v>
      </c>
      <c r="Q1050" s="25">
        <v>70280</v>
      </c>
      <c r="R1050" s="26">
        <f t="shared" si="24"/>
        <v>5856.666666666667</v>
      </c>
      <c r="S1050" s="9" t="s">
        <v>2348</v>
      </c>
    </row>
    <row r="1051" spans="1:19">
      <c r="A1051" t="s">
        <v>2239</v>
      </c>
      <c r="B1051" t="s">
        <v>39</v>
      </c>
      <c r="C1051">
        <v>3713026912</v>
      </c>
      <c r="D1051" t="s">
        <v>2240</v>
      </c>
      <c r="E1051" s="24">
        <v>19039</v>
      </c>
      <c r="F1051" s="24">
        <v>17037</v>
      </c>
      <c r="G1051" s="24">
        <v>15387</v>
      </c>
      <c r="H1051" s="24">
        <v>16446</v>
      </c>
      <c r="I1051" s="24">
        <v>19784</v>
      </c>
      <c r="J1051" s="24">
        <v>22400</v>
      </c>
      <c r="K1051" s="24">
        <v>12976</v>
      </c>
      <c r="L1051" s="24">
        <v>19973</v>
      </c>
      <c r="M1051" s="24">
        <v>19022</v>
      </c>
      <c r="N1051" s="24">
        <v>20065</v>
      </c>
      <c r="O1051" s="24">
        <v>20241</v>
      </c>
      <c r="P1051" s="24">
        <v>19952</v>
      </c>
      <c r="Q1051" s="25">
        <v>222322</v>
      </c>
      <c r="R1051" s="26">
        <f t="shared" si="24"/>
        <v>18526.833333333332</v>
      </c>
      <c r="S1051" s="9" t="s">
        <v>2348</v>
      </c>
    </row>
    <row r="1052" spans="1:19">
      <c r="A1052" t="s">
        <v>2241</v>
      </c>
      <c r="B1052" t="s">
        <v>39</v>
      </c>
      <c r="C1052">
        <v>3713026319</v>
      </c>
      <c r="D1052" t="s">
        <v>2242</v>
      </c>
      <c r="E1052" s="24">
        <v>11391</v>
      </c>
      <c r="F1052" s="24">
        <v>12425</v>
      </c>
      <c r="G1052" s="24">
        <v>11207</v>
      </c>
      <c r="H1052" s="24">
        <v>14085</v>
      </c>
      <c r="I1052" s="24">
        <v>8515</v>
      </c>
      <c r="J1052" s="24">
        <v>10862</v>
      </c>
      <c r="K1052" s="24">
        <v>13110</v>
      </c>
      <c r="L1052" s="24">
        <v>16418</v>
      </c>
      <c r="M1052" s="24">
        <v>21240</v>
      </c>
      <c r="N1052" s="24">
        <v>14407</v>
      </c>
      <c r="O1052" s="24">
        <v>16145</v>
      </c>
      <c r="P1052" s="24">
        <v>13435</v>
      </c>
      <c r="Q1052" s="25">
        <v>163240</v>
      </c>
      <c r="R1052" s="26">
        <f t="shared" si="24"/>
        <v>13603.333333333334</v>
      </c>
      <c r="S1052" s="9" t="s">
        <v>2348</v>
      </c>
    </row>
    <row r="1053" spans="1:19">
      <c r="A1053" t="s">
        <v>2243</v>
      </c>
      <c r="B1053" t="s">
        <v>39</v>
      </c>
      <c r="C1053">
        <v>3713026440</v>
      </c>
      <c r="D1053" t="s">
        <v>2244</v>
      </c>
      <c r="E1053" s="24">
        <v>41808</v>
      </c>
      <c r="F1053" s="24">
        <v>48133</v>
      </c>
      <c r="G1053" s="24">
        <v>42495</v>
      </c>
      <c r="H1053" s="24">
        <v>35610</v>
      </c>
      <c r="I1053" s="24">
        <v>40481</v>
      </c>
      <c r="J1053" s="24">
        <v>51909</v>
      </c>
      <c r="K1053" s="24">
        <v>35312</v>
      </c>
      <c r="L1053" s="24">
        <v>48078</v>
      </c>
      <c r="M1053" s="24">
        <v>49618</v>
      </c>
      <c r="N1053" s="24">
        <v>44955</v>
      </c>
      <c r="O1053" s="24">
        <v>39632</v>
      </c>
      <c r="P1053" s="24">
        <v>39249</v>
      </c>
      <c r="Q1053" s="25">
        <v>517280</v>
      </c>
      <c r="R1053" s="26">
        <f t="shared" si="24"/>
        <v>43106.666666666664</v>
      </c>
      <c r="S1053" s="9" t="s">
        <v>2349</v>
      </c>
    </row>
    <row r="1054" spans="1:19">
      <c r="A1054" t="s">
        <v>2245</v>
      </c>
      <c r="B1054" t="s">
        <v>39</v>
      </c>
      <c r="C1054">
        <v>3713025711</v>
      </c>
      <c r="D1054" t="s">
        <v>2232</v>
      </c>
      <c r="E1054" s="24">
        <v>25193</v>
      </c>
      <c r="F1054" s="24">
        <v>17791</v>
      </c>
      <c r="G1054" s="24">
        <v>18077</v>
      </c>
      <c r="H1054" s="24">
        <v>16966</v>
      </c>
      <c r="I1054" s="24">
        <v>22561</v>
      </c>
      <c r="J1054" s="24">
        <v>22489</v>
      </c>
      <c r="K1054" s="24">
        <v>17177</v>
      </c>
      <c r="L1054" s="24">
        <v>23739</v>
      </c>
      <c r="M1054" s="24">
        <v>18230</v>
      </c>
      <c r="N1054" s="24">
        <v>13479</v>
      </c>
      <c r="O1054" s="24">
        <v>18608</v>
      </c>
      <c r="P1054" s="24">
        <v>18278</v>
      </c>
      <c r="Q1054" s="25">
        <v>232588</v>
      </c>
      <c r="R1054" s="26">
        <f t="shared" si="24"/>
        <v>19382.333333333332</v>
      </c>
      <c r="S1054" s="9" t="s">
        <v>2349</v>
      </c>
    </row>
    <row r="1055" spans="1:19">
      <c r="A1055" t="s">
        <v>2246</v>
      </c>
      <c r="B1055" t="s">
        <v>39</v>
      </c>
      <c r="C1055">
        <v>3713026726</v>
      </c>
      <c r="D1055" t="s">
        <v>2247</v>
      </c>
      <c r="E1055" s="24">
        <v>19854</v>
      </c>
      <c r="F1055" s="24">
        <v>14790</v>
      </c>
      <c r="G1055" s="24">
        <v>16516</v>
      </c>
      <c r="H1055" s="24">
        <v>16983</v>
      </c>
      <c r="I1055" s="24">
        <v>18597</v>
      </c>
      <c r="J1055" s="24">
        <v>20327</v>
      </c>
      <c r="K1055" s="24">
        <v>15548</v>
      </c>
      <c r="L1055" s="24">
        <v>19560</v>
      </c>
      <c r="M1055" s="24">
        <v>12791</v>
      </c>
      <c r="N1055" s="24">
        <v>13207</v>
      </c>
      <c r="O1055" s="24">
        <v>18349</v>
      </c>
      <c r="P1055" s="24">
        <v>14962</v>
      </c>
      <c r="Q1055" s="25">
        <v>201484</v>
      </c>
      <c r="R1055" s="26">
        <f t="shared" si="24"/>
        <v>16790.333333333332</v>
      </c>
      <c r="S1055" s="9" t="s">
        <v>2349</v>
      </c>
    </row>
    <row r="1056" spans="1:19">
      <c r="A1056" t="s">
        <v>2248</v>
      </c>
      <c r="B1056" t="s">
        <v>39</v>
      </c>
      <c r="C1056">
        <v>3713025819</v>
      </c>
      <c r="D1056" t="s">
        <v>2249</v>
      </c>
      <c r="E1056" s="24">
        <v>17202</v>
      </c>
      <c r="F1056" s="24">
        <v>14386</v>
      </c>
      <c r="G1056" s="24">
        <v>14662</v>
      </c>
      <c r="H1056" s="24">
        <v>16799</v>
      </c>
      <c r="I1056" s="24">
        <v>16669</v>
      </c>
      <c r="J1056" s="24">
        <v>23252</v>
      </c>
      <c r="K1056" s="24">
        <v>14226</v>
      </c>
      <c r="L1056" s="24">
        <v>18368</v>
      </c>
      <c r="M1056" s="24">
        <v>17996</v>
      </c>
      <c r="N1056" s="24">
        <v>14249</v>
      </c>
      <c r="O1056" s="24">
        <v>17435</v>
      </c>
      <c r="P1056" s="24">
        <v>14493</v>
      </c>
      <c r="Q1056" s="25">
        <v>199737</v>
      </c>
      <c r="R1056" s="26">
        <f t="shared" si="24"/>
        <v>16644.75</v>
      </c>
      <c r="S1056" s="9" t="s">
        <v>2349</v>
      </c>
    </row>
    <row r="1057" spans="1:19">
      <c r="A1057" t="s">
        <v>2250</v>
      </c>
      <c r="B1057" t="s">
        <v>39</v>
      </c>
      <c r="C1057">
        <v>3713025614</v>
      </c>
      <c r="D1057" t="s">
        <v>2251</v>
      </c>
      <c r="E1057" s="24">
        <v>8375</v>
      </c>
      <c r="F1057" s="24">
        <v>4947</v>
      </c>
      <c r="G1057" s="24">
        <v>5340</v>
      </c>
      <c r="H1057" s="24">
        <v>5541</v>
      </c>
      <c r="I1057" s="24">
        <v>7061</v>
      </c>
      <c r="J1057" s="24">
        <v>7284</v>
      </c>
      <c r="K1057" s="24">
        <v>5303</v>
      </c>
      <c r="L1057" s="24">
        <v>6145</v>
      </c>
      <c r="M1057" s="24">
        <v>6104</v>
      </c>
      <c r="N1057" s="24">
        <v>8354</v>
      </c>
      <c r="O1057" s="24">
        <v>9095</v>
      </c>
      <c r="P1057" s="24">
        <v>7824</v>
      </c>
      <c r="Q1057" s="25">
        <v>81373</v>
      </c>
      <c r="R1057" s="26">
        <f t="shared" si="24"/>
        <v>6781.083333333333</v>
      </c>
      <c r="S1057" s="9" t="s">
        <v>2348</v>
      </c>
    </row>
    <row r="1058" spans="1:19">
      <c r="A1058" t="s">
        <v>2252</v>
      </c>
      <c r="B1058" t="s">
        <v>39</v>
      </c>
      <c r="C1058">
        <v>3713025630</v>
      </c>
      <c r="D1058" t="s">
        <v>2253</v>
      </c>
      <c r="E1058" s="24">
        <v>4421</v>
      </c>
      <c r="F1058" s="24">
        <v>3636</v>
      </c>
      <c r="G1058" s="24">
        <v>1559</v>
      </c>
      <c r="H1058" s="24">
        <v>605</v>
      </c>
      <c r="I1058" s="24">
        <v>721</v>
      </c>
      <c r="J1058" s="24">
        <v>1018</v>
      </c>
      <c r="K1058" s="24">
        <v>657</v>
      </c>
      <c r="L1058" s="24">
        <v>1034</v>
      </c>
      <c r="M1058" s="24">
        <v>892</v>
      </c>
      <c r="N1058" s="24">
        <v>1220</v>
      </c>
      <c r="O1058" s="24">
        <v>1217</v>
      </c>
      <c r="P1058" s="24">
        <v>4172</v>
      </c>
      <c r="Q1058" s="25">
        <v>21152</v>
      </c>
      <c r="R1058" s="26">
        <f t="shared" si="24"/>
        <v>1762.6666666666667</v>
      </c>
      <c r="S1058" s="9" t="s">
        <v>2348</v>
      </c>
    </row>
    <row r="1059" spans="1:19">
      <c r="A1059" t="s">
        <v>2254</v>
      </c>
      <c r="B1059" t="s">
        <v>39</v>
      </c>
      <c r="C1059">
        <v>3713025983</v>
      </c>
      <c r="D1059" t="s">
        <v>2255</v>
      </c>
      <c r="E1059" s="24">
        <v>3363</v>
      </c>
      <c r="F1059" s="24">
        <v>5450</v>
      </c>
      <c r="G1059" s="24">
        <v>3533</v>
      </c>
      <c r="H1059" s="24">
        <v>4070</v>
      </c>
      <c r="I1059" s="24">
        <v>7192</v>
      </c>
      <c r="J1059" s="24">
        <v>3202</v>
      </c>
      <c r="K1059" s="24">
        <v>2081</v>
      </c>
      <c r="L1059" s="24">
        <v>3053</v>
      </c>
      <c r="M1059" s="24">
        <v>3876</v>
      </c>
      <c r="N1059" s="24">
        <v>2805</v>
      </c>
      <c r="O1059" s="24">
        <v>2141</v>
      </c>
      <c r="P1059" s="24">
        <v>3086</v>
      </c>
      <c r="Q1059" s="25">
        <v>43852</v>
      </c>
      <c r="R1059" s="26">
        <f t="shared" si="24"/>
        <v>3654.3333333333335</v>
      </c>
      <c r="S1059" s="9" t="s">
        <v>2348</v>
      </c>
    </row>
    <row r="1060" spans="1:19">
      <c r="A1060" t="s">
        <v>2256</v>
      </c>
      <c r="B1060" t="s">
        <v>39</v>
      </c>
      <c r="C1060">
        <v>3713026076</v>
      </c>
      <c r="D1060" t="s">
        <v>2257</v>
      </c>
      <c r="E1060" s="24">
        <v>46213</v>
      </c>
      <c r="F1060" s="24">
        <v>62588</v>
      </c>
      <c r="G1060" s="24">
        <v>26983</v>
      </c>
      <c r="H1060" s="24">
        <v>16217</v>
      </c>
      <c r="I1060" s="24">
        <v>16578</v>
      </c>
      <c r="J1060" s="24">
        <v>23815</v>
      </c>
      <c r="K1060" s="24">
        <v>17526</v>
      </c>
      <c r="L1060" s="24">
        <v>22283</v>
      </c>
      <c r="M1060" s="24">
        <v>13631</v>
      </c>
      <c r="N1060" s="24">
        <v>22419</v>
      </c>
      <c r="O1060" s="24">
        <v>24965</v>
      </c>
      <c r="P1060" s="24">
        <v>19054</v>
      </c>
      <c r="Q1060" s="25">
        <v>312272</v>
      </c>
      <c r="R1060" s="26">
        <f t="shared" si="24"/>
        <v>26022.666666666668</v>
      </c>
      <c r="S1060" s="9" t="s">
        <v>2348</v>
      </c>
    </row>
    <row r="1061" spans="1:19">
      <c r="A1061" t="s">
        <v>2258</v>
      </c>
      <c r="B1061" t="s">
        <v>39</v>
      </c>
      <c r="C1061">
        <v>3713025908</v>
      </c>
      <c r="D1061" t="s">
        <v>2259</v>
      </c>
      <c r="E1061" s="24">
        <v>17464</v>
      </c>
      <c r="F1061" s="24">
        <v>10335</v>
      </c>
      <c r="G1061" s="24">
        <v>12623</v>
      </c>
      <c r="H1061" s="24">
        <v>13615</v>
      </c>
      <c r="I1061" s="24">
        <v>13124</v>
      </c>
      <c r="J1061" s="24">
        <v>13543</v>
      </c>
      <c r="K1061" s="24">
        <v>9668</v>
      </c>
      <c r="L1061" s="24">
        <v>9741</v>
      </c>
      <c r="M1061" s="24">
        <v>9925</v>
      </c>
      <c r="N1061" s="24">
        <v>11480</v>
      </c>
      <c r="O1061" s="24">
        <v>10803</v>
      </c>
      <c r="P1061" s="24">
        <v>9991</v>
      </c>
      <c r="Q1061" s="25">
        <v>142312</v>
      </c>
      <c r="R1061" s="26">
        <f t="shared" si="24"/>
        <v>11859.333333333334</v>
      </c>
      <c r="S1061" s="9" t="s">
        <v>2349</v>
      </c>
    </row>
    <row r="1062" spans="1:19">
      <c r="A1062" t="s">
        <v>2260</v>
      </c>
      <c r="B1062" t="s">
        <v>39</v>
      </c>
      <c r="C1062">
        <v>3713025398</v>
      </c>
      <c r="D1062" t="s">
        <v>2261</v>
      </c>
      <c r="E1062" s="24">
        <v>54998</v>
      </c>
      <c r="F1062" s="24">
        <v>6783</v>
      </c>
      <c r="G1062" s="24">
        <v>28618</v>
      </c>
      <c r="H1062" s="24">
        <v>38008</v>
      </c>
      <c r="I1062" s="24">
        <v>41410</v>
      </c>
      <c r="J1062" s="24">
        <v>31153</v>
      </c>
      <c r="K1062" s="24">
        <v>26025</v>
      </c>
      <c r="L1062" s="24">
        <v>33230</v>
      </c>
      <c r="M1062" s="24">
        <v>38214</v>
      </c>
      <c r="N1062" s="24">
        <v>38471</v>
      </c>
      <c r="O1062" s="24">
        <v>29927</v>
      </c>
      <c r="P1062" s="24">
        <v>33144</v>
      </c>
      <c r="Q1062" s="25">
        <v>399981</v>
      </c>
      <c r="R1062" s="26">
        <f t="shared" si="24"/>
        <v>33331.75</v>
      </c>
      <c r="S1062" s="9" t="s">
        <v>2349</v>
      </c>
    </row>
    <row r="1063" spans="1:19">
      <c r="A1063" t="s">
        <v>2262</v>
      </c>
      <c r="B1063" t="s">
        <v>39</v>
      </c>
      <c r="C1063">
        <v>3713025371</v>
      </c>
      <c r="D1063" t="s">
        <v>2263</v>
      </c>
      <c r="E1063" s="24">
        <v>24943</v>
      </c>
      <c r="F1063" s="24">
        <v>22481</v>
      </c>
      <c r="G1063" s="24">
        <v>22335</v>
      </c>
      <c r="H1063" s="24">
        <v>27577</v>
      </c>
      <c r="I1063" s="24">
        <v>26244</v>
      </c>
      <c r="J1063" s="24">
        <v>27008</v>
      </c>
      <c r="K1063" s="24">
        <v>24201</v>
      </c>
      <c r="L1063" s="24">
        <v>27048</v>
      </c>
      <c r="M1063" s="24">
        <v>28148</v>
      </c>
      <c r="N1063" s="24">
        <v>28900</v>
      </c>
      <c r="O1063" s="24">
        <v>27076</v>
      </c>
      <c r="P1063" s="24">
        <v>32415</v>
      </c>
      <c r="Q1063" s="25">
        <v>318376</v>
      </c>
      <c r="R1063" s="26">
        <f t="shared" si="24"/>
        <v>26531.333333333332</v>
      </c>
      <c r="S1063" s="9" t="s">
        <v>2349</v>
      </c>
    </row>
    <row r="1064" spans="1:19">
      <c r="A1064" t="s">
        <v>2264</v>
      </c>
      <c r="B1064" t="s">
        <v>39</v>
      </c>
      <c r="C1064">
        <v>3713025959</v>
      </c>
      <c r="D1064" t="s">
        <v>2265</v>
      </c>
      <c r="E1064" s="24">
        <v>10356</v>
      </c>
      <c r="F1064" s="24">
        <v>9742</v>
      </c>
      <c r="G1064" s="24">
        <v>9291</v>
      </c>
      <c r="H1064" s="24">
        <v>9506</v>
      </c>
      <c r="I1064" s="24">
        <v>10454</v>
      </c>
      <c r="J1064" s="24">
        <v>12250</v>
      </c>
      <c r="K1064" s="24">
        <v>8602</v>
      </c>
      <c r="L1064" s="24">
        <v>12529</v>
      </c>
      <c r="M1064" s="24">
        <v>9407</v>
      </c>
      <c r="N1064" s="24">
        <v>11131</v>
      </c>
      <c r="O1064" s="24">
        <v>8511</v>
      </c>
      <c r="P1064" s="24">
        <v>8506</v>
      </c>
      <c r="Q1064" s="25">
        <v>120285</v>
      </c>
      <c r="R1064" s="26">
        <f t="shared" si="24"/>
        <v>10023.75</v>
      </c>
      <c r="S1064" s="9" t="s">
        <v>2348</v>
      </c>
    </row>
    <row r="1065" spans="1:19">
      <c r="A1065" t="s">
        <v>2266</v>
      </c>
      <c r="B1065" t="s">
        <v>18</v>
      </c>
      <c r="C1065">
        <v>3712521219</v>
      </c>
      <c r="D1065" t="s">
        <v>2226</v>
      </c>
      <c r="E1065" s="24">
        <v>189</v>
      </c>
      <c r="F1065" s="24">
        <v>230</v>
      </c>
      <c r="G1065" s="24">
        <v>232</v>
      </c>
      <c r="H1065" s="24">
        <v>392</v>
      </c>
      <c r="I1065" s="24">
        <v>554</v>
      </c>
      <c r="J1065" s="24">
        <v>162</v>
      </c>
      <c r="K1065" s="24">
        <v>178</v>
      </c>
      <c r="L1065" s="24">
        <v>267</v>
      </c>
      <c r="M1065" s="24">
        <v>168</v>
      </c>
      <c r="N1065" s="24">
        <v>318</v>
      </c>
      <c r="O1065" s="24">
        <v>214</v>
      </c>
      <c r="P1065" s="24">
        <v>129</v>
      </c>
      <c r="Q1065" s="25">
        <v>3033</v>
      </c>
      <c r="R1065" s="26">
        <f t="shared" si="24"/>
        <v>252.75</v>
      </c>
      <c r="S1065" s="9" t="s">
        <v>2351</v>
      </c>
    </row>
    <row r="1066" spans="1:19">
      <c r="A1066" t="s">
        <v>2267</v>
      </c>
      <c r="B1066" t="s">
        <v>82</v>
      </c>
      <c r="C1066">
        <v>3397796212</v>
      </c>
      <c r="D1066" t="s">
        <v>2268</v>
      </c>
      <c r="E1066" s="24">
        <v>914</v>
      </c>
      <c r="F1066" s="24">
        <v>638</v>
      </c>
      <c r="G1066" s="24">
        <v>825</v>
      </c>
      <c r="H1066" s="24">
        <v>566</v>
      </c>
      <c r="I1066" s="24">
        <v>1003</v>
      </c>
      <c r="J1066" s="24">
        <v>807</v>
      </c>
      <c r="K1066" s="24">
        <v>539</v>
      </c>
      <c r="L1066" s="24">
        <v>1388</v>
      </c>
      <c r="M1066" s="24">
        <v>661</v>
      </c>
      <c r="N1066" s="24">
        <v>648</v>
      </c>
      <c r="O1066" s="24">
        <v>1557</v>
      </c>
      <c r="P1066" s="24">
        <v>809</v>
      </c>
      <c r="Q1066" s="25">
        <v>10355</v>
      </c>
      <c r="R1066" s="26">
        <f t="shared" si="24"/>
        <v>862.91666666666663</v>
      </c>
      <c r="S1066" s="9" t="s">
        <v>2351</v>
      </c>
    </row>
    <row r="1067" spans="1:19">
      <c r="A1067" t="s">
        <v>2269</v>
      </c>
      <c r="B1067" t="s">
        <v>39</v>
      </c>
      <c r="C1067">
        <v>3713026017</v>
      </c>
      <c r="D1067" t="s">
        <v>2270</v>
      </c>
      <c r="E1067" s="24"/>
      <c r="F1067" s="24"/>
      <c r="G1067" s="24">
        <v>26397</v>
      </c>
      <c r="H1067" s="24">
        <v>22665</v>
      </c>
      <c r="I1067" s="24">
        <v>28321</v>
      </c>
      <c r="J1067" s="24">
        <v>38975</v>
      </c>
      <c r="K1067" s="24">
        <v>35976</v>
      </c>
      <c r="L1067" s="24">
        <v>43366</v>
      </c>
      <c r="M1067" s="24">
        <v>40866</v>
      </c>
      <c r="N1067" s="24">
        <v>37921</v>
      </c>
      <c r="O1067" s="24">
        <v>37340</v>
      </c>
      <c r="P1067" s="24">
        <v>38291</v>
      </c>
      <c r="Q1067" s="25">
        <v>350118</v>
      </c>
      <c r="R1067" s="26">
        <f>Q1067/10</f>
        <v>35011.800000000003</v>
      </c>
      <c r="S1067" s="9" t="s">
        <v>2349</v>
      </c>
    </row>
    <row r="1068" spans="1:19">
      <c r="A1068" t="s">
        <v>2271</v>
      </c>
      <c r="B1068" t="s">
        <v>39</v>
      </c>
      <c r="C1068">
        <v>3713044821</v>
      </c>
      <c r="D1068" t="s">
        <v>2272</v>
      </c>
      <c r="E1068" s="24">
        <v>4108</v>
      </c>
      <c r="F1068" s="24">
        <v>4044</v>
      </c>
      <c r="G1068" s="24">
        <v>2063</v>
      </c>
      <c r="H1068" s="24">
        <v>5869</v>
      </c>
      <c r="I1068" s="24">
        <v>2253</v>
      </c>
      <c r="J1068" s="24">
        <v>13057</v>
      </c>
      <c r="K1068" s="24">
        <v>3549</v>
      </c>
      <c r="L1068" s="24">
        <v>3859</v>
      </c>
      <c r="M1068" s="24">
        <v>768</v>
      </c>
      <c r="N1068" s="24">
        <v>2015</v>
      </c>
      <c r="O1068" s="24">
        <v>1236</v>
      </c>
      <c r="P1068" s="24">
        <v>989</v>
      </c>
      <c r="Q1068" s="25">
        <v>43810</v>
      </c>
      <c r="R1068" s="26">
        <f t="shared" si="24"/>
        <v>3650.8333333333335</v>
      </c>
      <c r="S1068" s="9" t="s">
        <v>2348</v>
      </c>
    </row>
    <row r="1069" spans="1:19">
      <c r="A1069" t="s">
        <v>2273</v>
      </c>
      <c r="B1069" t="s">
        <v>77</v>
      </c>
      <c r="C1069">
        <v>3996957801</v>
      </c>
      <c r="D1069" t="s">
        <v>2274</v>
      </c>
      <c r="E1069" s="24">
        <v>0</v>
      </c>
      <c r="F1069" s="24">
        <v>3</v>
      </c>
      <c r="G1069" s="24">
        <v>15</v>
      </c>
      <c r="H1069" s="24">
        <v>46</v>
      </c>
      <c r="I1069" s="24">
        <v>13</v>
      </c>
      <c r="J1069" s="24">
        <v>1</v>
      </c>
      <c r="K1069" s="24">
        <v>0</v>
      </c>
      <c r="L1069" s="24">
        <v>16</v>
      </c>
      <c r="M1069" s="24">
        <v>34</v>
      </c>
      <c r="N1069" s="24">
        <v>7</v>
      </c>
      <c r="O1069" s="24">
        <v>9</v>
      </c>
      <c r="P1069" s="24">
        <v>0</v>
      </c>
      <c r="Q1069" s="25">
        <v>144</v>
      </c>
      <c r="R1069" s="26">
        <f t="shared" si="24"/>
        <v>12</v>
      </c>
      <c r="S1069" s="12" t="s">
        <v>2342</v>
      </c>
    </row>
    <row r="1070" spans="1:19">
      <c r="A1070" t="s">
        <v>2275</v>
      </c>
      <c r="B1070" t="s">
        <v>77</v>
      </c>
      <c r="C1070">
        <v>3996957763</v>
      </c>
      <c r="D1070" t="s">
        <v>2276</v>
      </c>
      <c r="E1070" s="24">
        <v>6</v>
      </c>
      <c r="F1070" s="24">
        <v>0</v>
      </c>
      <c r="G1070" s="24">
        <v>0</v>
      </c>
      <c r="H1070" s="24">
        <v>29</v>
      </c>
      <c r="I1070" s="24">
        <v>0</v>
      </c>
      <c r="J1070" s="24">
        <v>12</v>
      </c>
      <c r="K1070" s="24">
        <v>2</v>
      </c>
      <c r="L1070" s="24">
        <v>23</v>
      </c>
      <c r="M1070" s="24">
        <v>10</v>
      </c>
      <c r="N1070" s="24">
        <v>9</v>
      </c>
      <c r="O1070" s="24">
        <v>0</v>
      </c>
      <c r="P1070" s="24">
        <v>5</v>
      </c>
      <c r="Q1070" s="25">
        <v>96</v>
      </c>
      <c r="R1070" s="26">
        <f t="shared" si="24"/>
        <v>8</v>
      </c>
      <c r="S1070" s="12" t="s">
        <v>2342</v>
      </c>
    </row>
    <row r="1071" spans="1:19">
      <c r="A1071" t="s">
        <v>2277</v>
      </c>
      <c r="B1071" t="s">
        <v>77</v>
      </c>
      <c r="C1071">
        <v>3996959324</v>
      </c>
      <c r="D1071" t="s">
        <v>2278</v>
      </c>
      <c r="E1071" s="24">
        <v>0</v>
      </c>
      <c r="F1071" s="24">
        <v>0</v>
      </c>
      <c r="G1071" s="24">
        <v>0</v>
      </c>
      <c r="H1071" s="24">
        <v>2</v>
      </c>
      <c r="I1071" s="24">
        <v>0</v>
      </c>
      <c r="J1071" s="24">
        <v>0</v>
      </c>
      <c r="K1071" s="24">
        <v>20</v>
      </c>
      <c r="L1071" s="24">
        <v>0</v>
      </c>
      <c r="M1071" s="24">
        <v>12</v>
      </c>
      <c r="N1071" s="24">
        <v>11</v>
      </c>
      <c r="O1071" s="24">
        <v>0</v>
      </c>
      <c r="P1071" s="24">
        <v>0</v>
      </c>
      <c r="Q1071" s="25">
        <v>45</v>
      </c>
      <c r="R1071" s="26">
        <f t="shared" si="24"/>
        <v>3.75</v>
      </c>
      <c r="S1071" s="12" t="s">
        <v>2342</v>
      </c>
    </row>
    <row r="1072" spans="1:19">
      <c r="A1072" t="s">
        <v>2279</v>
      </c>
      <c r="B1072" t="s">
        <v>77</v>
      </c>
      <c r="C1072">
        <v>3996957780</v>
      </c>
      <c r="D1072" t="s">
        <v>2280</v>
      </c>
      <c r="E1072" s="24">
        <v>34</v>
      </c>
      <c r="F1072" s="24">
        <v>2</v>
      </c>
      <c r="G1072" s="24">
        <v>0</v>
      </c>
      <c r="H1072" s="24">
        <v>17</v>
      </c>
      <c r="I1072" s="24">
        <v>2</v>
      </c>
      <c r="J1072" s="24">
        <v>4</v>
      </c>
      <c r="K1072" s="24">
        <v>2</v>
      </c>
      <c r="L1072" s="24">
        <v>16</v>
      </c>
      <c r="M1072" s="24">
        <v>27</v>
      </c>
      <c r="N1072" s="24">
        <v>0</v>
      </c>
      <c r="O1072" s="24">
        <v>0</v>
      </c>
      <c r="P1072" s="24">
        <v>0</v>
      </c>
      <c r="Q1072" s="25">
        <v>104</v>
      </c>
      <c r="R1072" s="26">
        <f t="shared" si="24"/>
        <v>8.6666666666666661</v>
      </c>
      <c r="S1072" s="12" t="s">
        <v>2342</v>
      </c>
    </row>
    <row r="1073" spans="1:19">
      <c r="A1073" t="s">
        <v>2281</v>
      </c>
      <c r="B1073" t="s">
        <v>77</v>
      </c>
      <c r="C1073">
        <v>3996959340</v>
      </c>
      <c r="D1073" t="s">
        <v>2282</v>
      </c>
      <c r="E1073" s="24">
        <v>0</v>
      </c>
      <c r="F1073" s="24">
        <v>0</v>
      </c>
      <c r="G1073" s="24">
        <v>0</v>
      </c>
      <c r="H1073" s="24">
        <v>1</v>
      </c>
      <c r="I1073" s="24">
        <v>0</v>
      </c>
      <c r="J1073" s="24">
        <v>10</v>
      </c>
      <c r="K1073" s="24">
        <v>0</v>
      </c>
      <c r="L1073" s="24">
        <v>6</v>
      </c>
      <c r="M1073" s="24">
        <v>9</v>
      </c>
      <c r="N1073" s="24">
        <v>8</v>
      </c>
      <c r="O1073" s="24">
        <v>0</v>
      </c>
      <c r="P1073" s="24">
        <v>0</v>
      </c>
      <c r="Q1073" s="25">
        <v>34</v>
      </c>
      <c r="R1073" s="26">
        <f t="shared" si="24"/>
        <v>2.8333333333333335</v>
      </c>
      <c r="S1073" s="12" t="s">
        <v>2342</v>
      </c>
    </row>
    <row r="1074" spans="1:19">
      <c r="A1074" t="s">
        <v>2283</v>
      </c>
      <c r="B1074" t="s">
        <v>77</v>
      </c>
      <c r="C1074">
        <v>3996957755</v>
      </c>
      <c r="D1074" t="s">
        <v>2284</v>
      </c>
      <c r="E1074" s="24">
        <v>16</v>
      </c>
      <c r="F1074" s="24">
        <v>71</v>
      </c>
      <c r="G1074" s="24">
        <v>13</v>
      </c>
      <c r="H1074" s="24">
        <v>22</v>
      </c>
      <c r="I1074" s="24">
        <v>39</v>
      </c>
      <c r="J1074" s="24">
        <v>84</v>
      </c>
      <c r="K1074" s="24">
        <v>14</v>
      </c>
      <c r="L1074" s="24">
        <v>37</v>
      </c>
      <c r="M1074" s="24">
        <v>24</v>
      </c>
      <c r="N1074" s="24">
        <v>92</v>
      </c>
      <c r="O1074" s="24">
        <v>0</v>
      </c>
      <c r="P1074" s="24">
        <v>27</v>
      </c>
      <c r="Q1074" s="25">
        <v>439</v>
      </c>
      <c r="R1074" s="26">
        <f t="shared" si="24"/>
        <v>36.583333333333336</v>
      </c>
      <c r="S1074" s="12" t="s">
        <v>2342</v>
      </c>
    </row>
    <row r="1075" spans="1:19">
      <c r="A1075" t="s">
        <v>2285</v>
      </c>
      <c r="B1075" t="s">
        <v>77</v>
      </c>
      <c r="C1075">
        <v>3996957798</v>
      </c>
      <c r="D1075" t="s">
        <v>2286</v>
      </c>
      <c r="E1075" s="24">
        <v>23</v>
      </c>
      <c r="F1075" s="24">
        <v>14</v>
      </c>
      <c r="G1075" s="24">
        <v>3</v>
      </c>
      <c r="H1075" s="24">
        <v>6</v>
      </c>
      <c r="I1075" s="24">
        <v>28</v>
      </c>
      <c r="J1075" s="24">
        <v>42</v>
      </c>
      <c r="K1075" s="24">
        <v>45</v>
      </c>
      <c r="L1075" s="24">
        <v>0</v>
      </c>
      <c r="M1075" s="24">
        <v>16</v>
      </c>
      <c r="N1075" s="24">
        <v>32</v>
      </c>
      <c r="O1075" s="24">
        <v>6</v>
      </c>
      <c r="P1075" s="24">
        <v>31</v>
      </c>
      <c r="Q1075" s="25">
        <v>246</v>
      </c>
      <c r="R1075" s="26">
        <f t="shared" si="24"/>
        <v>20.5</v>
      </c>
      <c r="S1075" s="12" t="s">
        <v>2342</v>
      </c>
    </row>
    <row r="1076" spans="1:19">
      <c r="A1076" t="s">
        <v>2287</v>
      </c>
      <c r="B1076" t="s">
        <v>77</v>
      </c>
      <c r="C1076">
        <v>3996957682</v>
      </c>
      <c r="D1076" t="s">
        <v>2288</v>
      </c>
      <c r="E1076" s="24">
        <v>0</v>
      </c>
      <c r="F1076" s="24">
        <v>0</v>
      </c>
      <c r="G1076" s="24">
        <v>0</v>
      </c>
      <c r="H1076" s="24">
        <v>0</v>
      </c>
      <c r="I1076" s="24">
        <v>0</v>
      </c>
      <c r="J1076" s="24">
        <v>0</v>
      </c>
      <c r="K1076" s="24">
        <v>0</v>
      </c>
      <c r="L1076" s="24">
        <v>0</v>
      </c>
      <c r="M1076" s="24">
        <v>7</v>
      </c>
      <c r="N1076" s="24">
        <v>0</v>
      </c>
      <c r="O1076" s="24">
        <v>0</v>
      </c>
      <c r="P1076" s="24">
        <v>0</v>
      </c>
      <c r="Q1076" s="25">
        <v>7</v>
      </c>
      <c r="R1076" s="26">
        <f t="shared" si="24"/>
        <v>0.58333333333333337</v>
      </c>
      <c r="S1076" s="12" t="s">
        <v>2342</v>
      </c>
    </row>
    <row r="1077" spans="1:19">
      <c r="A1077" t="s">
        <v>2289</v>
      </c>
      <c r="B1077" t="s">
        <v>77</v>
      </c>
      <c r="C1077">
        <v>3996957747</v>
      </c>
      <c r="D1077" t="s">
        <v>2290</v>
      </c>
      <c r="E1077" s="24">
        <v>1</v>
      </c>
      <c r="F1077" s="24">
        <v>5</v>
      </c>
      <c r="G1077" s="24">
        <v>0</v>
      </c>
      <c r="H1077" s="24">
        <v>0</v>
      </c>
      <c r="I1077" s="24">
        <v>34</v>
      </c>
      <c r="J1077" s="24">
        <v>73</v>
      </c>
      <c r="K1077" s="24">
        <v>30</v>
      </c>
      <c r="L1077" s="24">
        <v>15</v>
      </c>
      <c r="M1077" s="24">
        <v>7</v>
      </c>
      <c r="N1077" s="24">
        <v>0</v>
      </c>
      <c r="O1077" s="24">
        <v>0</v>
      </c>
      <c r="P1077" s="24">
        <v>0</v>
      </c>
      <c r="Q1077" s="25">
        <v>165</v>
      </c>
      <c r="R1077" s="26">
        <f t="shared" si="24"/>
        <v>13.75</v>
      </c>
      <c r="S1077" s="9" t="s">
        <v>2351</v>
      </c>
    </row>
    <row r="1078" spans="1:19">
      <c r="A1078" t="s">
        <v>2291</v>
      </c>
      <c r="B1078" t="s">
        <v>77</v>
      </c>
      <c r="C1078">
        <v>3996957739</v>
      </c>
      <c r="D1078" t="s">
        <v>2292</v>
      </c>
      <c r="E1078" s="24">
        <v>77</v>
      </c>
      <c r="F1078" s="24">
        <v>132</v>
      </c>
      <c r="G1078" s="24">
        <v>174</v>
      </c>
      <c r="H1078" s="24">
        <v>136</v>
      </c>
      <c r="I1078" s="24">
        <v>120</v>
      </c>
      <c r="J1078" s="24">
        <v>132</v>
      </c>
      <c r="K1078" s="24">
        <v>112</v>
      </c>
      <c r="L1078" s="24">
        <v>183</v>
      </c>
      <c r="M1078" s="24">
        <v>157</v>
      </c>
      <c r="N1078" s="24">
        <v>159</v>
      </c>
      <c r="O1078" s="24">
        <v>97</v>
      </c>
      <c r="P1078" s="24">
        <v>140</v>
      </c>
      <c r="Q1078" s="25">
        <v>1619</v>
      </c>
      <c r="R1078" s="26">
        <f t="shared" si="24"/>
        <v>134.91666666666666</v>
      </c>
      <c r="S1078" s="9" t="s">
        <v>2351</v>
      </c>
    </row>
    <row r="1079" spans="1:19">
      <c r="A1079" t="s">
        <v>2293</v>
      </c>
      <c r="B1079" t="s">
        <v>77</v>
      </c>
      <c r="C1079">
        <v>3996959359</v>
      </c>
      <c r="D1079" t="s">
        <v>2294</v>
      </c>
      <c r="E1079" s="24">
        <v>71</v>
      </c>
      <c r="F1079" s="24">
        <v>16</v>
      </c>
      <c r="G1079" s="24">
        <v>23</v>
      </c>
      <c r="H1079" s="24">
        <v>59</v>
      </c>
      <c r="I1079" s="24">
        <v>28</v>
      </c>
      <c r="J1079" s="24">
        <v>28</v>
      </c>
      <c r="K1079" s="24">
        <v>71</v>
      </c>
      <c r="L1079" s="24">
        <v>9</v>
      </c>
      <c r="M1079" s="24">
        <v>54</v>
      </c>
      <c r="N1079" s="24">
        <v>39</v>
      </c>
      <c r="O1079" s="24">
        <v>33</v>
      </c>
      <c r="P1079" s="24">
        <v>43</v>
      </c>
      <c r="Q1079" s="25">
        <v>474</v>
      </c>
      <c r="R1079" s="26">
        <f t="shared" si="24"/>
        <v>39.5</v>
      </c>
      <c r="S1079" s="12" t="s">
        <v>2342</v>
      </c>
    </row>
    <row r="1080" spans="1:19">
      <c r="A1080" t="s">
        <v>2295</v>
      </c>
      <c r="B1080" t="s">
        <v>77</v>
      </c>
      <c r="C1080">
        <v>3996959294</v>
      </c>
      <c r="D1080" t="s">
        <v>2296</v>
      </c>
      <c r="E1080" s="24">
        <v>420</v>
      </c>
      <c r="F1080" s="24">
        <v>477</v>
      </c>
      <c r="G1080" s="24">
        <v>507</v>
      </c>
      <c r="H1080" s="24">
        <v>427</v>
      </c>
      <c r="I1080" s="24">
        <v>418</v>
      </c>
      <c r="J1080" s="24">
        <v>422</v>
      </c>
      <c r="K1080" s="24">
        <v>347</v>
      </c>
      <c r="L1080" s="24">
        <v>302</v>
      </c>
      <c r="M1080" s="24">
        <v>556</v>
      </c>
      <c r="N1080" s="24">
        <v>458</v>
      </c>
      <c r="O1080" s="24">
        <v>404</v>
      </c>
      <c r="P1080" s="24">
        <v>331</v>
      </c>
      <c r="Q1080" s="25">
        <v>5069</v>
      </c>
      <c r="R1080" s="26">
        <f t="shared" si="24"/>
        <v>422.41666666666669</v>
      </c>
      <c r="S1080" s="12" t="s">
        <v>2342</v>
      </c>
    </row>
    <row r="1081" spans="1:19">
      <c r="A1081" t="s">
        <v>2297</v>
      </c>
      <c r="B1081" t="s">
        <v>77</v>
      </c>
      <c r="C1081">
        <v>3996961035</v>
      </c>
      <c r="D1081" t="s">
        <v>2298</v>
      </c>
      <c r="E1081" s="24">
        <v>122</v>
      </c>
      <c r="F1081" s="24">
        <v>114</v>
      </c>
      <c r="G1081" s="24">
        <v>137</v>
      </c>
      <c r="H1081" s="24">
        <v>236</v>
      </c>
      <c r="I1081" s="24">
        <v>211</v>
      </c>
      <c r="J1081" s="24">
        <v>187</v>
      </c>
      <c r="K1081" s="24">
        <v>149</v>
      </c>
      <c r="L1081" s="24">
        <v>181</v>
      </c>
      <c r="M1081" s="24">
        <v>214</v>
      </c>
      <c r="N1081" s="24">
        <v>180</v>
      </c>
      <c r="O1081" s="24">
        <v>244</v>
      </c>
      <c r="P1081" s="24">
        <v>109</v>
      </c>
      <c r="Q1081" s="25">
        <v>2084</v>
      </c>
      <c r="R1081" s="26">
        <f t="shared" si="24"/>
        <v>173.66666666666666</v>
      </c>
      <c r="S1081" s="9" t="s">
        <v>2351</v>
      </c>
    </row>
    <row r="1082" spans="1:19">
      <c r="A1082" t="s">
        <v>2299</v>
      </c>
      <c r="B1082" t="s">
        <v>77</v>
      </c>
      <c r="C1082">
        <v>3996961043</v>
      </c>
      <c r="D1082" t="s">
        <v>2300</v>
      </c>
      <c r="E1082" s="24">
        <v>14</v>
      </c>
      <c r="F1082" s="24">
        <v>15</v>
      </c>
      <c r="G1082" s="24">
        <v>9</v>
      </c>
      <c r="H1082" s="24">
        <v>23</v>
      </c>
      <c r="I1082" s="24">
        <v>34</v>
      </c>
      <c r="J1082" s="24">
        <v>49</v>
      </c>
      <c r="K1082" s="24">
        <v>14</v>
      </c>
      <c r="L1082" s="24">
        <v>10</v>
      </c>
      <c r="M1082" s="24">
        <v>44</v>
      </c>
      <c r="N1082" s="24">
        <v>87</v>
      </c>
      <c r="O1082" s="24">
        <v>2</v>
      </c>
      <c r="P1082" s="24">
        <v>73</v>
      </c>
      <c r="Q1082" s="25">
        <v>374</v>
      </c>
      <c r="R1082" s="26">
        <f t="shared" si="24"/>
        <v>31.166666666666668</v>
      </c>
      <c r="S1082" s="9" t="s">
        <v>2351</v>
      </c>
    </row>
    <row r="1083" spans="1:19">
      <c r="A1083" t="s">
        <v>2301</v>
      </c>
      <c r="B1083" t="s">
        <v>77</v>
      </c>
      <c r="C1083">
        <v>3996960993</v>
      </c>
      <c r="D1083" t="s">
        <v>2302</v>
      </c>
      <c r="E1083" s="24">
        <v>10</v>
      </c>
      <c r="F1083" s="24">
        <v>10</v>
      </c>
      <c r="G1083" s="24">
        <v>14</v>
      </c>
      <c r="H1083" s="24">
        <v>5</v>
      </c>
      <c r="I1083" s="24">
        <v>16</v>
      </c>
      <c r="J1083" s="24">
        <v>55</v>
      </c>
      <c r="K1083" s="24">
        <v>10</v>
      </c>
      <c r="L1083" s="24">
        <v>5</v>
      </c>
      <c r="M1083" s="24">
        <v>30</v>
      </c>
      <c r="N1083" s="24">
        <v>23</v>
      </c>
      <c r="O1083" s="24">
        <v>35</v>
      </c>
      <c r="P1083" s="24">
        <v>6</v>
      </c>
      <c r="Q1083" s="25">
        <v>219</v>
      </c>
      <c r="R1083" s="26">
        <f t="shared" si="24"/>
        <v>18.25</v>
      </c>
      <c r="S1083" s="12" t="s">
        <v>2342</v>
      </c>
    </row>
    <row r="1084" spans="1:19">
      <c r="A1084" t="s">
        <v>2303</v>
      </c>
      <c r="B1084" t="s">
        <v>77</v>
      </c>
      <c r="C1084">
        <v>3996961000</v>
      </c>
      <c r="D1084" t="s">
        <v>2304</v>
      </c>
      <c r="E1084" s="24">
        <v>12</v>
      </c>
      <c r="F1084" s="24">
        <v>77</v>
      </c>
      <c r="G1084" s="24">
        <v>109</v>
      </c>
      <c r="H1084" s="24">
        <v>21</v>
      </c>
      <c r="I1084" s="24">
        <v>158</v>
      </c>
      <c r="J1084" s="24">
        <v>39</v>
      </c>
      <c r="K1084" s="24">
        <v>20</v>
      </c>
      <c r="L1084" s="24">
        <v>180</v>
      </c>
      <c r="M1084" s="24">
        <v>44</v>
      </c>
      <c r="N1084" s="24">
        <v>97</v>
      </c>
      <c r="O1084" s="24">
        <v>63</v>
      </c>
      <c r="P1084" s="24">
        <v>89</v>
      </c>
      <c r="Q1084" s="25">
        <v>909</v>
      </c>
      <c r="R1084" s="26">
        <f t="shared" si="24"/>
        <v>75.75</v>
      </c>
      <c r="S1084" s="9" t="s">
        <v>2351</v>
      </c>
    </row>
    <row r="1085" spans="1:19">
      <c r="A1085" t="s">
        <v>2305</v>
      </c>
      <c r="B1085" t="s">
        <v>77</v>
      </c>
      <c r="C1085">
        <v>3996959227</v>
      </c>
      <c r="D1085" t="s">
        <v>2306</v>
      </c>
      <c r="E1085" s="24">
        <v>0</v>
      </c>
      <c r="F1085" s="24">
        <v>3</v>
      </c>
      <c r="G1085" s="24">
        <v>4</v>
      </c>
      <c r="H1085" s="24">
        <v>0</v>
      </c>
      <c r="I1085" s="24">
        <v>10</v>
      </c>
      <c r="J1085" s="24">
        <v>1</v>
      </c>
      <c r="K1085" s="24">
        <v>16</v>
      </c>
      <c r="L1085" s="24">
        <v>0</v>
      </c>
      <c r="M1085" s="24">
        <v>0</v>
      </c>
      <c r="N1085" s="24">
        <v>0</v>
      </c>
      <c r="O1085" s="24">
        <v>3</v>
      </c>
      <c r="P1085" s="24">
        <v>4</v>
      </c>
      <c r="Q1085" s="25">
        <v>41</v>
      </c>
      <c r="R1085" s="26">
        <f t="shared" ref="R1085:R1098" si="25">Q1085/12</f>
        <v>3.4166666666666665</v>
      </c>
      <c r="S1085" s="12" t="s">
        <v>2342</v>
      </c>
    </row>
    <row r="1086" spans="1:19">
      <c r="A1086" t="s">
        <v>2307</v>
      </c>
      <c r="B1086" t="s">
        <v>77</v>
      </c>
      <c r="C1086">
        <v>3996959375</v>
      </c>
      <c r="D1086" t="s">
        <v>2308</v>
      </c>
      <c r="E1086" s="24">
        <v>0</v>
      </c>
      <c r="F1086" s="24">
        <v>64</v>
      </c>
      <c r="G1086" s="24">
        <v>33</v>
      </c>
      <c r="H1086" s="24">
        <v>0</v>
      </c>
      <c r="I1086" s="24">
        <v>33</v>
      </c>
      <c r="J1086" s="24">
        <v>0</v>
      </c>
      <c r="K1086" s="24">
        <v>11</v>
      </c>
      <c r="L1086" s="24">
        <v>4</v>
      </c>
      <c r="M1086" s="24">
        <v>20</v>
      </c>
      <c r="N1086" s="24">
        <v>14</v>
      </c>
      <c r="O1086" s="24">
        <v>0</v>
      </c>
      <c r="P1086" s="24">
        <v>0</v>
      </c>
      <c r="Q1086" s="25">
        <v>179</v>
      </c>
      <c r="R1086" s="26">
        <f t="shared" si="25"/>
        <v>14.916666666666666</v>
      </c>
      <c r="S1086" s="12" t="s">
        <v>2342</v>
      </c>
    </row>
    <row r="1087" spans="1:19">
      <c r="A1087" t="s">
        <v>2309</v>
      </c>
      <c r="B1087" t="s">
        <v>77</v>
      </c>
      <c r="C1087">
        <v>3996959278</v>
      </c>
      <c r="D1087" t="s">
        <v>2310</v>
      </c>
      <c r="E1087" s="24">
        <v>64</v>
      </c>
      <c r="F1087" s="24">
        <v>45</v>
      </c>
      <c r="G1087" s="24">
        <v>34</v>
      </c>
      <c r="H1087" s="24">
        <v>41</v>
      </c>
      <c r="I1087" s="24">
        <v>51</v>
      </c>
      <c r="J1087" s="24">
        <v>53</v>
      </c>
      <c r="K1087" s="24">
        <v>9</v>
      </c>
      <c r="L1087" s="24">
        <v>4</v>
      </c>
      <c r="M1087" s="24">
        <v>46</v>
      </c>
      <c r="N1087" s="24">
        <v>9</v>
      </c>
      <c r="O1087" s="24">
        <v>25</v>
      </c>
      <c r="P1087" s="24">
        <v>18</v>
      </c>
      <c r="Q1087" s="25">
        <v>399</v>
      </c>
      <c r="R1087" s="26">
        <f t="shared" si="25"/>
        <v>33.25</v>
      </c>
      <c r="S1087" s="12" t="s">
        <v>2342</v>
      </c>
    </row>
    <row r="1088" spans="1:19">
      <c r="A1088" t="s">
        <v>2311</v>
      </c>
      <c r="B1088" t="s">
        <v>77</v>
      </c>
      <c r="C1088">
        <v>3996959286</v>
      </c>
      <c r="D1088" t="s">
        <v>2312</v>
      </c>
      <c r="E1088" s="24">
        <v>9</v>
      </c>
      <c r="F1088" s="24">
        <v>0</v>
      </c>
      <c r="G1088" s="24">
        <v>0</v>
      </c>
      <c r="H1088" s="24">
        <v>16</v>
      </c>
      <c r="I1088" s="24">
        <v>22</v>
      </c>
      <c r="J1088" s="24">
        <v>4</v>
      </c>
      <c r="K1088" s="24">
        <v>6</v>
      </c>
      <c r="L1088" s="24">
        <v>12</v>
      </c>
      <c r="M1088" s="24">
        <v>7</v>
      </c>
      <c r="N1088" s="24">
        <v>11</v>
      </c>
      <c r="O1088" s="24">
        <v>0</v>
      </c>
      <c r="P1088" s="24">
        <v>0</v>
      </c>
      <c r="Q1088" s="25">
        <v>87</v>
      </c>
      <c r="R1088" s="26">
        <f t="shared" si="25"/>
        <v>7.25</v>
      </c>
      <c r="S1088" s="12" t="s">
        <v>2342</v>
      </c>
    </row>
    <row r="1089" spans="1:19">
      <c r="A1089" t="s">
        <v>2313</v>
      </c>
      <c r="B1089" t="s">
        <v>77</v>
      </c>
      <c r="C1089">
        <v>3996959260</v>
      </c>
      <c r="D1089" t="s">
        <v>2314</v>
      </c>
      <c r="E1089" s="24">
        <v>21</v>
      </c>
      <c r="F1089" s="24">
        <v>0</v>
      </c>
      <c r="G1089" s="24">
        <v>44</v>
      </c>
      <c r="H1089" s="24">
        <v>1</v>
      </c>
      <c r="I1089" s="24">
        <v>24</v>
      </c>
      <c r="J1089" s="24">
        <v>13</v>
      </c>
      <c r="K1089" s="24">
        <v>30</v>
      </c>
      <c r="L1089" s="24">
        <v>14</v>
      </c>
      <c r="M1089" s="24">
        <v>1</v>
      </c>
      <c r="N1089" s="24">
        <v>15</v>
      </c>
      <c r="O1089" s="24">
        <v>0</v>
      </c>
      <c r="P1089" s="24">
        <v>1</v>
      </c>
      <c r="Q1089" s="25">
        <v>164</v>
      </c>
      <c r="R1089" s="26">
        <f t="shared" si="25"/>
        <v>13.666666666666666</v>
      </c>
      <c r="S1089" s="12" t="s">
        <v>2342</v>
      </c>
    </row>
    <row r="1090" spans="1:19">
      <c r="A1090" t="s">
        <v>2315</v>
      </c>
      <c r="B1090" t="s">
        <v>77</v>
      </c>
      <c r="C1090">
        <v>3996959251</v>
      </c>
      <c r="D1090" t="s">
        <v>2316</v>
      </c>
      <c r="E1090" s="24">
        <v>26</v>
      </c>
      <c r="F1090" s="24">
        <v>42</v>
      </c>
      <c r="G1090" s="24">
        <v>39</v>
      </c>
      <c r="H1090" s="24">
        <v>30</v>
      </c>
      <c r="I1090" s="24">
        <v>28</v>
      </c>
      <c r="J1090" s="24">
        <v>43</v>
      </c>
      <c r="K1090" s="24">
        <v>22</v>
      </c>
      <c r="L1090" s="24">
        <v>8</v>
      </c>
      <c r="M1090" s="24">
        <v>31</v>
      </c>
      <c r="N1090" s="24">
        <v>33</v>
      </c>
      <c r="O1090" s="24">
        <v>34</v>
      </c>
      <c r="P1090" s="24">
        <v>36</v>
      </c>
      <c r="Q1090" s="25">
        <v>372</v>
      </c>
      <c r="R1090" s="26">
        <f t="shared" si="25"/>
        <v>31</v>
      </c>
      <c r="S1090" s="12" t="s">
        <v>2342</v>
      </c>
    </row>
    <row r="1091" spans="1:19">
      <c r="A1091" t="s">
        <v>2317</v>
      </c>
      <c r="B1091" t="s">
        <v>77</v>
      </c>
      <c r="C1091">
        <v>3996959235</v>
      </c>
      <c r="D1091" t="s">
        <v>2318</v>
      </c>
      <c r="E1091" s="24">
        <v>12</v>
      </c>
      <c r="F1091" s="24">
        <v>17</v>
      </c>
      <c r="G1091" s="24">
        <v>4</v>
      </c>
      <c r="H1091" s="24">
        <v>11</v>
      </c>
      <c r="I1091" s="24">
        <v>20</v>
      </c>
      <c r="J1091" s="24">
        <v>86</v>
      </c>
      <c r="K1091" s="24">
        <v>0</v>
      </c>
      <c r="L1091" s="24">
        <v>0</v>
      </c>
      <c r="M1091" s="24">
        <v>11</v>
      </c>
      <c r="N1091" s="24">
        <v>37</v>
      </c>
      <c r="O1091" s="24">
        <v>7</v>
      </c>
      <c r="P1091" s="24">
        <v>0</v>
      </c>
      <c r="Q1091" s="25">
        <v>205</v>
      </c>
      <c r="R1091" s="26">
        <f t="shared" si="25"/>
        <v>17.083333333333332</v>
      </c>
      <c r="S1091" s="12" t="s">
        <v>2342</v>
      </c>
    </row>
    <row r="1092" spans="1:19">
      <c r="A1092" t="s">
        <v>2319</v>
      </c>
      <c r="B1092" t="s">
        <v>77</v>
      </c>
      <c r="C1092">
        <v>3996959243</v>
      </c>
      <c r="D1092" t="s">
        <v>2320</v>
      </c>
      <c r="E1092" s="24">
        <v>0</v>
      </c>
      <c r="F1092" s="24">
        <v>0</v>
      </c>
      <c r="G1092" s="24">
        <v>0</v>
      </c>
      <c r="H1092" s="24">
        <v>0</v>
      </c>
      <c r="I1092" s="24">
        <v>6</v>
      </c>
      <c r="J1092" s="24">
        <v>0</v>
      </c>
      <c r="K1092" s="24">
        <v>60</v>
      </c>
      <c r="L1092" s="24">
        <v>0</v>
      </c>
      <c r="M1092" s="24">
        <v>9</v>
      </c>
      <c r="N1092" s="24">
        <v>0</v>
      </c>
      <c r="O1092" s="24">
        <v>4</v>
      </c>
      <c r="P1092" s="24">
        <v>27</v>
      </c>
      <c r="Q1092" s="25">
        <v>106</v>
      </c>
      <c r="R1092" s="26">
        <f t="shared" si="25"/>
        <v>8.8333333333333339</v>
      </c>
      <c r="S1092" s="12" t="s">
        <v>2342</v>
      </c>
    </row>
    <row r="1093" spans="1:19">
      <c r="A1093" t="s">
        <v>2321</v>
      </c>
      <c r="B1093" t="s">
        <v>77</v>
      </c>
      <c r="C1093">
        <v>3996957950</v>
      </c>
      <c r="D1093" t="s">
        <v>2322</v>
      </c>
      <c r="E1093" s="24">
        <v>3</v>
      </c>
      <c r="F1093" s="24">
        <v>13</v>
      </c>
      <c r="G1093" s="24">
        <v>26</v>
      </c>
      <c r="H1093" s="24">
        <v>20</v>
      </c>
      <c r="I1093" s="24">
        <v>32</v>
      </c>
      <c r="J1093" s="24">
        <v>56</v>
      </c>
      <c r="K1093" s="24">
        <v>68</v>
      </c>
      <c r="L1093" s="24">
        <v>12</v>
      </c>
      <c r="M1093" s="24">
        <v>10</v>
      </c>
      <c r="N1093" s="24">
        <v>6</v>
      </c>
      <c r="O1093" s="24">
        <v>23</v>
      </c>
      <c r="P1093" s="24">
        <v>20</v>
      </c>
      <c r="Q1093" s="25">
        <v>289</v>
      </c>
      <c r="R1093" s="26">
        <f t="shared" si="25"/>
        <v>24.083333333333332</v>
      </c>
      <c r="S1093" s="9" t="s">
        <v>2351</v>
      </c>
    </row>
    <row r="1094" spans="1:19">
      <c r="A1094" t="s">
        <v>2323</v>
      </c>
      <c r="B1094" t="s">
        <v>77</v>
      </c>
      <c r="C1094">
        <v>3996957976</v>
      </c>
      <c r="D1094" t="s">
        <v>2324</v>
      </c>
      <c r="E1094" s="24">
        <v>161</v>
      </c>
      <c r="F1094" s="24">
        <v>190</v>
      </c>
      <c r="G1094" s="24">
        <v>168</v>
      </c>
      <c r="H1094" s="24">
        <v>207</v>
      </c>
      <c r="I1094" s="24">
        <v>209</v>
      </c>
      <c r="J1094" s="24">
        <v>266</v>
      </c>
      <c r="K1094" s="24">
        <v>188</v>
      </c>
      <c r="L1094" s="24">
        <v>289</v>
      </c>
      <c r="M1094" s="24">
        <v>143</v>
      </c>
      <c r="N1094" s="24">
        <v>277</v>
      </c>
      <c r="O1094" s="24">
        <v>124</v>
      </c>
      <c r="P1094" s="24">
        <v>173</v>
      </c>
      <c r="Q1094" s="25">
        <v>2395</v>
      </c>
      <c r="R1094" s="26">
        <f t="shared" si="25"/>
        <v>199.58333333333334</v>
      </c>
      <c r="S1094" s="9" t="s">
        <v>2351</v>
      </c>
    </row>
    <row r="1095" spans="1:19">
      <c r="A1095" t="s">
        <v>2325</v>
      </c>
      <c r="B1095" t="s">
        <v>77</v>
      </c>
      <c r="C1095">
        <v>3996957887</v>
      </c>
      <c r="D1095" t="s">
        <v>2326</v>
      </c>
      <c r="E1095" s="24">
        <v>4</v>
      </c>
      <c r="F1095" s="24">
        <v>0</v>
      </c>
      <c r="G1095" s="24">
        <v>0</v>
      </c>
      <c r="H1095" s="24">
        <v>0</v>
      </c>
      <c r="I1095" s="24">
        <v>0</v>
      </c>
      <c r="J1095" s="24">
        <v>0</v>
      </c>
      <c r="K1095" s="24">
        <v>3</v>
      </c>
      <c r="L1095" s="24">
        <v>0</v>
      </c>
      <c r="M1095" s="24">
        <v>0</v>
      </c>
      <c r="N1095" s="24">
        <v>0</v>
      </c>
      <c r="O1095" s="24">
        <v>0</v>
      </c>
      <c r="P1095" s="24">
        <v>0</v>
      </c>
      <c r="Q1095" s="25">
        <v>7</v>
      </c>
      <c r="R1095" s="26">
        <f t="shared" si="25"/>
        <v>0.58333333333333337</v>
      </c>
      <c r="S1095" s="12" t="s">
        <v>2342</v>
      </c>
    </row>
    <row r="1096" spans="1:19">
      <c r="A1096" t="s">
        <v>2327</v>
      </c>
      <c r="B1096" t="s">
        <v>77</v>
      </c>
      <c r="C1096">
        <v>3996957917</v>
      </c>
      <c r="D1096" t="s">
        <v>2328</v>
      </c>
      <c r="E1096" s="24">
        <v>16</v>
      </c>
      <c r="F1096" s="24">
        <v>7</v>
      </c>
      <c r="G1096" s="24">
        <v>9</v>
      </c>
      <c r="H1096" s="24">
        <v>7</v>
      </c>
      <c r="I1096" s="24">
        <v>26</v>
      </c>
      <c r="J1096" s="24">
        <v>60</v>
      </c>
      <c r="K1096" s="24">
        <v>1</v>
      </c>
      <c r="L1096" s="24">
        <v>2</v>
      </c>
      <c r="M1096" s="24">
        <v>0</v>
      </c>
      <c r="N1096" s="24">
        <v>80</v>
      </c>
      <c r="O1096" s="24">
        <v>0</v>
      </c>
      <c r="P1096" s="24">
        <v>0</v>
      </c>
      <c r="Q1096" s="25">
        <v>208</v>
      </c>
      <c r="R1096" s="26">
        <f t="shared" si="25"/>
        <v>17.333333333333332</v>
      </c>
      <c r="S1096" s="9" t="s">
        <v>2351</v>
      </c>
    </row>
    <row r="1097" spans="1:19">
      <c r="A1097" t="s">
        <v>2329</v>
      </c>
      <c r="B1097" t="s">
        <v>77</v>
      </c>
      <c r="C1097">
        <v>3996957925</v>
      </c>
      <c r="D1097" t="s">
        <v>2330</v>
      </c>
      <c r="E1097" s="24">
        <v>132</v>
      </c>
      <c r="F1097" s="24">
        <v>10</v>
      </c>
      <c r="G1097" s="24">
        <v>32</v>
      </c>
      <c r="H1097" s="24">
        <v>105</v>
      </c>
      <c r="I1097" s="24">
        <v>10</v>
      </c>
      <c r="J1097" s="24">
        <v>136</v>
      </c>
      <c r="K1097" s="24">
        <v>73</v>
      </c>
      <c r="L1097" s="24">
        <v>36</v>
      </c>
      <c r="M1097" s="24">
        <v>34</v>
      </c>
      <c r="N1097" s="24">
        <v>239</v>
      </c>
      <c r="O1097" s="24">
        <v>63</v>
      </c>
      <c r="P1097" s="24">
        <v>130</v>
      </c>
      <c r="Q1097" s="25">
        <v>1000</v>
      </c>
      <c r="R1097" s="26">
        <f t="shared" si="25"/>
        <v>83.333333333333329</v>
      </c>
      <c r="S1097" s="9" t="s">
        <v>2351</v>
      </c>
    </row>
    <row r="1098" spans="1:19">
      <c r="A1098" t="s">
        <v>2331</v>
      </c>
      <c r="B1098" t="s">
        <v>77</v>
      </c>
      <c r="C1098">
        <v>3996957895</v>
      </c>
      <c r="D1098" t="s">
        <v>2332</v>
      </c>
      <c r="E1098" s="24">
        <v>129</v>
      </c>
      <c r="F1098" s="24">
        <v>138</v>
      </c>
      <c r="G1098" s="24">
        <v>186</v>
      </c>
      <c r="H1098" s="24">
        <v>142</v>
      </c>
      <c r="I1098" s="24">
        <v>163</v>
      </c>
      <c r="J1098" s="24">
        <v>195</v>
      </c>
      <c r="K1098" s="24">
        <v>117</v>
      </c>
      <c r="L1098" s="24">
        <v>104</v>
      </c>
      <c r="M1098" s="24">
        <v>189</v>
      </c>
      <c r="N1098" s="24">
        <v>248</v>
      </c>
      <c r="O1098" s="24">
        <v>165</v>
      </c>
      <c r="P1098" s="24">
        <v>247</v>
      </c>
      <c r="Q1098" s="25">
        <v>2023</v>
      </c>
      <c r="R1098" s="26">
        <f t="shared" si="25"/>
        <v>168.58333333333334</v>
      </c>
      <c r="S1098" s="9" t="s">
        <v>2351</v>
      </c>
    </row>
    <row r="1099" spans="1:19">
      <c r="A1099" t="s">
        <v>79</v>
      </c>
      <c r="B1099" t="s">
        <v>18</v>
      </c>
      <c r="C1099">
        <v>3712034539</v>
      </c>
      <c r="D1099" t="s">
        <v>80</v>
      </c>
      <c r="E1099" s="28">
        <v>32513</v>
      </c>
      <c r="F1099" s="28">
        <v>35076</v>
      </c>
      <c r="G1099" s="28">
        <v>13845</v>
      </c>
      <c r="H1099" s="28">
        <v>31548</v>
      </c>
      <c r="I1099" s="28">
        <v>22955</v>
      </c>
      <c r="J1099" s="28">
        <v>16047</v>
      </c>
      <c r="K1099" s="28">
        <v>13586</v>
      </c>
      <c r="L1099" s="28">
        <v>24753</v>
      </c>
      <c r="M1099" s="28">
        <v>21472</v>
      </c>
      <c r="N1099" s="28">
        <v>19376</v>
      </c>
      <c r="O1099" s="28">
        <v>18067</v>
      </c>
      <c r="P1099" s="28">
        <v>27064</v>
      </c>
      <c r="Q1099" s="29">
        <v>276302</v>
      </c>
      <c r="R1099" s="26">
        <f>Q1099/12</f>
        <v>23025.166666666668</v>
      </c>
      <c r="S1099" s="9" t="s">
        <v>2348</v>
      </c>
    </row>
    <row r="1100" spans="1:19">
      <c r="A1100" t="s">
        <v>81</v>
      </c>
      <c r="B1100" t="s">
        <v>82</v>
      </c>
      <c r="C1100">
        <v>3397794791</v>
      </c>
      <c r="D1100" t="s">
        <v>83</v>
      </c>
      <c r="E1100" s="24">
        <v>567</v>
      </c>
      <c r="F1100" s="24">
        <v>696</v>
      </c>
      <c r="G1100" s="24">
        <v>564</v>
      </c>
      <c r="H1100" s="24">
        <v>851</v>
      </c>
      <c r="I1100" s="24">
        <v>928</v>
      </c>
      <c r="J1100" s="24">
        <v>1113</v>
      </c>
      <c r="K1100" s="24">
        <v>720</v>
      </c>
      <c r="L1100" s="24">
        <v>736</v>
      </c>
      <c r="M1100" s="24">
        <v>1013</v>
      </c>
      <c r="N1100" s="24">
        <v>1356</v>
      </c>
      <c r="O1100" s="24">
        <v>1339</v>
      </c>
      <c r="P1100" s="24">
        <v>973</v>
      </c>
      <c r="Q1100" s="25">
        <v>10856</v>
      </c>
      <c r="R1100" s="26">
        <f t="shared" ref="R1100:R1130" si="26">Q1100/12</f>
        <v>904.66666666666663</v>
      </c>
      <c r="S1100" s="9" t="s">
        <v>2351</v>
      </c>
    </row>
    <row r="1101" spans="1:19">
      <c r="A1101" t="s">
        <v>84</v>
      </c>
      <c r="B1101" t="s">
        <v>82</v>
      </c>
      <c r="C1101">
        <v>3397794805</v>
      </c>
      <c r="D1101" t="s">
        <v>85</v>
      </c>
      <c r="E1101" s="24">
        <v>239</v>
      </c>
      <c r="F1101" s="24">
        <v>44</v>
      </c>
      <c r="G1101" s="24">
        <v>1363</v>
      </c>
      <c r="H1101" s="24">
        <v>187</v>
      </c>
      <c r="I1101" s="24">
        <v>177</v>
      </c>
      <c r="J1101" s="24">
        <v>69</v>
      </c>
      <c r="K1101" s="24">
        <v>81</v>
      </c>
      <c r="L1101" s="24">
        <v>23</v>
      </c>
      <c r="M1101" s="24">
        <v>152</v>
      </c>
      <c r="N1101" s="24">
        <v>40</v>
      </c>
      <c r="O1101" s="24">
        <v>45</v>
      </c>
      <c r="P1101" s="24">
        <v>88</v>
      </c>
      <c r="Q1101" s="25">
        <v>2508</v>
      </c>
      <c r="R1101" s="26">
        <f t="shared" si="26"/>
        <v>209</v>
      </c>
      <c r="S1101" s="7" t="s">
        <v>2351</v>
      </c>
    </row>
    <row r="1102" spans="1:19">
      <c r="A1102" t="s">
        <v>86</v>
      </c>
      <c r="B1102" t="s">
        <v>82</v>
      </c>
      <c r="C1102">
        <v>3397794775</v>
      </c>
      <c r="D1102" t="s">
        <v>87</v>
      </c>
      <c r="E1102" s="24">
        <v>14</v>
      </c>
      <c r="F1102" s="24">
        <v>5</v>
      </c>
      <c r="G1102" s="24">
        <v>24</v>
      </c>
      <c r="H1102" s="24">
        <v>4</v>
      </c>
      <c r="I1102" s="24">
        <v>21</v>
      </c>
      <c r="J1102" s="24">
        <v>18</v>
      </c>
      <c r="K1102" s="24">
        <v>5</v>
      </c>
      <c r="L1102" s="24">
        <v>4</v>
      </c>
      <c r="M1102" s="24">
        <v>0</v>
      </c>
      <c r="N1102" s="24">
        <v>0</v>
      </c>
      <c r="O1102" s="24">
        <v>0</v>
      </c>
      <c r="P1102" s="24">
        <v>0</v>
      </c>
      <c r="Q1102" s="25">
        <v>95</v>
      </c>
      <c r="R1102" s="26">
        <f t="shared" si="26"/>
        <v>7.916666666666667</v>
      </c>
      <c r="S1102" s="11" t="s">
        <v>2342</v>
      </c>
    </row>
    <row r="1103" spans="1:19">
      <c r="A1103" t="s">
        <v>88</v>
      </c>
      <c r="B1103" t="s">
        <v>34</v>
      </c>
      <c r="C1103">
        <v>3717943146</v>
      </c>
      <c r="D1103" t="s">
        <v>89</v>
      </c>
      <c r="E1103" s="24">
        <v>7393</v>
      </c>
      <c r="F1103" s="24">
        <v>10401</v>
      </c>
      <c r="G1103" s="24">
        <v>5570</v>
      </c>
      <c r="H1103" s="24">
        <v>6902</v>
      </c>
      <c r="I1103" s="24">
        <v>8423</v>
      </c>
      <c r="J1103" s="24">
        <v>10995</v>
      </c>
      <c r="K1103" s="24">
        <v>6703</v>
      </c>
      <c r="L1103" s="24">
        <v>7423</v>
      </c>
      <c r="M1103" s="24">
        <v>7487</v>
      </c>
      <c r="N1103" s="24">
        <v>10292</v>
      </c>
      <c r="O1103" s="24">
        <v>8242</v>
      </c>
      <c r="P1103" s="24">
        <v>7764</v>
      </c>
      <c r="Q1103" s="25">
        <v>97595</v>
      </c>
      <c r="R1103" s="26">
        <f t="shared" si="26"/>
        <v>8132.916666666667</v>
      </c>
      <c r="S1103" s="9" t="s">
        <v>2348</v>
      </c>
    </row>
    <row r="1104" spans="1:19">
      <c r="A1104" t="s">
        <v>90</v>
      </c>
      <c r="B1104" t="s">
        <v>34</v>
      </c>
      <c r="C1104">
        <v>3717943405</v>
      </c>
      <c r="D1104" t="s">
        <v>91</v>
      </c>
      <c r="E1104" s="24">
        <v>6898</v>
      </c>
      <c r="F1104" s="24">
        <v>4234</v>
      </c>
      <c r="G1104" s="24">
        <v>3349</v>
      </c>
      <c r="H1104" s="24">
        <v>5513</v>
      </c>
      <c r="I1104" s="24">
        <v>9599</v>
      </c>
      <c r="J1104" s="24">
        <v>9110</v>
      </c>
      <c r="K1104" s="24">
        <v>7509</v>
      </c>
      <c r="L1104" s="24">
        <v>7800</v>
      </c>
      <c r="M1104" s="24">
        <v>9580</v>
      </c>
      <c r="N1104" s="24">
        <v>9236</v>
      </c>
      <c r="O1104" s="24">
        <v>7125</v>
      </c>
      <c r="P1104" s="24">
        <v>9594</v>
      </c>
      <c r="Q1104" s="25">
        <v>89547</v>
      </c>
      <c r="R1104" s="26">
        <f t="shared" si="26"/>
        <v>7462.25</v>
      </c>
      <c r="S1104" s="9" t="s">
        <v>2348</v>
      </c>
    </row>
    <row r="1105" spans="1:19">
      <c r="A1105" t="s">
        <v>92</v>
      </c>
      <c r="B1105" t="s">
        <v>34</v>
      </c>
      <c r="C1105">
        <v>3717942743</v>
      </c>
      <c r="D1105" t="s">
        <v>93</v>
      </c>
      <c r="E1105" s="24">
        <v>10489</v>
      </c>
      <c r="F1105" s="24">
        <v>13043</v>
      </c>
      <c r="G1105" s="24">
        <v>11111</v>
      </c>
      <c r="H1105" s="24">
        <v>6885</v>
      </c>
      <c r="I1105" s="24">
        <v>10469</v>
      </c>
      <c r="J1105" s="24">
        <v>8174</v>
      </c>
      <c r="K1105" s="24">
        <v>5603</v>
      </c>
      <c r="L1105" s="24">
        <v>12378</v>
      </c>
      <c r="M1105" s="24">
        <v>8919</v>
      </c>
      <c r="N1105" s="24">
        <v>8699</v>
      </c>
      <c r="O1105" s="24">
        <v>5397</v>
      </c>
      <c r="P1105" s="24">
        <v>10443</v>
      </c>
      <c r="Q1105" s="25">
        <v>111610</v>
      </c>
      <c r="R1105" s="26">
        <f t="shared" si="26"/>
        <v>9300.8333333333339</v>
      </c>
      <c r="S1105" s="9" t="s">
        <v>2348</v>
      </c>
    </row>
    <row r="1106" spans="1:19">
      <c r="A1106" t="s">
        <v>94</v>
      </c>
      <c r="B1106" t="s">
        <v>34</v>
      </c>
      <c r="C1106">
        <v>3717943367</v>
      </c>
      <c r="D1106" t="s">
        <v>95</v>
      </c>
      <c r="E1106" s="24">
        <v>6736</v>
      </c>
      <c r="F1106" s="24">
        <v>4764</v>
      </c>
      <c r="G1106" s="24">
        <v>6869</v>
      </c>
      <c r="H1106" s="24">
        <v>5150</v>
      </c>
      <c r="I1106" s="24">
        <v>7537</v>
      </c>
      <c r="J1106" s="24">
        <v>8517</v>
      </c>
      <c r="K1106" s="24">
        <v>8665</v>
      </c>
      <c r="L1106" s="24">
        <v>9144</v>
      </c>
      <c r="M1106" s="24">
        <v>9292</v>
      </c>
      <c r="N1106" s="24">
        <v>7910</v>
      </c>
      <c r="O1106" s="24">
        <v>8968</v>
      </c>
      <c r="P1106" s="24">
        <v>7209</v>
      </c>
      <c r="Q1106" s="25">
        <v>90761</v>
      </c>
      <c r="R1106" s="26">
        <f t="shared" si="26"/>
        <v>7563.416666666667</v>
      </c>
      <c r="S1106" s="9" t="s">
        <v>2348</v>
      </c>
    </row>
    <row r="1107" spans="1:19">
      <c r="A1107" t="s">
        <v>96</v>
      </c>
      <c r="B1107" t="s">
        <v>34</v>
      </c>
      <c r="C1107">
        <v>3717943332</v>
      </c>
      <c r="D1107" t="s">
        <v>97</v>
      </c>
      <c r="E1107" s="24">
        <v>9908</v>
      </c>
      <c r="F1107" s="24">
        <v>3998</v>
      </c>
      <c r="G1107" s="24">
        <v>9513</v>
      </c>
      <c r="H1107" s="24">
        <v>4778</v>
      </c>
      <c r="I1107" s="24">
        <v>6052</v>
      </c>
      <c r="J1107" s="24">
        <v>6381</v>
      </c>
      <c r="K1107" s="24">
        <v>5710</v>
      </c>
      <c r="L1107" s="24">
        <v>5941</v>
      </c>
      <c r="M1107" s="24">
        <v>7275</v>
      </c>
      <c r="N1107" s="24">
        <v>7058</v>
      </c>
      <c r="O1107" s="24">
        <v>6683</v>
      </c>
      <c r="P1107" s="24">
        <v>6254</v>
      </c>
      <c r="Q1107" s="25">
        <v>79551</v>
      </c>
      <c r="R1107" s="26">
        <f t="shared" si="26"/>
        <v>6629.25</v>
      </c>
      <c r="S1107" s="9" t="s">
        <v>2348</v>
      </c>
    </row>
    <row r="1108" spans="1:19">
      <c r="A1108" t="s">
        <v>98</v>
      </c>
      <c r="B1108" t="s">
        <v>34</v>
      </c>
      <c r="C1108">
        <v>3717942824</v>
      </c>
      <c r="D1108" t="s">
        <v>99</v>
      </c>
      <c r="E1108" s="24">
        <v>9153</v>
      </c>
      <c r="F1108" s="24">
        <v>6864</v>
      </c>
      <c r="G1108" s="24">
        <v>7055</v>
      </c>
      <c r="H1108" s="24">
        <v>9118</v>
      </c>
      <c r="I1108" s="24">
        <v>12715</v>
      </c>
      <c r="J1108" s="24">
        <v>11613</v>
      </c>
      <c r="K1108" s="24">
        <v>7183</v>
      </c>
      <c r="L1108" s="24">
        <v>11468</v>
      </c>
      <c r="M1108" s="24">
        <v>10096</v>
      </c>
      <c r="N1108" s="24">
        <v>11093</v>
      </c>
      <c r="O1108" s="24">
        <v>11534</v>
      </c>
      <c r="P1108" s="24">
        <v>10943</v>
      </c>
      <c r="Q1108" s="25">
        <v>118835</v>
      </c>
      <c r="R1108" s="26">
        <f t="shared" si="26"/>
        <v>9902.9166666666661</v>
      </c>
      <c r="S1108" s="9" t="s">
        <v>2348</v>
      </c>
    </row>
    <row r="1109" spans="1:19">
      <c r="A1109" t="s">
        <v>100</v>
      </c>
      <c r="B1109" t="s">
        <v>18</v>
      </c>
      <c r="C1109">
        <v>3712453116</v>
      </c>
      <c r="D1109" t="s">
        <v>101</v>
      </c>
      <c r="E1109" s="24">
        <v>21108</v>
      </c>
      <c r="F1109" s="24">
        <v>19559</v>
      </c>
      <c r="G1109" s="24">
        <v>15543</v>
      </c>
      <c r="H1109" s="24">
        <v>22382</v>
      </c>
      <c r="I1109" s="24">
        <v>20854</v>
      </c>
      <c r="J1109" s="24">
        <v>24897</v>
      </c>
      <c r="K1109" s="24">
        <v>15802</v>
      </c>
      <c r="L1109" s="24">
        <v>23108</v>
      </c>
      <c r="M1109" s="24">
        <v>20230</v>
      </c>
      <c r="N1109" s="24">
        <v>22532</v>
      </c>
      <c r="O1109" s="24">
        <v>22836</v>
      </c>
      <c r="P1109" s="24">
        <v>20437</v>
      </c>
      <c r="Q1109" s="25">
        <v>249288</v>
      </c>
      <c r="R1109" s="26">
        <f t="shared" si="26"/>
        <v>20774</v>
      </c>
      <c r="S1109" s="9" t="s">
        <v>2349</v>
      </c>
    </row>
    <row r="1110" spans="1:19">
      <c r="A1110" t="s">
        <v>102</v>
      </c>
      <c r="B1110" t="s">
        <v>18</v>
      </c>
      <c r="C1110">
        <v>3712452985</v>
      </c>
      <c r="D1110" t="s">
        <v>103</v>
      </c>
      <c r="E1110" s="24">
        <v>0</v>
      </c>
      <c r="F1110" s="24">
        <v>0</v>
      </c>
      <c r="G1110" s="24">
        <v>0</v>
      </c>
      <c r="H1110" s="24">
        <v>0</v>
      </c>
      <c r="I1110" s="24">
        <v>0</v>
      </c>
      <c r="J1110" s="24">
        <v>0</v>
      </c>
      <c r="K1110" s="24">
        <v>0</v>
      </c>
      <c r="L1110" s="24">
        <v>0</v>
      </c>
      <c r="M1110" s="24">
        <v>0</v>
      </c>
      <c r="N1110" s="24">
        <v>0</v>
      </c>
      <c r="O1110" s="24">
        <v>0</v>
      </c>
      <c r="P1110" s="24">
        <v>0</v>
      </c>
      <c r="Q1110" s="25">
        <v>0</v>
      </c>
      <c r="R1110" s="26">
        <f t="shared" si="26"/>
        <v>0</v>
      </c>
      <c r="S1110" s="11" t="s">
        <v>2342</v>
      </c>
    </row>
    <row r="1111" spans="1:19">
      <c r="A1111" t="s">
        <v>104</v>
      </c>
      <c r="B1111" t="s">
        <v>18</v>
      </c>
      <c r="C1111">
        <v>3712453175</v>
      </c>
      <c r="D1111" t="s">
        <v>105</v>
      </c>
      <c r="E1111" s="24">
        <v>11305</v>
      </c>
      <c r="F1111" s="24">
        <v>8948</v>
      </c>
      <c r="G1111" s="24">
        <v>3982</v>
      </c>
      <c r="H1111" s="24">
        <v>6889</v>
      </c>
      <c r="I1111" s="24">
        <v>5145</v>
      </c>
      <c r="J1111" s="24">
        <v>5690</v>
      </c>
      <c r="K1111" s="24">
        <v>2299</v>
      </c>
      <c r="L1111" s="24">
        <v>6181</v>
      </c>
      <c r="M1111" s="24">
        <v>7188</v>
      </c>
      <c r="N1111" s="24">
        <v>6304</v>
      </c>
      <c r="O1111" s="24">
        <v>5505</v>
      </c>
      <c r="P1111" s="24">
        <v>2756</v>
      </c>
      <c r="Q1111" s="25">
        <v>72192</v>
      </c>
      <c r="R1111" s="26">
        <f t="shared" si="26"/>
        <v>6016</v>
      </c>
      <c r="S1111" s="9" t="s">
        <v>2348</v>
      </c>
    </row>
    <row r="1112" spans="1:19">
      <c r="A1112" t="s">
        <v>106</v>
      </c>
      <c r="B1112" t="s">
        <v>18</v>
      </c>
      <c r="C1112">
        <v>3712453043</v>
      </c>
      <c r="D1112" t="s">
        <v>107</v>
      </c>
      <c r="E1112" s="24">
        <v>24745</v>
      </c>
      <c r="F1112" s="24">
        <v>22075</v>
      </c>
      <c r="G1112" s="24">
        <v>20395</v>
      </c>
      <c r="H1112" s="24">
        <v>20831</v>
      </c>
      <c r="I1112" s="24">
        <v>28635</v>
      </c>
      <c r="J1112" s="24">
        <v>25619</v>
      </c>
      <c r="K1112" s="24">
        <v>19174</v>
      </c>
      <c r="L1112" s="24">
        <v>24960</v>
      </c>
      <c r="M1112" s="24">
        <v>24770</v>
      </c>
      <c r="N1112" s="24">
        <v>30416</v>
      </c>
      <c r="O1112" s="24">
        <v>27141</v>
      </c>
      <c r="P1112" s="24">
        <v>20961</v>
      </c>
      <c r="Q1112" s="25">
        <v>289722</v>
      </c>
      <c r="R1112" s="26">
        <f t="shared" si="26"/>
        <v>24143.5</v>
      </c>
      <c r="S1112" s="9" t="s">
        <v>2349</v>
      </c>
    </row>
    <row r="1113" spans="1:19">
      <c r="A1113" t="s">
        <v>108</v>
      </c>
      <c r="B1113" t="s">
        <v>18</v>
      </c>
      <c r="C1113">
        <v>3712453183</v>
      </c>
      <c r="D1113" t="s">
        <v>109</v>
      </c>
      <c r="E1113" s="24">
        <v>914</v>
      </c>
      <c r="F1113" s="24">
        <v>1127</v>
      </c>
      <c r="G1113" s="24">
        <v>1479</v>
      </c>
      <c r="H1113" s="24">
        <v>4771</v>
      </c>
      <c r="I1113" s="24">
        <v>1683</v>
      </c>
      <c r="J1113" s="24">
        <v>1194</v>
      </c>
      <c r="K1113" s="24">
        <v>1885</v>
      </c>
      <c r="L1113" s="24">
        <v>2026</v>
      </c>
      <c r="M1113" s="24">
        <v>1977</v>
      </c>
      <c r="N1113" s="24">
        <v>1618</v>
      </c>
      <c r="O1113" s="24">
        <v>2275</v>
      </c>
      <c r="P1113" s="24">
        <v>1113</v>
      </c>
      <c r="Q1113" s="25">
        <v>22062</v>
      </c>
      <c r="R1113" s="26">
        <f t="shared" si="26"/>
        <v>1838.5</v>
      </c>
      <c r="S1113" s="9" t="s">
        <v>2348</v>
      </c>
    </row>
    <row r="1114" spans="1:19">
      <c r="A1114" t="s">
        <v>110</v>
      </c>
      <c r="B1114" t="s">
        <v>18</v>
      </c>
      <c r="C1114">
        <v>3712453191</v>
      </c>
      <c r="D1114" t="s">
        <v>111</v>
      </c>
      <c r="E1114" s="24">
        <v>12089</v>
      </c>
      <c r="F1114" s="24">
        <v>3456</v>
      </c>
      <c r="G1114" s="24">
        <v>4343</v>
      </c>
      <c r="H1114" s="24">
        <v>6012</v>
      </c>
      <c r="I1114" s="24">
        <v>2804</v>
      </c>
      <c r="J1114" s="24">
        <v>2825</v>
      </c>
      <c r="K1114" s="24">
        <v>4320</v>
      </c>
      <c r="L1114" s="24">
        <v>3302</v>
      </c>
      <c r="M1114" s="24">
        <v>4168</v>
      </c>
      <c r="N1114" s="24">
        <v>3039</v>
      </c>
      <c r="O1114" s="24">
        <v>2497</v>
      </c>
      <c r="P1114" s="24">
        <v>1379</v>
      </c>
      <c r="Q1114" s="25">
        <v>50234</v>
      </c>
      <c r="R1114" s="26">
        <f t="shared" si="26"/>
        <v>4186.166666666667</v>
      </c>
      <c r="S1114" s="9" t="s">
        <v>2348</v>
      </c>
    </row>
    <row r="1115" spans="1:19">
      <c r="A1115" t="s">
        <v>112</v>
      </c>
      <c r="B1115" t="s">
        <v>18</v>
      </c>
      <c r="C1115">
        <v>3712453086</v>
      </c>
      <c r="D1115" t="s">
        <v>113</v>
      </c>
      <c r="E1115" s="24">
        <v>19603</v>
      </c>
      <c r="F1115" s="24">
        <v>23059</v>
      </c>
      <c r="G1115" s="24">
        <v>20859</v>
      </c>
      <c r="H1115" s="24">
        <v>22647</v>
      </c>
      <c r="I1115" s="24">
        <v>25024</v>
      </c>
      <c r="J1115" s="24">
        <v>22817</v>
      </c>
      <c r="K1115" s="24">
        <v>13844</v>
      </c>
      <c r="L1115" s="24">
        <v>25544</v>
      </c>
      <c r="M1115" s="24">
        <v>24154</v>
      </c>
      <c r="N1115" s="24">
        <v>16683</v>
      </c>
      <c r="O1115" s="24">
        <v>12067</v>
      </c>
      <c r="P1115" s="24">
        <v>12894</v>
      </c>
      <c r="Q1115" s="25">
        <v>239195</v>
      </c>
      <c r="R1115" s="26">
        <f t="shared" si="26"/>
        <v>19932.916666666668</v>
      </c>
      <c r="S1115" s="9" t="s">
        <v>2349</v>
      </c>
    </row>
    <row r="1116" spans="1:19">
      <c r="A1116" t="s">
        <v>114</v>
      </c>
      <c r="B1116" t="s">
        <v>18</v>
      </c>
      <c r="C1116">
        <v>3712452578</v>
      </c>
      <c r="D1116" t="s">
        <v>115</v>
      </c>
      <c r="E1116" s="24">
        <v>16643</v>
      </c>
      <c r="F1116" s="24">
        <v>16153</v>
      </c>
      <c r="G1116" s="24">
        <v>22769</v>
      </c>
      <c r="H1116" s="24">
        <v>22716</v>
      </c>
      <c r="I1116" s="24">
        <v>28313</v>
      </c>
      <c r="J1116" s="24">
        <v>17464</v>
      </c>
      <c r="K1116" s="24">
        <v>16862</v>
      </c>
      <c r="L1116" s="24">
        <v>24112</v>
      </c>
      <c r="M1116" s="24">
        <v>17258</v>
      </c>
      <c r="N1116" s="24">
        <v>14232</v>
      </c>
      <c r="O1116" s="24">
        <v>16742</v>
      </c>
      <c r="P1116" s="24">
        <v>15661</v>
      </c>
      <c r="Q1116" s="25">
        <v>228925</v>
      </c>
      <c r="R1116" s="26">
        <f t="shared" si="26"/>
        <v>19077.083333333332</v>
      </c>
      <c r="S1116" s="9" t="s">
        <v>2349</v>
      </c>
    </row>
    <row r="1117" spans="1:19">
      <c r="A1117" t="s">
        <v>116</v>
      </c>
      <c r="B1117" t="s">
        <v>18</v>
      </c>
      <c r="C1117">
        <v>3712451423</v>
      </c>
      <c r="D1117" t="s">
        <v>117</v>
      </c>
      <c r="E1117" s="24">
        <v>21279</v>
      </c>
      <c r="F1117" s="24">
        <v>16822</v>
      </c>
      <c r="G1117" s="24">
        <v>13124</v>
      </c>
      <c r="H1117" s="24">
        <v>17332</v>
      </c>
      <c r="I1117" s="24">
        <v>25175</v>
      </c>
      <c r="J1117" s="24">
        <v>25538</v>
      </c>
      <c r="K1117" s="24">
        <v>15341</v>
      </c>
      <c r="L1117" s="24">
        <v>16235</v>
      </c>
      <c r="M1117" s="24">
        <v>20699</v>
      </c>
      <c r="N1117" s="24">
        <v>20020</v>
      </c>
      <c r="O1117" s="24">
        <v>17480</v>
      </c>
      <c r="P1117" s="24">
        <v>18362</v>
      </c>
      <c r="Q1117" s="25">
        <v>227407</v>
      </c>
      <c r="R1117" s="26">
        <f t="shared" si="26"/>
        <v>18950.583333333332</v>
      </c>
      <c r="S1117" s="9" t="s">
        <v>2349</v>
      </c>
    </row>
    <row r="1118" spans="1:19">
      <c r="A1118" t="s">
        <v>118</v>
      </c>
      <c r="B1118" t="s">
        <v>18</v>
      </c>
      <c r="C1118">
        <v>3712453256</v>
      </c>
      <c r="D1118" t="s">
        <v>119</v>
      </c>
      <c r="E1118" s="24">
        <v>19294</v>
      </c>
      <c r="F1118" s="24">
        <v>21679</v>
      </c>
      <c r="G1118" s="24">
        <v>28367</v>
      </c>
      <c r="H1118" s="24">
        <v>31770</v>
      </c>
      <c r="I1118" s="24">
        <v>22795</v>
      </c>
      <c r="J1118" s="24">
        <v>26001</v>
      </c>
      <c r="K1118" s="24">
        <v>17901</v>
      </c>
      <c r="L1118" s="24">
        <v>15528</v>
      </c>
      <c r="M1118" s="24">
        <v>28996</v>
      </c>
      <c r="N1118" s="24">
        <v>18015</v>
      </c>
      <c r="O1118" s="24">
        <v>20719</v>
      </c>
      <c r="P1118" s="24">
        <v>19895</v>
      </c>
      <c r="Q1118" s="25">
        <v>270960</v>
      </c>
      <c r="R1118" s="26">
        <f t="shared" si="26"/>
        <v>22580</v>
      </c>
      <c r="S1118" s="9" t="s">
        <v>2349</v>
      </c>
    </row>
    <row r="1119" spans="1:19">
      <c r="A1119" t="s">
        <v>120</v>
      </c>
      <c r="B1119" t="s">
        <v>18</v>
      </c>
      <c r="C1119">
        <v>3712453272</v>
      </c>
      <c r="D1119" t="s">
        <v>121</v>
      </c>
      <c r="E1119" s="24">
        <v>21003</v>
      </c>
      <c r="F1119" s="24">
        <v>18087</v>
      </c>
      <c r="G1119" s="24">
        <v>12239</v>
      </c>
      <c r="H1119" s="24">
        <v>17163</v>
      </c>
      <c r="I1119" s="24">
        <v>15210</v>
      </c>
      <c r="J1119" s="24">
        <v>13420</v>
      </c>
      <c r="K1119" s="24">
        <v>10940</v>
      </c>
      <c r="L1119" s="24">
        <v>11426</v>
      </c>
      <c r="M1119" s="24">
        <v>16322</v>
      </c>
      <c r="N1119" s="24">
        <v>16028</v>
      </c>
      <c r="O1119" s="24">
        <v>14058</v>
      </c>
      <c r="P1119" s="24">
        <v>13162</v>
      </c>
      <c r="Q1119" s="25">
        <v>179058</v>
      </c>
      <c r="R1119" s="26">
        <f t="shared" si="26"/>
        <v>14921.5</v>
      </c>
      <c r="S1119" s="9" t="s">
        <v>2349</v>
      </c>
    </row>
    <row r="1120" spans="1:19">
      <c r="A1120" t="s">
        <v>122</v>
      </c>
      <c r="B1120" t="s">
        <v>34</v>
      </c>
      <c r="C1120">
        <v>3717943162</v>
      </c>
      <c r="D1120" t="s">
        <v>123</v>
      </c>
      <c r="E1120" s="24">
        <v>3624</v>
      </c>
      <c r="F1120" s="24">
        <v>2860</v>
      </c>
      <c r="G1120" s="24">
        <v>2950</v>
      </c>
      <c r="H1120" s="24">
        <v>3419</v>
      </c>
      <c r="I1120" s="24">
        <v>4480</v>
      </c>
      <c r="J1120" s="24">
        <v>4545</v>
      </c>
      <c r="K1120" s="24">
        <v>3172</v>
      </c>
      <c r="L1120" s="24">
        <v>4270</v>
      </c>
      <c r="M1120" s="24">
        <v>3678</v>
      </c>
      <c r="N1120" s="24">
        <v>5697</v>
      </c>
      <c r="O1120" s="24">
        <v>3669</v>
      </c>
      <c r="P1120" s="24">
        <v>3740</v>
      </c>
      <c r="Q1120" s="25">
        <v>46104</v>
      </c>
      <c r="R1120" s="26">
        <f t="shared" si="26"/>
        <v>3842</v>
      </c>
      <c r="S1120" s="9" t="s">
        <v>2348</v>
      </c>
    </row>
    <row r="1121" spans="1:19">
      <c r="A1121" t="s">
        <v>124</v>
      </c>
      <c r="B1121" t="s">
        <v>39</v>
      </c>
      <c r="C1121">
        <v>3713025550</v>
      </c>
      <c r="D1121" t="s">
        <v>125</v>
      </c>
      <c r="E1121" s="24">
        <v>14579</v>
      </c>
      <c r="F1121" s="24">
        <v>14783</v>
      </c>
      <c r="G1121" s="24">
        <v>9910</v>
      </c>
      <c r="H1121" s="24">
        <v>13442</v>
      </c>
      <c r="I1121" s="24">
        <v>19206</v>
      </c>
      <c r="J1121" s="24">
        <v>11963</v>
      </c>
      <c r="K1121" s="24">
        <v>2406</v>
      </c>
      <c r="L1121" s="24">
        <v>14543</v>
      </c>
      <c r="M1121" s="24">
        <v>5107</v>
      </c>
      <c r="N1121" s="24">
        <v>23450</v>
      </c>
      <c r="O1121" s="24">
        <v>8572</v>
      </c>
      <c r="P1121" s="24">
        <v>8453</v>
      </c>
      <c r="Q1121" s="25">
        <v>146414</v>
      </c>
      <c r="R1121" s="26">
        <f t="shared" si="26"/>
        <v>12201.166666666666</v>
      </c>
      <c r="S1121" s="9" t="s">
        <v>2348</v>
      </c>
    </row>
    <row r="1122" spans="1:19">
      <c r="A1122" t="s">
        <v>126</v>
      </c>
      <c r="B1122" t="s">
        <v>77</v>
      </c>
      <c r="C1122">
        <v>3358704335</v>
      </c>
      <c r="D1122" t="s">
        <v>127</v>
      </c>
      <c r="E1122" s="24">
        <v>635</v>
      </c>
      <c r="F1122" s="24">
        <v>372</v>
      </c>
      <c r="G1122" s="24">
        <v>432</v>
      </c>
      <c r="H1122" s="24">
        <v>520</v>
      </c>
      <c r="I1122" s="24">
        <v>299</v>
      </c>
      <c r="J1122" s="24">
        <v>231</v>
      </c>
      <c r="K1122" s="24">
        <v>292</v>
      </c>
      <c r="L1122" s="24">
        <v>529</v>
      </c>
      <c r="M1122" s="24">
        <v>335</v>
      </c>
      <c r="N1122" s="24">
        <v>400</v>
      </c>
      <c r="O1122" s="24">
        <v>315</v>
      </c>
      <c r="P1122" s="24">
        <v>315</v>
      </c>
      <c r="Q1122" s="25">
        <v>4675</v>
      </c>
      <c r="R1122" s="26">
        <f t="shared" si="26"/>
        <v>389.58333333333331</v>
      </c>
      <c r="S1122" s="9" t="s">
        <v>2351</v>
      </c>
    </row>
    <row r="1123" spans="1:19">
      <c r="A1123" t="s">
        <v>128</v>
      </c>
      <c r="B1123" t="s">
        <v>77</v>
      </c>
      <c r="C1123">
        <v>3358703975</v>
      </c>
      <c r="D1123" t="s">
        <v>129</v>
      </c>
      <c r="E1123" s="24">
        <v>20</v>
      </c>
      <c r="F1123" s="24">
        <v>179</v>
      </c>
      <c r="G1123" s="24">
        <v>18</v>
      </c>
      <c r="H1123" s="24">
        <v>198</v>
      </c>
      <c r="I1123" s="24">
        <v>15</v>
      </c>
      <c r="J1123" s="24">
        <v>42</v>
      </c>
      <c r="K1123" s="24">
        <v>54</v>
      </c>
      <c r="L1123" s="24">
        <v>148</v>
      </c>
      <c r="M1123" s="24">
        <v>59</v>
      </c>
      <c r="N1123" s="24">
        <v>15</v>
      </c>
      <c r="O1123" s="24">
        <v>20</v>
      </c>
      <c r="P1123" s="24">
        <v>51</v>
      </c>
      <c r="Q1123" s="25">
        <v>819</v>
      </c>
      <c r="R1123" s="26">
        <f t="shared" si="26"/>
        <v>68.25</v>
      </c>
      <c r="S1123" s="7" t="s">
        <v>2351</v>
      </c>
    </row>
    <row r="1124" spans="1:19">
      <c r="A1124" t="s">
        <v>130</v>
      </c>
      <c r="B1124" t="s">
        <v>77</v>
      </c>
      <c r="C1124">
        <v>3358703061</v>
      </c>
      <c r="D1124" t="s">
        <v>131</v>
      </c>
      <c r="E1124" s="24">
        <v>42</v>
      </c>
      <c r="F1124" s="24">
        <v>112</v>
      </c>
      <c r="G1124" s="24">
        <v>85</v>
      </c>
      <c r="H1124" s="24">
        <v>92</v>
      </c>
      <c r="I1124" s="24">
        <v>112</v>
      </c>
      <c r="J1124" s="24">
        <v>93</v>
      </c>
      <c r="K1124" s="24">
        <v>116</v>
      </c>
      <c r="L1124" s="24">
        <v>270</v>
      </c>
      <c r="M1124" s="24">
        <v>129</v>
      </c>
      <c r="N1124" s="24">
        <v>119</v>
      </c>
      <c r="O1124" s="24">
        <v>111</v>
      </c>
      <c r="P1124" s="24">
        <v>102</v>
      </c>
      <c r="Q1124" s="25">
        <v>1383</v>
      </c>
      <c r="R1124" s="26">
        <f t="shared" si="26"/>
        <v>115.25</v>
      </c>
      <c r="S1124" s="9" t="s">
        <v>2351</v>
      </c>
    </row>
    <row r="1125" spans="1:19">
      <c r="A1125" t="s">
        <v>132</v>
      </c>
      <c r="B1125" t="s">
        <v>77</v>
      </c>
      <c r="C1125">
        <v>3358703142</v>
      </c>
      <c r="D1125" t="s">
        <v>133</v>
      </c>
      <c r="E1125" s="24">
        <v>110</v>
      </c>
      <c r="F1125" s="24">
        <v>83</v>
      </c>
      <c r="G1125" s="24">
        <v>28</v>
      </c>
      <c r="H1125" s="24">
        <v>78</v>
      </c>
      <c r="I1125" s="24">
        <v>29</v>
      </c>
      <c r="J1125" s="24">
        <v>13</v>
      </c>
      <c r="K1125" s="24">
        <v>33</v>
      </c>
      <c r="L1125" s="24">
        <v>209</v>
      </c>
      <c r="M1125" s="24">
        <v>25</v>
      </c>
      <c r="N1125" s="24">
        <v>1</v>
      </c>
      <c r="O1125" s="24">
        <v>0</v>
      </c>
      <c r="P1125" s="24">
        <v>15</v>
      </c>
      <c r="Q1125" s="25">
        <v>624</v>
      </c>
      <c r="R1125" s="26">
        <f t="shared" si="26"/>
        <v>52</v>
      </c>
      <c r="S1125" s="7" t="s">
        <v>2351</v>
      </c>
    </row>
    <row r="1126" spans="1:19">
      <c r="A1126" t="s">
        <v>134</v>
      </c>
      <c r="B1126" t="s">
        <v>77</v>
      </c>
      <c r="C1126">
        <v>3358703193</v>
      </c>
      <c r="D1126" t="s">
        <v>135</v>
      </c>
      <c r="E1126" s="24">
        <v>113</v>
      </c>
      <c r="F1126" s="24">
        <v>115</v>
      </c>
      <c r="G1126" s="24">
        <v>217</v>
      </c>
      <c r="H1126" s="24">
        <v>158</v>
      </c>
      <c r="I1126" s="24">
        <v>135</v>
      </c>
      <c r="J1126" s="24">
        <v>103</v>
      </c>
      <c r="K1126" s="24">
        <v>60</v>
      </c>
      <c r="L1126" s="24">
        <v>367</v>
      </c>
      <c r="M1126" s="24">
        <v>255</v>
      </c>
      <c r="N1126" s="24">
        <v>115</v>
      </c>
      <c r="O1126" s="24">
        <v>95</v>
      </c>
      <c r="P1126" s="24">
        <v>93</v>
      </c>
      <c r="Q1126" s="25">
        <v>1826</v>
      </c>
      <c r="R1126" s="26">
        <f t="shared" si="26"/>
        <v>152.16666666666666</v>
      </c>
      <c r="S1126" s="9" t="s">
        <v>2351</v>
      </c>
    </row>
    <row r="1127" spans="1:19">
      <c r="A1127" t="s">
        <v>136</v>
      </c>
      <c r="B1127" t="s">
        <v>77</v>
      </c>
      <c r="C1127">
        <v>3358703150</v>
      </c>
      <c r="D1127" t="s">
        <v>137</v>
      </c>
      <c r="E1127" s="24">
        <v>152</v>
      </c>
      <c r="F1127" s="24">
        <v>124</v>
      </c>
      <c r="G1127" s="24">
        <v>147</v>
      </c>
      <c r="H1127" s="24">
        <v>166</v>
      </c>
      <c r="I1127" s="24">
        <v>130</v>
      </c>
      <c r="J1127" s="24">
        <v>219</v>
      </c>
      <c r="K1127" s="24">
        <v>93</v>
      </c>
      <c r="L1127" s="24">
        <v>162</v>
      </c>
      <c r="M1127" s="24">
        <v>172</v>
      </c>
      <c r="N1127" s="24">
        <v>102</v>
      </c>
      <c r="O1127" s="24">
        <v>148</v>
      </c>
      <c r="P1127" s="24">
        <v>169</v>
      </c>
      <c r="Q1127" s="25">
        <v>1784</v>
      </c>
      <c r="R1127" s="26">
        <f t="shared" si="26"/>
        <v>148.66666666666666</v>
      </c>
      <c r="S1127" s="7" t="s">
        <v>2351</v>
      </c>
    </row>
    <row r="1128" spans="1:19">
      <c r="A1128" t="s">
        <v>138</v>
      </c>
      <c r="B1128" t="s">
        <v>77</v>
      </c>
      <c r="C1128">
        <v>3358703177</v>
      </c>
      <c r="D1128" t="s">
        <v>139</v>
      </c>
      <c r="E1128" s="24">
        <v>56</v>
      </c>
      <c r="F1128" s="24">
        <v>14</v>
      </c>
      <c r="G1128" s="24">
        <v>3</v>
      </c>
      <c r="H1128" s="24">
        <v>46</v>
      </c>
      <c r="I1128" s="24">
        <v>46</v>
      </c>
      <c r="J1128" s="24">
        <v>52</v>
      </c>
      <c r="K1128" s="24">
        <v>27</v>
      </c>
      <c r="L1128" s="24">
        <v>48</v>
      </c>
      <c r="M1128" s="24">
        <v>62</v>
      </c>
      <c r="N1128" s="24">
        <v>55</v>
      </c>
      <c r="O1128" s="24">
        <v>36</v>
      </c>
      <c r="P1128" s="24">
        <v>17</v>
      </c>
      <c r="Q1128" s="25">
        <v>462</v>
      </c>
      <c r="R1128" s="32">
        <f t="shared" si="26"/>
        <v>38.5</v>
      </c>
      <c r="S1128" s="12" t="s">
        <v>2342</v>
      </c>
    </row>
    <row r="1129" spans="1:19">
      <c r="A1129" t="s">
        <v>140</v>
      </c>
      <c r="B1129" t="s">
        <v>77</v>
      </c>
      <c r="C1129">
        <v>3358703207</v>
      </c>
      <c r="D1129" t="s">
        <v>141</v>
      </c>
      <c r="E1129" s="24">
        <v>13</v>
      </c>
      <c r="F1129" s="24">
        <v>7</v>
      </c>
      <c r="G1129" s="24">
        <v>1</v>
      </c>
      <c r="H1129" s="24">
        <v>5</v>
      </c>
      <c r="I1129" s="24">
        <v>15</v>
      </c>
      <c r="J1129" s="24">
        <v>22</v>
      </c>
      <c r="K1129" s="24">
        <v>28</v>
      </c>
      <c r="L1129" s="24">
        <v>0</v>
      </c>
      <c r="M1129" s="24">
        <v>9</v>
      </c>
      <c r="N1129" s="24">
        <v>44</v>
      </c>
      <c r="O1129" s="24">
        <v>17</v>
      </c>
      <c r="P1129" s="24">
        <v>21</v>
      </c>
      <c r="Q1129" s="25">
        <v>182</v>
      </c>
      <c r="R1129" s="32">
        <f t="shared" si="26"/>
        <v>15.166666666666666</v>
      </c>
      <c r="S1129" s="12" t="s">
        <v>2342</v>
      </c>
    </row>
    <row r="1130" spans="1:19">
      <c r="A1130" t="s">
        <v>142</v>
      </c>
      <c r="B1130" t="s">
        <v>77</v>
      </c>
      <c r="C1130">
        <v>3358703185</v>
      </c>
      <c r="D1130" t="s">
        <v>143</v>
      </c>
      <c r="E1130" s="24">
        <v>33</v>
      </c>
      <c r="F1130" s="24">
        <v>0</v>
      </c>
      <c r="G1130" s="24">
        <v>0</v>
      </c>
      <c r="H1130" s="24">
        <v>83</v>
      </c>
      <c r="I1130" s="24">
        <v>37</v>
      </c>
      <c r="J1130" s="24">
        <v>15</v>
      </c>
      <c r="K1130" s="24">
        <v>13</v>
      </c>
      <c r="L1130" s="24">
        <v>57</v>
      </c>
      <c r="M1130" s="24">
        <v>21</v>
      </c>
      <c r="N1130" s="24">
        <v>8</v>
      </c>
      <c r="O1130" s="24">
        <v>56</v>
      </c>
      <c r="P1130" s="24">
        <v>4</v>
      </c>
      <c r="Q1130" s="25">
        <v>327</v>
      </c>
      <c r="R1130" s="32">
        <f t="shared" si="26"/>
        <v>27.25</v>
      </c>
      <c r="S1130" s="12" t="s">
        <v>2342</v>
      </c>
    </row>
    <row r="1131" spans="1:19">
      <c r="A1131" t="s">
        <v>144</v>
      </c>
      <c r="B1131" t="s">
        <v>39</v>
      </c>
      <c r="C1131">
        <v>3713018154</v>
      </c>
      <c r="D1131" t="s">
        <v>145</v>
      </c>
      <c r="E1131" s="28">
        <v>10576</v>
      </c>
      <c r="F1131" s="28">
        <v>5094</v>
      </c>
      <c r="G1131" s="28">
        <v>5862</v>
      </c>
      <c r="H1131" s="28">
        <v>3544</v>
      </c>
      <c r="I1131" s="28">
        <v>6225</v>
      </c>
      <c r="J1131" s="28">
        <v>4869</v>
      </c>
      <c r="K1131" s="28">
        <v>4138</v>
      </c>
      <c r="L1131" s="28">
        <v>6147</v>
      </c>
      <c r="M1131" s="28">
        <v>3907</v>
      </c>
      <c r="N1131" s="28">
        <v>4611</v>
      </c>
      <c r="O1131" s="28">
        <v>5652</v>
      </c>
      <c r="P1131" s="28">
        <v>4303</v>
      </c>
      <c r="Q1131" s="29">
        <v>64928</v>
      </c>
      <c r="R1131" s="26">
        <f>Q1131/12</f>
        <v>5410.666666666667</v>
      </c>
      <c r="S1131" s="9" t="s">
        <v>2348</v>
      </c>
    </row>
    <row r="1132" spans="1:19">
      <c r="A1132" t="s">
        <v>146</v>
      </c>
      <c r="B1132" t="s">
        <v>39</v>
      </c>
      <c r="C1132">
        <v>3713018146</v>
      </c>
      <c r="D1132" t="s">
        <v>147</v>
      </c>
      <c r="E1132" s="24">
        <v>11266</v>
      </c>
      <c r="F1132" s="24">
        <v>36377</v>
      </c>
      <c r="G1132" s="24">
        <v>32060</v>
      </c>
      <c r="H1132" s="24">
        <v>17670</v>
      </c>
      <c r="I1132" s="24">
        <v>30232</v>
      </c>
      <c r="J1132" s="24">
        <v>28246</v>
      </c>
      <c r="K1132" s="24">
        <v>16716</v>
      </c>
      <c r="L1132" s="24">
        <v>29628</v>
      </c>
      <c r="M1132" s="24">
        <v>27134</v>
      </c>
      <c r="N1132" s="24">
        <v>27509</v>
      </c>
      <c r="O1132" s="24">
        <v>23565</v>
      </c>
      <c r="P1132" s="24">
        <v>19341</v>
      </c>
      <c r="Q1132" s="25">
        <v>299744</v>
      </c>
      <c r="R1132" s="26">
        <f t="shared" ref="R1132:R1162" si="27">Q1132/12</f>
        <v>24978.666666666668</v>
      </c>
      <c r="S1132" s="9" t="s">
        <v>2349</v>
      </c>
    </row>
    <row r="1133" spans="1:19">
      <c r="A1133" t="s">
        <v>148</v>
      </c>
      <c r="B1133" t="s">
        <v>18</v>
      </c>
      <c r="C1133">
        <v>3712490658</v>
      </c>
      <c r="D1133" t="s">
        <v>149</v>
      </c>
      <c r="E1133" s="24">
        <v>9870</v>
      </c>
      <c r="F1133" s="24">
        <v>4635</v>
      </c>
      <c r="G1133" s="24">
        <v>2432</v>
      </c>
      <c r="H1133" s="24">
        <v>6141</v>
      </c>
      <c r="I1133" s="24">
        <v>6339</v>
      </c>
      <c r="J1133" s="24">
        <v>5898</v>
      </c>
      <c r="K1133" s="24">
        <v>4181</v>
      </c>
      <c r="L1133" s="24">
        <v>8956</v>
      </c>
      <c r="M1133" s="24">
        <v>8980</v>
      </c>
      <c r="N1133" s="24">
        <v>12715</v>
      </c>
      <c r="O1133" s="24">
        <v>11402</v>
      </c>
      <c r="P1133" s="24">
        <v>8207</v>
      </c>
      <c r="Q1133" s="25">
        <v>89756</v>
      </c>
      <c r="R1133" s="26">
        <f t="shared" si="27"/>
        <v>7479.666666666667</v>
      </c>
      <c r="S1133" s="9" t="s">
        <v>2348</v>
      </c>
    </row>
    <row r="1134" spans="1:19">
      <c r="A1134" t="s">
        <v>150</v>
      </c>
      <c r="B1134" t="s">
        <v>39</v>
      </c>
      <c r="C1134">
        <v>3713018618</v>
      </c>
      <c r="D1134" t="s">
        <v>151</v>
      </c>
      <c r="E1134" s="24">
        <v>21308</v>
      </c>
      <c r="F1134" s="24">
        <v>20886</v>
      </c>
      <c r="G1134" s="24">
        <v>17203</v>
      </c>
      <c r="H1134" s="24">
        <v>19799</v>
      </c>
      <c r="I1134" s="24">
        <v>18987</v>
      </c>
      <c r="J1134" s="24">
        <v>18240</v>
      </c>
      <c r="K1134" s="24">
        <v>20416</v>
      </c>
      <c r="L1134" s="24">
        <v>23862</v>
      </c>
      <c r="M1134" s="24">
        <v>21311</v>
      </c>
      <c r="N1134" s="24">
        <v>24745</v>
      </c>
      <c r="O1134" s="24">
        <v>24982</v>
      </c>
      <c r="P1134" s="24">
        <v>19720</v>
      </c>
      <c r="Q1134" s="25">
        <v>251459</v>
      </c>
      <c r="R1134" s="26">
        <f t="shared" si="27"/>
        <v>20954.916666666668</v>
      </c>
      <c r="S1134" s="9" t="s">
        <v>2349</v>
      </c>
    </row>
    <row r="1135" spans="1:19">
      <c r="A1135" t="s">
        <v>152</v>
      </c>
      <c r="B1135" t="s">
        <v>39</v>
      </c>
      <c r="C1135">
        <v>3713018790</v>
      </c>
      <c r="D1135" t="s">
        <v>153</v>
      </c>
      <c r="E1135" s="24">
        <v>21260</v>
      </c>
      <c r="F1135" s="24">
        <v>24148</v>
      </c>
      <c r="G1135" s="24">
        <v>20927</v>
      </c>
      <c r="H1135" s="24">
        <v>15722</v>
      </c>
      <c r="I1135" s="24">
        <v>17695</v>
      </c>
      <c r="J1135" s="24">
        <v>17924</v>
      </c>
      <c r="K1135" s="24">
        <v>13749</v>
      </c>
      <c r="L1135" s="24">
        <v>14919</v>
      </c>
      <c r="M1135" s="24">
        <v>14393</v>
      </c>
      <c r="N1135" s="24">
        <v>13834</v>
      </c>
      <c r="O1135" s="24">
        <v>15343</v>
      </c>
      <c r="P1135" s="24">
        <v>13061</v>
      </c>
      <c r="Q1135" s="25">
        <v>202975</v>
      </c>
      <c r="R1135" s="26">
        <f t="shared" si="27"/>
        <v>16914.583333333332</v>
      </c>
      <c r="S1135" s="9" t="s">
        <v>2349</v>
      </c>
    </row>
    <row r="1136" spans="1:19">
      <c r="A1136" t="s">
        <v>154</v>
      </c>
      <c r="B1136" t="s">
        <v>18</v>
      </c>
      <c r="C1136">
        <v>3712474725</v>
      </c>
      <c r="D1136" t="s">
        <v>151</v>
      </c>
      <c r="E1136" s="24">
        <v>19030</v>
      </c>
      <c r="F1136" s="24">
        <v>17980</v>
      </c>
      <c r="G1136" s="24">
        <v>9197</v>
      </c>
      <c r="H1136" s="24">
        <v>16723</v>
      </c>
      <c r="I1136" s="24">
        <v>10043</v>
      </c>
      <c r="J1136" s="24">
        <v>12852</v>
      </c>
      <c r="K1136" s="24">
        <v>4889</v>
      </c>
      <c r="L1136" s="24">
        <v>6329</v>
      </c>
      <c r="M1136" s="24">
        <v>6595</v>
      </c>
      <c r="N1136" s="24">
        <v>7102</v>
      </c>
      <c r="O1136" s="24">
        <v>7738</v>
      </c>
      <c r="P1136" s="24">
        <v>10502</v>
      </c>
      <c r="Q1136" s="25">
        <v>128980</v>
      </c>
      <c r="R1136" s="26">
        <f t="shared" si="27"/>
        <v>10748.333333333334</v>
      </c>
      <c r="S1136" s="9" t="s">
        <v>2348</v>
      </c>
    </row>
    <row r="1137" spans="1:19">
      <c r="A1137" t="s">
        <v>155</v>
      </c>
      <c r="B1137" t="s">
        <v>39</v>
      </c>
      <c r="C1137">
        <v>3713018529</v>
      </c>
      <c r="D1137" t="s">
        <v>156</v>
      </c>
      <c r="E1137" s="24">
        <v>14166</v>
      </c>
      <c r="F1137" s="24">
        <v>18555</v>
      </c>
      <c r="G1137" s="24">
        <v>19172</v>
      </c>
      <c r="H1137" s="24">
        <v>11899</v>
      </c>
      <c r="I1137" s="24">
        <v>15613</v>
      </c>
      <c r="J1137" s="24">
        <v>19982</v>
      </c>
      <c r="K1137" s="24">
        <v>22597</v>
      </c>
      <c r="L1137" s="24">
        <v>27363</v>
      </c>
      <c r="M1137" s="24">
        <v>20668</v>
      </c>
      <c r="N1137" s="24">
        <v>28711</v>
      </c>
      <c r="O1137" s="24">
        <v>18679</v>
      </c>
      <c r="P1137" s="24">
        <v>16791</v>
      </c>
      <c r="Q1137" s="25">
        <v>234196</v>
      </c>
      <c r="R1137" s="26">
        <f t="shared" si="27"/>
        <v>19516.333333333332</v>
      </c>
      <c r="S1137" s="9" t="s">
        <v>2349</v>
      </c>
    </row>
    <row r="1138" spans="1:19">
      <c r="A1138" t="s">
        <v>157</v>
      </c>
      <c r="B1138" t="s">
        <v>39</v>
      </c>
      <c r="C1138">
        <v>3713018502</v>
      </c>
      <c r="D1138" t="s">
        <v>145</v>
      </c>
      <c r="E1138" s="24">
        <v>18780</v>
      </c>
      <c r="F1138" s="24">
        <v>6548</v>
      </c>
      <c r="G1138" s="24">
        <v>12798</v>
      </c>
      <c r="H1138" s="24">
        <v>11149</v>
      </c>
      <c r="I1138" s="24">
        <v>12399</v>
      </c>
      <c r="J1138" s="24">
        <v>11547</v>
      </c>
      <c r="K1138" s="24">
        <v>7759</v>
      </c>
      <c r="L1138" s="24">
        <v>8495</v>
      </c>
      <c r="M1138" s="24">
        <v>11982</v>
      </c>
      <c r="N1138" s="24">
        <v>8101</v>
      </c>
      <c r="O1138" s="24">
        <v>10759</v>
      </c>
      <c r="P1138" s="24">
        <v>8126</v>
      </c>
      <c r="Q1138" s="25">
        <v>128443</v>
      </c>
      <c r="R1138" s="26">
        <f t="shared" si="27"/>
        <v>10703.583333333334</v>
      </c>
      <c r="S1138" s="9" t="s">
        <v>2348</v>
      </c>
    </row>
    <row r="1139" spans="1:19">
      <c r="A1139" t="s">
        <v>158</v>
      </c>
      <c r="B1139" t="s">
        <v>18</v>
      </c>
      <c r="C1139">
        <v>3712474695</v>
      </c>
      <c r="D1139" t="s">
        <v>159</v>
      </c>
      <c r="E1139" s="24">
        <v>2970</v>
      </c>
      <c r="F1139" s="24">
        <v>7695</v>
      </c>
      <c r="G1139" s="24">
        <v>12627</v>
      </c>
      <c r="H1139" s="24">
        <v>7182</v>
      </c>
      <c r="I1139" s="24">
        <v>16168</v>
      </c>
      <c r="J1139" s="24">
        <v>21316</v>
      </c>
      <c r="K1139" s="24">
        <v>12737</v>
      </c>
      <c r="L1139" s="24">
        <v>14700</v>
      </c>
      <c r="M1139" s="24">
        <v>17022</v>
      </c>
      <c r="N1139" s="24">
        <v>17831</v>
      </c>
      <c r="O1139" s="24">
        <v>16316</v>
      </c>
      <c r="P1139" s="24">
        <v>16035</v>
      </c>
      <c r="Q1139" s="25">
        <v>162599</v>
      </c>
      <c r="R1139" s="26">
        <f t="shared" si="27"/>
        <v>13549.916666666666</v>
      </c>
      <c r="S1139" s="9" t="s">
        <v>2348</v>
      </c>
    </row>
    <row r="1140" spans="1:19">
      <c r="A1140" t="s">
        <v>160</v>
      </c>
      <c r="B1140" t="s">
        <v>18</v>
      </c>
      <c r="C1140">
        <v>3712474776</v>
      </c>
      <c r="D1140" t="s">
        <v>161</v>
      </c>
      <c r="E1140" s="24">
        <v>1536</v>
      </c>
      <c r="F1140" s="24">
        <v>2396</v>
      </c>
      <c r="G1140" s="24">
        <v>1545</v>
      </c>
      <c r="H1140" s="24">
        <v>2987</v>
      </c>
      <c r="I1140" s="24">
        <v>2693</v>
      </c>
      <c r="J1140" s="24">
        <v>3227</v>
      </c>
      <c r="K1140" s="24">
        <v>1528</v>
      </c>
      <c r="L1140" s="24">
        <v>2012</v>
      </c>
      <c r="M1140" s="24">
        <v>1796</v>
      </c>
      <c r="N1140" s="24">
        <v>2549</v>
      </c>
      <c r="O1140" s="24">
        <v>2165</v>
      </c>
      <c r="P1140" s="24">
        <v>3167</v>
      </c>
      <c r="Q1140" s="25">
        <v>27601</v>
      </c>
      <c r="R1140" s="26">
        <f t="shared" si="27"/>
        <v>2300.0833333333335</v>
      </c>
      <c r="S1140" s="9" t="s">
        <v>2348</v>
      </c>
    </row>
    <row r="1141" spans="1:19">
      <c r="A1141" t="s">
        <v>162</v>
      </c>
      <c r="B1141" t="s">
        <v>18</v>
      </c>
      <c r="C1141">
        <v>3712474709</v>
      </c>
      <c r="D1141" t="s">
        <v>163</v>
      </c>
      <c r="E1141" s="24">
        <v>4647</v>
      </c>
      <c r="F1141" s="24">
        <v>1828</v>
      </c>
      <c r="G1141" s="24">
        <v>2898</v>
      </c>
      <c r="H1141" s="24">
        <v>3522</v>
      </c>
      <c r="I1141" s="24">
        <v>3923</v>
      </c>
      <c r="J1141" s="24">
        <v>5592</v>
      </c>
      <c r="K1141" s="24">
        <v>2214</v>
      </c>
      <c r="L1141" s="24">
        <v>3393</v>
      </c>
      <c r="M1141" s="24">
        <v>3873</v>
      </c>
      <c r="N1141" s="24">
        <v>4481</v>
      </c>
      <c r="O1141" s="24">
        <v>3680</v>
      </c>
      <c r="P1141" s="24">
        <v>4164</v>
      </c>
      <c r="Q1141" s="25">
        <v>44215</v>
      </c>
      <c r="R1141" s="26">
        <f t="shared" si="27"/>
        <v>3684.5833333333335</v>
      </c>
      <c r="S1141" s="9" t="s">
        <v>2348</v>
      </c>
    </row>
    <row r="1142" spans="1:19">
      <c r="A1142" t="s">
        <v>164</v>
      </c>
      <c r="B1142" t="s">
        <v>39</v>
      </c>
      <c r="C1142">
        <v>3713018758</v>
      </c>
      <c r="D1142" t="s">
        <v>165</v>
      </c>
      <c r="E1142" s="24">
        <v>22951</v>
      </c>
      <c r="F1142" s="24">
        <v>8331</v>
      </c>
      <c r="G1142" s="24">
        <v>3729</v>
      </c>
      <c r="H1142" s="24">
        <v>14970</v>
      </c>
      <c r="I1142" s="24">
        <v>14011</v>
      </c>
      <c r="J1142" s="24">
        <v>12938</v>
      </c>
      <c r="K1142" s="24">
        <v>10553</v>
      </c>
      <c r="L1142" s="24">
        <v>14588</v>
      </c>
      <c r="M1142" s="24">
        <v>18792</v>
      </c>
      <c r="N1142" s="24">
        <v>12870</v>
      </c>
      <c r="O1142" s="24">
        <v>19565</v>
      </c>
      <c r="P1142" s="24">
        <v>9276</v>
      </c>
      <c r="Q1142" s="25">
        <v>162574</v>
      </c>
      <c r="R1142" s="26">
        <f t="shared" si="27"/>
        <v>13547.833333333334</v>
      </c>
      <c r="S1142" s="9" t="s">
        <v>2348</v>
      </c>
    </row>
    <row r="1143" spans="1:19">
      <c r="A1143" t="s">
        <v>166</v>
      </c>
      <c r="B1143" t="s">
        <v>34</v>
      </c>
      <c r="C1143">
        <v>3717968270</v>
      </c>
      <c r="D1143" t="s">
        <v>167</v>
      </c>
      <c r="E1143" s="24">
        <v>230</v>
      </c>
      <c r="F1143" s="24">
        <v>1337</v>
      </c>
      <c r="G1143" s="24">
        <v>273</v>
      </c>
      <c r="H1143" s="24">
        <v>411</v>
      </c>
      <c r="I1143" s="24">
        <v>211</v>
      </c>
      <c r="J1143" s="24">
        <v>495</v>
      </c>
      <c r="K1143" s="24">
        <v>491</v>
      </c>
      <c r="L1143" s="24">
        <v>259</v>
      </c>
      <c r="M1143" s="24">
        <v>194</v>
      </c>
      <c r="N1143" s="24">
        <v>167</v>
      </c>
      <c r="O1143" s="24">
        <v>668</v>
      </c>
      <c r="P1143" s="24">
        <v>194</v>
      </c>
      <c r="Q1143" s="25">
        <v>4930</v>
      </c>
      <c r="R1143" s="26">
        <f t="shared" si="27"/>
        <v>410.83333333333331</v>
      </c>
      <c r="S1143" s="9" t="s">
        <v>2351</v>
      </c>
    </row>
    <row r="1144" spans="1:19">
      <c r="A1144" t="s">
        <v>168</v>
      </c>
      <c r="B1144" t="s">
        <v>18</v>
      </c>
      <c r="C1144">
        <v>3712498861</v>
      </c>
      <c r="D1144" t="s">
        <v>147</v>
      </c>
      <c r="E1144" s="24">
        <v>7093</v>
      </c>
      <c r="F1144" s="24">
        <v>15684</v>
      </c>
      <c r="G1144" s="24">
        <v>11500</v>
      </c>
      <c r="H1144" s="24">
        <v>16367</v>
      </c>
      <c r="I1144" s="24">
        <v>8884</v>
      </c>
      <c r="J1144" s="24">
        <v>7241</v>
      </c>
      <c r="K1144" s="24">
        <v>4559</v>
      </c>
      <c r="L1144" s="24">
        <v>8031</v>
      </c>
      <c r="M1144" s="24">
        <v>8235</v>
      </c>
      <c r="N1144" s="24">
        <v>6845</v>
      </c>
      <c r="O1144" s="24">
        <v>8917</v>
      </c>
      <c r="P1144" s="24">
        <v>7222</v>
      </c>
      <c r="Q1144" s="25">
        <v>110578</v>
      </c>
      <c r="R1144" s="26">
        <f t="shared" si="27"/>
        <v>9214.8333333333339</v>
      </c>
      <c r="S1144" s="9" t="s">
        <v>2348</v>
      </c>
    </row>
    <row r="1145" spans="1:19">
      <c r="A1145" t="s">
        <v>169</v>
      </c>
      <c r="B1145" t="s">
        <v>18</v>
      </c>
      <c r="C1145">
        <v>3712513976</v>
      </c>
      <c r="D1145" t="s">
        <v>170</v>
      </c>
      <c r="E1145" s="24">
        <v>12296</v>
      </c>
      <c r="F1145" s="24">
        <v>10419</v>
      </c>
      <c r="G1145" s="24">
        <v>9199</v>
      </c>
      <c r="H1145" s="24">
        <v>9637</v>
      </c>
      <c r="I1145" s="24">
        <v>11352</v>
      </c>
      <c r="J1145" s="24">
        <v>14251</v>
      </c>
      <c r="K1145" s="24">
        <v>9124</v>
      </c>
      <c r="L1145" s="24">
        <v>12097</v>
      </c>
      <c r="M1145" s="24">
        <v>11877</v>
      </c>
      <c r="N1145" s="24">
        <v>12272</v>
      </c>
      <c r="O1145" s="24">
        <v>11209</v>
      </c>
      <c r="P1145" s="24">
        <v>10211</v>
      </c>
      <c r="Q1145" s="25">
        <v>133944</v>
      </c>
      <c r="R1145" s="26">
        <f t="shared" si="27"/>
        <v>11162</v>
      </c>
      <c r="S1145" s="9" t="s">
        <v>2348</v>
      </c>
    </row>
    <row r="1146" spans="1:19">
      <c r="A1146" t="s">
        <v>171</v>
      </c>
      <c r="B1146" t="s">
        <v>39</v>
      </c>
      <c r="C1146">
        <v>3713030138</v>
      </c>
      <c r="D1146" t="s">
        <v>172</v>
      </c>
      <c r="E1146" s="24">
        <v>7859</v>
      </c>
      <c r="F1146" s="24">
        <v>5114</v>
      </c>
      <c r="G1146" s="24">
        <v>4780</v>
      </c>
      <c r="H1146" s="24">
        <v>7660</v>
      </c>
      <c r="I1146" s="24">
        <v>5521</v>
      </c>
      <c r="J1146" s="24">
        <v>5008</v>
      </c>
      <c r="K1146" s="24">
        <v>2757</v>
      </c>
      <c r="L1146" s="24">
        <v>4925</v>
      </c>
      <c r="M1146" s="24">
        <v>5204</v>
      </c>
      <c r="N1146" s="24">
        <v>7828</v>
      </c>
      <c r="O1146" s="24">
        <v>5472</v>
      </c>
      <c r="P1146" s="24">
        <v>3350</v>
      </c>
      <c r="Q1146" s="25">
        <v>65478</v>
      </c>
      <c r="R1146" s="26">
        <f t="shared" si="27"/>
        <v>5456.5</v>
      </c>
      <c r="S1146" s="9" t="s">
        <v>2348</v>
      </c>
    </row>
    <row r="1147" spans="1:19">
      <c r="A1147" t="s">
        <v>173</v>
      </c>
      <c r="B1147" t="s">
        <v>18</v>
      </c>
      <c r="C1147">
        <v>3712514034</v>
      </c>
      <c r="D1147" t="s">
        <v>174</v>
      </c>
      <c r="E1147" s="24">
        <v>4849</v>
      </c>
      <c r="F1147" s="24">
        <v>5630</v>
      </c>
      <c r="G1147" s="24">
        <v>4767</v>
      </c>
      <c r="H1147" s="24">
        <v>4619</v>
      </c>
      <c r="I1147" s="24">
        <v>6678</v>
      </c>
      <c r="J1147" s="24">
        <v>7237</v>
      </c>
      <c r="K1147" s="24">
        <v>4676</v>
      </c>
      <c r="L1147" s="24">
        <v>6166</v>
      </c>
      <c r="M1147" s="24">
        <v>5857</v>
      </c>
      <c r="N1147" s="24">
        <v>5272</v>
      </c>
      <c r="O1147" s="24">
        <v>6965</v>
      </c>
      <c r="P1147" s="24">
        <v>4804</v>
      </c>
      <c r="Q1147" s="25">
        <v>67520</v>
      </c>
      <c r="R1147" s="26">
        <f t="shared" si="27"/>
        <v>5626.666666666667</v>
      </c>
      <c r="S1147" s="9" t="s">
        <v>2348</v>
      </c>
    </row>
    <row r="1148" spans="1:19">
      <c r="A1148" t="s">
        <v>175</v>
      </c>
      <c r="B1148" t="s">
        <v>18</v>
      </c>
      <c r="C1148">
        <v>3712514174</v>
      </c>
      <c r="D1148" t="s">
        <v>176</v>
      </c>
      <c r="E1148" s="24">
        <v>8389</v>
      </c>
      <c r="F1148" s="24">
        <v>3277</v>
      </c>
      <c r="G1148" s="24">
        <v>3245</v>
      </c>
      <c r="H1148" s="24">
        <v>5456</v>
      </c>
      <c r="I1148" s="24">
        <v>4621</v>
      </c>
      <c r="J1148" s="24">
        <v>3421</v>
      </c>
      <c r="K1148" s="24">
        <v>2720</v>
      </c>
      <c r="L1148" s="24">
        <v>2375</v>
      </c>
      <c r="M1148" s="24">
        <v>4565</v>
      </c>
      <c r="N1148" s="24">
        <v>2889</v>
      </c>
      <c r="O1148" s="24">
        <v>2151</v>
      </c>
      <c r="P1148" s="24">
        <v>3006</v>
      </c>
      <c r="Q1148" s="25">
        <v>46115</v>
      </c>
      <c r="R1148" s="26">
        <f t="shared" si="27"/>
        <v>3842.9166666666665</v>
      </c>
      <c r="S1148" s="9" t="s">
        <v>2348</v>
      </c>
    </row>
    <row r="1149" spans="1:19">
      <c r="A1149" t="s">
        <v>177</v>
      </c>
      <c r="B1149" t="s">
        <v>39</v>
      </c>
      <c r="C1149">
        <v>3713030073</v>
      </c>
      <c r="D1149" t="s">
        <v>178</v>
      </c>
      <c r="E1149" s="24">
        <v>1325</v>
      </c>
      <c r="F1149" s="24">
        <v>1181</v>
      </c>
      <c r="G1149" s="24">
        <v>684</v>
      </c>
      <c r="H1149" s="24">
        <v>1409</v>
      </c>
      <c r="I1149" s="24">
        <v>1328</v>
      </c>
      <c r="J1149" s="24">
        <v>1360</v>
      </c>
      <c r="K1149" s="24">
        <v>1517</v>
      </c>
      <c r="L1149" s="24">
        <v>1012</v>
      </c>
      <c r="M1149" s="24">
        <v>886</v>
      </c>
      <c r="N1149" s="24">
        <v>2263</v>
      </c>
      <c r="O1149" s="24">
        <v>1459</v>
      </c>
      <c r="P1149" s="24">
        <v>1164</v>
      </c>
      <c r="Q1149" s="25">
        <v>15588</v>
      </c>
      <c r="R1149" s="26">
        <f t="shared" si="27"/>
        <v>1299</v>
      </c>
      <c r="S1149" s="9" t="s">
        <v>2348</v>
      </c>
    </row>
    <row r="1150" spans="1:19">
      <c r="A1150" t="s">
        <v>179</v>
      </c>
      <c r="B1150" t="s">
        <v>18</v>
      </c>
      <c r="C1150">
        <v>3712512589</v>
      </c>
      <c r="D1150" t="s">
        <v>180</v>
      </c>
      <c r="E1150" s="24">
        <v>519</v>
      </c>
      <c r="F1150" s="24">
        <v>515</v>
      </c>
      <c r="G1150" s="24">
        <v>518</v>
      </c>
      <c r="H1150" s="24">
        <v>702</v>
      </c>
      <c r="I1150" s="24">
        <v>721</v>
      </c>
      <c r="J1150" s="24">
        <v>893</v>
      </c>
      <c r="K1150" s="24">
        <v>281</v>
      </c>
      <c r="L1150" s="24">
        <v>459</v>
      </c>
      <c r="M1150" s="24">
        <v>1531</v>
      </c>
      <c r="N1150" s="24">
        <v>486</v>
      </c>
      <c r="O1150" s="24">
        <v>554</v>
      </c>
      <c r="P1150" s="24">
        <v>225</v>
      </c>
      <c r="Q1150" s="25">
        <v>7404</v>
      </c>
      <c r="R1150" s="26">
        <f t="shared" si="27"/>
        <v>617</v>
      </c>
      <c r="S1150" s="9" t="s">
        <v>2351</v>
      </c>
    </row>
    <row r="1151" spans="1:19">
      <c r="A1151" t="s">
        <v>181</v>
      </c>
      <c r="B1151" t="s">
        <v>39</v>
      </c>
      <c r="C1151">
        <v>3713030197</v>
      </c>
      <c r="D1151" t="s">
        <v>182</v>
      </c>
      <c r="E1151" s="24">
        <v>14883</v>
      </c>
      <c r="F1151" s="24">
        <v>13240</v>
      </c>
      <c r="G1151" s="24">
        <v>8308</v>
      </c>
      <c r="H1151" s="24">
        <v>10972</v>
      </c>
      <c r="I1151" s="24">
        <v>11124</v>
      </c>
      <c r="J1151" s="24">
        <v>13684</v>
      </c>
      <c r="K1151" s="24">
        <v>9506</v>
      </c>
      <c r="L1151" s="24">
        <v>11948</v>
      </c>
      <c r="M1151" s="24">
        <v>12113</v>
      </c>
      <c r="N1151" s="24">
        <v>16694</v>
      </c>
      <c r="O1151" s="24">
        <v>12472</v>
      </c>
      <c r="P1151" s="24">
        <v>8513</v>
      </c>
      <c r="Q1151" s="25">
        <v>143457</v>
      </c>
      <c r="R1151" s="26">
        <f t="shared" si="27"/>
        <v>11954.75</v>
      </c>
      <c r="S1151" s="9" t="s">
        <v>2348</v>
      </c>
    </row>
    <row r="1152" spans="1:19">
      <c r="A1152" t="s">
        <v>183</v>
      </c>
      <c r="B1152" t="s">
        <v>18</v>
      </c>
      <c r="C1152">
        <v>3712510586</v>
      </c>
      <c r="D1152" t="s">
        <v>184</v>
      </c>
      <c r="E1152" s="24">
        <v>16552</v>
      </c>
      <c r="F1152" s="24">
        <v>14275</v>
      </c>
      <c r="G1152" s="24">
        <v>16396</v>
      </c>
      <c r="H1152" s="24">
        <v>16534</v>
      </c>
      <c r="I1152" s="24">
        <v>18770</v>
      </c>
      <c r="J1152" s="24">
        <v>13904</v>
      </c>
      <c r="K1152" s="24">
        <v>10611</v>
      </c>
      <c r="L1152" s="24">
        <v>13909</v>
      </c>
      <c r="M1152" s="24">
        <v>12915</v>
      </c>
      <c r="N1152" s="24">
        <v>13288</v>
      </c>
      <c r="O1152" s="24">
        <v>12971</v>
      </c>
      <c r="P1152" s="24">
        <v>13976</v>
      </c>
      <c r="Q1152" s="25">
        <v>174101</v>
      </c>
      <c r="R1152" s="26">
        <f t="shared" si="27"/>
        <v>14508.416666666666</v>
      </c>
      <c r="S1152" s="9" t="s">
        <v>2348</v>
      </c>
    </row>
    <row r="1153" spans="1:19">
      <c r="A1153" t="s">
        <v>185</v>
      </c>
      <c r="B1153" t="s">
        <v>18</v>
      </c>
      <c r="C1153">
        <v>3712510616</v>
      </c>
      <c r="D1153" t="s">
        <v>186</v>
      </c>
      <c r="E1153" s="24">
        <v>26902</v>
      </c>
      <c r="F1153" s="24">
        <v>25544</v>
      </c>
      <c r="G1153" s="24">
        <v>21965</v>
      </c>
      <c r="H1153" s="24">
        <v>20699</v>
      </c>
      <c r="I1153" s="24">
        <v>30640</v>
      </c>
      <c r="J1153" s="24">
        <v>24775</v>
      </c>
      <c r="K1153" s="24">
        <v>18463</v>
      </c>
      <c r="L1153" s="24">
        <v>23971</v>
      </c>
      <c r="M1153" s="24">
        <v>19014</v>
      </c>
      <c r="N1153" s="24">
        <v>21512</v>
      </c>
      <c r="O1153" s="24">
        <v>19261</v>
      </c>
      <c r="P1153" s="24">
        <v>20732</v>
      </c>
      <c r="Q1153" s="25">
        <v>273478</v>
      </c>
      <c r="R1153" s="26">
        <f t="shared" si="27"/>
        <v>22789.833333333332</v>
      </c>
      <c r="S1153" s="9" t="s">
        <v>2349</v>
      </c>
    </row>
    <row r="1154" spans="1:19">
      <c r="A1154" t="s">
        <v>187</v>
      </c>
      <c r="B1154" t="s">
        <v>39</v>
      </c>
      <c r="C1154">
        <v>3713030006</v>
      </c>
      <c r="D1154" t="s">
        <v>188</v>
      </c>
      <c r="E1154" s="24">
        <v>19558</v>
      </c>
      <c r="F1154" s="24">
        <v>8844</v>
      </c>
      <c r="G1154" s="24">
        <v>15495</v>
      </c>
      <c r="H1154" s="24">
        <v>13479</v>
      </c>
      <c r="I1154" s="24">
        <v>24022</v>
      </c>
      <c r="J1154" s="24">
        <v>17184</v>
      </c>
      <c r="K1154" s="24">
        <v>18552</v>
      </c>
      <c r="L1154" s="24">
        <v>6735</v>
      </c>
      <c r="M1154" s="24">
        <v>15941</v>
      </c>
      <c r="N1154" s="24">
        <v>13620</v>
      </c>
      <c r="O1154" s="24">
        <v>10375</v>
      </c>
      <c r="P1154" s="24">
        <v>6188</v>
      </c>
      <c r="Q1154" s="25">
        <v>169993</v>
      </c>
      <c r="R1154" s="26">
        <f t="shared" si="27"/>
        <v>14166.083333333334</v>
      </c>
      <c r="S1154" s="9" t="s">
        <v>2348</v>
      </c>
    </row>
    <row r="1155" spans="1:19">
      <c r="A1155" t="s">
        <v>189</v>
      </c>
      <c r="B1155" t="s">
        <v>18</v>
      </c>
      <c r="C1155">
        <v>3712514077</v>
      </c>
      <c r="D1155" t="s">
        <v>190</v>
      </c>
      <c r="E1155" s="24">
        <v>5094</v>
      </c>
      <c r="F1155" s="24">
        <v>4790</v>
      </c>
      <c r="G1155" s="24">
        <v>6134</v>
      </c>
      <c r="H1155" s="24">
        <v>6920</v>
      </c>
      <c r="I1155" s="24">
        <v>7281</v>
      </c>
      <c r="J1155" s="24">
        <v>6820</v>
      </c>
      <c r="K1155" s="24">
        <v>5479</v>
      </c>
      <c r="L1155" s="24">
        <v>10063</v>
      </c>
      <c r="M1155" s="24">
        <v>5980</v>
      </c>
      <c r="N1155" s="24">
        <v>9073</v>
      </c>
      <c r="O1155" s="24">
        <v>5242</v>
      </c>
      <c r="P1155" s="24">
        <v>5116</v>
      </c>
      <c r="Q1155" s="25">
        <v>77992</v>
      </c>
      <c r="R1155" s="26">
        <f t="shared" si="27"/>
        <v>6499.333333333333</v>
      </c>
      <c r="S1155" s="9" t="s">
        <v>2348</v>
      </c>
    </row>
    <row r="1156" spans="1:19">
      <c r="A1156" t="s">
        <v>191</v>
      </c>
      <c r="B1156" t="s">
        <v>18</v>
      </c>
      <c r="C1156">
        <v>3712509553</v>
      </c>
      <c r="D1156" t="s">
        <v>186</v>
      </c>
      <c r="E1156" s="24">
        <v>5627</v>
      </c>
      <c r="F1156" s="24">
        <v>4304</v>
      </c>
      <c r="G1156" s="24">
        <v>4341</v>
      </c>
      <c r="H1156" s="24">
        <v>4904</v>
      </c>
      <c r="I1156" s="24">
        <v>5620</v>
      </c>
      <c r="J1156" s="24">
        <v>5273</v>
      </c>
      <c r="K1156" s="24">
        <v>4016</v>
      </c>
      <c r="L1156" s="24">
        <v>4331</v>
      </c>
      <c r="M1156" s="24">
        <v>4408</v>
      </c>
      <c r="N1156" s="24">
        <v>4976</v>
      </c>
      <c r="O1156" s="24">
        <v>5832</v>
      </c>
      <c r="P1156" s="24">
        <v>5326</v>
      </c>
      <c r="Q1156" s="25">
        <v>58958</v>
      </c>
      <c r="R1156" s="26">
        <f t="shared" si="27"/>
        <v>4913.166666666667</v>
      </c>
      <c r="S1156" s="9" t="s">
        <v>2348</v>
      </c>
    </row>
    <row r="1157" spans="1:19">
      <c r="A1157" t="s">
        <v>192</v>
      </c>
      <c r="B1157" t="s">
        <v>77</v>
      </c>
      <c r="C1157">
        <v>3358728587</v>
      </c>
      <c r="D1157" t="s">
        <v>193</v>
      </c>
      <c r="E1157" s="24">
        <v>54</v>
      </c>
      <c r="F1157" s="24">
        <v>80</v>
      </c>
      <c r="G1157" s="24">
        <v>106</v>
      </c>
      <c r="H1157" s="24">
        <v>129</v>
      </c>
      <c r="I1157" s="24">
        <v>71</v>
      </c>
      <c r="J1157" s="24">
        <v>160</v>
      </c>
      <c r="K1157" s="24">
        <v>31</v>
      </c>
      <c r="L1157" s="24">
        <v>80</v>
      </c>
      <c r="M1157" s="24">
        <v>93</v>
      </c>
      <c r="N1157" s="24">
        <v>95</v>
      </c>
      <c r="O1157" s="24">
        <v>74</v>
      </c>
      <c r="P1157" s="24">
        <v>83</v>
      </c>
      <c r="Q1157" s="25">
        <v>1056</v>
      </c>
      <c r="R1157" s="26">
        <f t="shared" si="27"/>
        <v>88</v>
      </c>
      <c r="S1157" s="9" t="s">
        <v>2351</v>
      </c>
    </row>
    <row r="1158" spans="1:19">
      <c r="A1158" t="s">
        <v>194</v>
      </c>
      <c r="B1158" t="s">
        <v>77</v>
      </c>
      <c r="C1158">
        <v>3358727734</v>
      </c>
      <c r="D1158" t="s">
        <v>195</v>
      </c>
      <c r="E1158" s="24">
        <v>0</v>
      </c>
      <c r="F1158" s="24">
        <v>0</v>
      </c>
      <c r="G1158" s="24">
        <v>0</v>
      </c>
      <c r="H1158" s="24">
        <v>0</v>
      </c>
      <c r="I1158" s="24">
        <v>0</v>
      </c>
      <c r="J1158" s="24">
        <v>18</v>
      </c>
      <c r="K1158" s="24">
        <v>0</v>
      </c>
      <c r="L1158" s="24">
        <v>13</v>
      </c>
      <c r="M1158" s="24">
        <v>20</v>
      </c>
      <c r="N1158" s="24">
        <v>6</v>
      </c>
      <c r="O1158" s="24">
        <v>17</v>
      </c>
      <c r="P1158" s="24">
        <v>0</v>
      </c>
      <c r="Q1158" s="25">
        <v>74</v>
      </c>
      <c r="R1158" s="26">
        <f t="shared" si="27"/>
        <v>6.166666666666667</v>
      </c>
      <c r="S1158" s="12" t="s">
        <v>2342</v>
      </c>
    </row>
    <row r="1159" spans="1:19">
      <c r="A1159" t="s">
        <v>196</v>
      </c>
      <c r="B1159" t="s">
        <v>77</v>
      </c>
      <c r="C1159">
        <v>3358727912</v>
      </c>
      <c r="D1159" t="s">
        <v>197</v>
      </c>
      <c r="E1159" s="24">
        <v>8</v>
      </c>
      <c r="F1159" s="24">
        <v>52</v>
      </c>
      <c r="G1159" s="24">
        <v>73</v>
      </c>
      <c r="H1159" s="24">
        <v>2</v>
      </c>
      <c r="I1159" s="24">
        <v>0</v>
      </c>
      <c r="J1159" s="24">
        <v>0</v>
      </c>
      <c r="K1159" s="24">
        <v>2</v>
      </c>
      <c r="L1159" s="24">
        <v>7</v>
      </c>
      <c r="M1159" s="24">
        <v>0</v>
      </c>
      <c r="N1159" s="24">
        <v>10</v>
      </c>
      <c r="O1159" s="24">
        <v>16</v>
      </c>
      <c r="P1159" s="24">
        <v>44</v>
      </c>
      <c r="Q1159" s="25">
        <v>214</v>
      </c>
      <c r="R1159" s="26">
        <f t="shared" si="27"/>
        <v>17.833333333333332</v>
      </c>
      <c r="S1159" s="12" t="s">
        <v>2342</v>
      </c>
    </row>
    <row r="1160" spans="1:19">
      <c r="A1160" t="s">
        <v>198</v>
      </c>
      <c r="B1160" t="s">
        <v>77</v>
      </c>
      <c r="C1160">
        <v>3358727939</v>
      </c>
      <c r="D1160" t="s">
        <v>199</v>
      </c>
      <c r="E1160" s="24">
        <v>77</v>
      </c>
      <c r="F1160" s="24">
        <v>16</v>
      </c>
      <c r="G1160" s="24">
        <v>0</v>
      </c>
      <c r="H1160" s="24">
        <v>0</v>
      </c>
      <c r="I1160" s="24">
        <v>0</v>
      </c>
      <c r="J1160" s="24">
        <v>0</v>
      </c>
      <c r="K1160" s="24">
        <v>0</v>
      </c>
      <c r="L1160" s="24">
        <v>8</v>
      </c>
      <c r="M1160" s="24">
        <v>1</v>
      </c>
      <c r="N1160" s="24">
        <v>1</v>
      </c>
      <c r="O1160" s="24">
        <v>0</v>
      </c>
      <c r="P1160" s="24">
        <v>0</v>
      </c>
      <c r="Q1160" s="25">
        <v>103</v>
      </c>
      <c r="R1160" s="26">
        <f t="shared" si="27"/>
        <v>8.5833333333333339</v>
      </c>
      <c r="S1160" s="12" t="s">
        <v>2342</v>
      </c>
    </row>
    <row r="1161" spans="1:19">
      <c r="A1161" t="s">
        <v>200</v>
      </c>
      <c r="B1161" t="s">
        <v>77</v>
      </c>
      <c r="C1161">
        <v>3358727920</v>
      </c>
      <c r="D1161" t="s">
        <v>201</v>
      </c>
      <c r="E1161" s="24">
        <v>21</v>
      </c>
      <c r="F1161" s="24">
        <v>41</v>
      </c>
      <c r="G1161" s="24">
        <v>49</v>
      </c>
      <c r="H1161" s="24">
        <v>14</v>
      </c>
      <c r="I1161" s="24">
        <v>5</v>
      </c>
      <c r="J1161" s="24">
        <v>27</v>
      </c>
      <c r="K1161" s="24">
        <v>13</v>
      </c>
      <c r="L1161" s="24">
        <v>18</v>
      </c>
      <c r="M1161" s="24">
        <v>15</v>
      </c>
      <c r="N1161" s="24">
        <v>30</v>
      </c>
      <c r="O1161" s="24">
        <v>47</v>
      </c>
      <c r="P1161" s="24">
        <v>28</v>
      </c>
      <c r="Q1161" s="25">
        <v>308</v>
      </c>
      <c r="R1161" s="26">
        <f t="shared" si="27"/>
        <v>25.666666666666668</v>
      </c>
      <c r="S1161" s="12" t="s">
        <v>2342</v>
      </c>
    </row>
    <row r="1162" spans="1:19">
      <c r="A1162" t="s">
        <v>202</v>
      </c>
      <c r="B1162" t="s">
        <v>77</v>
      </c>
      <c r="C1162">
        <v>3358727971</v>
      </c>
      <c r="D1162" t="s">
        <v>203</v>
      </c>
      <c r="E1162" s="24">
        <v>13</v>
      </c>
      <c r="F1162" s="24">
        <v>30</v>
      </c>
      <c r="G1162" s="24">
        <v>21</v>
      </c>
      <c r="H1162" s="24">
        <v>359</v>
      </c>
      <c r="I1162" s="24">
        <v>14</v>
      </c>
      <c r="J1162" s="24">
        <v>34</v>
      </c>
      <c r="K1162" s="24">
        <v>6</v>
      </c>
      <c r="L1162" s="24">
        <v>8</v>
      </c>
      <c r="M1162" s="24">
        <v>27</v>
      </c>
      <c r="N1162" s="24">
        <v>41</v>
      </c>
      <c r="O1162" s="24">
        <v>26</v>
      </c>
      <c r="P1162" s="24">
        <v>23</v>
      </c>
      <c r="Q1162" s="25">
        <v>602</v>
      </c>
      <c r="R1162" s="26">
        <f t="shared" si="27"/>
        <v>50.166666666666664</v>
      </c>
      <c r="S1162" s="9" t="s">
        <v>2351</v>
      </c>
    </row>
    <row r="1163" spans="1:19">
      <c r="A1163" t="s">
        <v>204</v>
      </c>
      <c r="B1163" t="s">
        <v>39</v>
      </c>
      <c r="C1163">
        <v>3713016330</v>
      </c>
      <c r="D1163" t="s">
        <v>205</v>
      </c>
      <c r="E1163" s="28">
        <v>9667</v>
      </c>
      <c r="F1163" s="28">
        <v>7210</v>
      </c>
      <c r="G1163" s="28">
        <v>9949</v>
      </c>
      <c r="H1163" s="28">
        <v>12315</v>
      </c>
      <c r="I1163" s="28">
        <v>15184</v>
      </c>
      <c r="J1163" s="28">
        <v>14153</v>
      </c>
      <c r="K1163" s="28">
        <v>9526</v>
      </c>
      <c r="L1163" s="28">
        <v>14898</v>
      </c>
      <c r="M1163" s="28">
        <v>14195</v>
      </c>
      <c r="N1163" s="28">
        <v>17268</v>
      </c>
      <c r="O1163" s="28">
        <v>14354</v>
      </c>
      <c r="P1163" s="28">
        <v>11123</v>
      </c>
      <c r="Q1163" s="29">
        <v>149842</v>
      </c>
      <c r="R1163" s="26">
        <f>Q1163/12</f>
        <v>12486.833333333334</v>
      </c>
      <c r="S1163" s="9" t="s">
        <v>2348</v>
      </c>
    </row>
    <row r="1164" spans="1:19">
      <c r="A1164" t="s">
        <v>206</v>
      </c>
      <c r="B1164" t="s">
        <v>39</v>
      </c>
      <c r="C1164">
        <v>3713018227</v>
      </c>
      <c r="D1164" t="s">
        <v>207</v>
      </c>
      <c r="E1164" s="24">
        <v>18017</v>
      </c>
      <c r="F1164" s="24">
        <v>17906</v>
      </c>
      <c r="G1164" s="24">
        <v>22554</v>
      </c>
      <c r="H1164" s="24">
        <v>16817</v>
      </c>
      <c r="I1164" s="24">
        <v>28051</v>
      </c>
      <c r="J1164" s="24">
        <v>18471</v>
      </c>
      <c r="K1164" s="24">
        <v>11323</v>
      </c>
      <c r="L1164" s="24">
        <v>14259</v>
      </c>
      <c r="M1164" s="24">
        <v>10662</v>
      </c>
      <c r="N1164" s="24">
        <v>15986</v>
      </c>
      <c r="O1164" s="24">
        <v>15673</v>
      </c>
      <c r="P1164" s="24">
        <v>17756</v>
      </c>
      <c r="Q1164" s="25">
        <v>207475</v>
      </c>
      <c r="R1164" s="26">
        <f t="shared" ref="R1164:R1176" si="28">Q1164/12</f>
        <v>17289.583333333332</v>
      </c>
      <c r="S1164" s="9" t="s">
        <v>2349</v>
      </c>
    </row>
    <row r="1165" spans="1:19">
      <c r="A1165" t="s">
        <v>208</v>
      </c>
      <c r="B1165" t="s">
        <v>39</v>
      </c>
      <c r="C1165">
        <v>3713018723</v>
      </c>
      <c r="D1165" t="s">
        <v>209</v>
      </c>
      <c r="E1165" s="24">
        <v>22469</v>
      </c>
      <c r="F1165" s="24">
        <v>23687</v>
      </c>
      <c r="G1165" s="24">
        <v>29815</v>
      </c>
      <c r="H1165" s="24">
        <v>32143</v>
      </c>
      <c r="I1165" s="24">
        <v>31726</v>
      </c>
      <c r="J1165" s="24">
        <v>32388</v>
      </c>
      <c r="K1165" s="24">
        <v>20953</v>
      </c>
      <c r="L1165" s="24">
        <v>36291</v>
      </c>
      <c r="M1165" s="24">
        <v>28102</v>
      </c>
      <c r="N1165" s="24">
        <v>29928</v>
      </c>
      <c r="O1165" s="24">
        <v>25719</v>
      </c>
      <c r="P1165" s="24">
        <v>29495</v>
      </c>
      <c r="Q1165" s="25">
        <v>342716</v>
      </c>
      <c r="R1165" s="26">
        <f t="shared" si="28"/>
        <v>28559.666666666668</v>
      </c>
      <c r="S1165" s="9" t="s">
        <v>2349</v>
      </c>
    </row>
    <row r="1166" spans="1:19">
      <c r="A1166" t="s">
        <v>210</v>
      </c>
      <c r="B1166" t="s">
        <v>39</v>
      </c>
      <c r="C1166">
        <v>3713018472</v>
      </c>
      <c r="D1166" t="s">
        <v>211</v>
      </c>
      <c r="E1166" s="24">
        <v>2533</v>
      </c>
      <c r="F1166" s="24">
        <v>3989</v>
      </c>
      <c r="G1166" s="24">
        <v>2875</v>
      </c>
      <c r="H1166" s="24">
        <v>2828</v>
      </c>
      <c r="I1166" s="24">
        <v>4202</v>
      </c>
      <c r="J1166" s="24">
        <v>4592</v>
      </c>
      <c r="K1166" s="24">
        <v>3206</v>
      </c>
      <c r="L1166" s="24">
        <v>3612</v>
      </c>
      <c r="M1166" s="24">
        <v>5641</v>
      </c>
      <c r="N1166" s="24">
        <v>3281</v>
      </c>
      <c r="O1166" s="24">
        <v>4596</v>
      </c>
      <c r="P1166" s="24">
        <v>4132</v>
      </c>
      <c r="Q1166" s="25">
        <v>45487</v>
      </c>
      <c r="R1166" s="26">
        <f t="shared" si="28"/>
        <v>3790.5833333333335</v>
      </c>
      <c r="S1166" s="9" t="s">
        <v>2348</v>
      </c>
    </row>
    <row r="1167" spans="1:19">
      <c r="A1167" t="s">
        <v>212</v>
      </c>
      <c r="B1167" t="s">
        <v>39</v>
      </c>
      <c r="C1167">
        <v>3713018138</v>
      </c>
      <c r="D1167" t="s">
        <v>213</v>
      </c>
      <c r="E1167" s="24">
        <v>29965</v>
      </c>
      <c r="F1167" s="24">
        <v>18982</v>
      </c>
      <c r="G1167" s="24">
        <v>18298</v>
      </c>
      <c r="H1167" s="24">
        <v>10130</v>
      </c>
      <c r="I1167" s="24">
        <v>10974</v>
      </c>
      <c r="J1167" s="24">
        <v>20496</v>
      </c>
      <c r="K1167" s="24">
        <v>19591</v>
      </c>
      <c r="L1167" s="24">
        <v>17400</v>
      </c>
      <c r="M1167" s="24">
        <v>21111</v>
      </c>
      <c r="N1167" s="24">
        <v>21912</v>
      </c>
      <c r="O1167" s="24">
        <v>22969</v>
      </c>
      <c r="P1167" s="24">
        <v>16275</v>
      </c>
      <c r="Q1167" s="25">
        <v>228103</v>
      </c>
      <c r="R1167" s="26">
        <f t="shared" si="28"/>
        <v>19008.583333333332</v>
      </c>
      <c r="S1167" s="9" t="s">
        <v>2349</v>
      </c>
    </row>
    <row r="1168" spans="1:19">
      <c r="A1168" t="s">
        <v>214</v>
      </c>
      <c r="B1168" t="s">
        <v>39</v>
      </c>
      <c r="C1168">
        <v>3713018294</v>
      </c>
      <c r="D1168" t="s">
        <v>215</v>
      </c>
      <c r="E1168" s="24">
        <v>9178</v>
      </c>
      <c r="F1168" s="24">
        <v>7568</v>
      </c>
      <c r="G1168" s="24">
        <v>5040</v>
      </c>
      <c r="H1168" s="24">
        <v>1626</v>
      </c>
      <c r="I1168" s="24">
        <v>2097</v>
      </c>
      <c r="J1168" s="24">
        <v>2689</v>
      </c>
      <c r="K1168" s="24">
        <v>3926</v>
      </c>
      <c r="L1168" s="24">
        <v>9909</v>
      </c>
      <c r="M1168" s="24">
        <v>9185</v>
      </c>
      <c r="N1168" s="24">
        <v>6038</v>
      </c>
      <c r="O1168" s="24">
        <v>4588</v>
      </c>
      <c r="P1168" s="24">
        <v>5689</v>
      </c>
      <c r="Q1168" s="25">
        <v>67533</v>
      </c>
      <c r="R1168" s="26">
        <f t="shared" si="28"/>
        <v>5627.75</v>
      </c>
      <c r="S1168" s="9" t="s">
        <v>2348</v>
      </c>
    </row>
    <row r="1169" spans="1:19">
      <c r="A1169" t="s">
        <v>216</v>
      </c>
      <c r="B1169" t="s">
        <v>39</v>
      </c>
      <c r="C1169">
        <v>3713018057</v>
      </c>
      <c r="D1169" t="s">
        <v>217</v>
      </c>
      <c r="E1169" s="24">
        <v>2534</v>
      </c>
      <c r="F1169" s="24">
        <v>2675</v>
      </c>
      <c r="G1169" s="24">
        <v>16577</v>
      </c>
      <c r="H1169" s="24">
        <v>29468</v>
      </c>
      <c r="I1169" s="24">
        <v>30144</v>
      </c>
      <c r="J1169" s="24">
        <v>42548</v>
      </c>
      <c r="K1169" s="24">
        <v>35959</v>
      </c>
      <c r="L1169" s="24">
        <v>45421</v>
      </c>
      <c r="M1169" s="24">
        <v>52167</v>
      </c>
      <c r="N1169" s="24">
        <v>49303</v>
      </c>
      <c r="O1169" s="24">
        <v>47442</v>
      </c>
      <c r="P1169" s="24">
        <v>35621</v>
      </c>
      <c r="Q1169" s="25">
        <v>389859</v>
      </c>
      <c r="R1169" s="26">
        <f t="shared" si="28"/>
        <v>32488.25</v>
      </c>
      <c r="S1169" s="9" t="s">
        <v>2349</v>
      </c>
    </row>
    <row r="1170" spans="1:19">
      <c r="A1170" t="s">
        <v>218</v>
      </c>
      <c r="B1170" t="s">
        <v>39</v>
      </c>
      <c r="C1170">
        <v>3713018316</v>
      </c>
      <c r="D1170" t="s">
        <v>219</v>
      </c>
      <c r="E1170" s="24">
        <v>9595</v>
      </c>
      <c r="F1170" s="24">
        <v>8793</v>
      </c>
      <c r="G1170" s="24">
        <v>7692</v>
      </c>
      <c r="H1170" s="24">
        <v>7170</v>
      </c>
      <c r="I1170" s="24">
        <v>10199</v>
      </c>
      <c r="J1170" s="24">
        <v>12888</v>
      </c>
      <c r="K1170" s="24">
        <v>14774</v>
      </c>
      <c r="L1170" s="24">
        <v>17017</v>
      </c>
      <c r="M1170" s="24">
        <v>10899</v>
      </c>
      <c r="N1170" s="24">
        <v>14293</v>
      </c>
      <c r="O1170" s="24">
        <v>17732</v>
      </c>
      <c r="P1170" s="24">
        <v>8722</v>
      </c>
      <c r="Q1170" s="25">
        <v>139774</v>
      </c>
      <c r="R1170" s="26">
        <f t="shared" si="28"/>
        <v>11647.833333333334</v>
      </c>
      <c r="S1170" s="9" t="s">
        <v>2348</v>
      </c>
    </row>
    <row r="1171" spans="1:19">
      <c r="A1171" t="s">
        <v>220</v>
      </c>
      <c r="B1171" t="s">
        <v>39</v>
      </c>
      <c r="C1171">
        <v>3713018510</v>
      </c>
      <c r="D1171" t="s">
        <v>221</v>
      </c>
      <c r="E1171" s="24">
        <v>7062</v>
      </c>
      <c r="F1171" s="24">
        <v>5449</v>
      </c>
      <c r="G1171" s="24">
        <v>5818</v>
      </c>
      <c r="H1171" s="24">
        <v>7079</v>
      </c>
      <c r="I1171" s="24">
        <v>5597</v>
      </c>
      <c r="J1171" s="24">
        <v>7702</v>
      </c>
      <c r="K1171" s="24">
        <v>3827</v>
      </c>
      <c r="L1171" s="24">
        <v>4953</v>
      </c>
      <c r="M1171" s="24">
        <v>6311</v>
      </c>
      <c r="N1171" s="24">
        <v>4835</v>
      </c>
      <c r="O1171" s="24">
        <v>7999</v>
      </c>
      <c r="P1171" s="24">
        <v>5198</v>
      </c>
      <c r="Q1171" s="25">
        <v>71830</v>
      </c>
      <c r="R1171" s="26">
        <f t="shared" si="28"/>
        <v>5985.833333333333</v>
      </c>
      <c r="S1171" s="9" t="s">
        <v>2348</v>
      </c>
    </row>
    <row r="1172" spans="1:19">
      <c r="A1172" t="s">
        <v>222</v>
      </c>
      <c r="B1172" t="s">
        <v>39</v>
      </c>
      <c r="C1172">
        <v>3713018537</v>
      </c>
      <c r="D1172" t="s">
        <v>223</v>
      </c>
      <c r="E1172" s="24">
        <v>10597</v>
      </c>
      <c r="F1172" s="24">
        <v>8345</v>
      </c>
      <c r="G1172" s="24">
        <v>9060</v>
      </c>
      <c r="H1172" s="24">
        <v>9461</v>
      </c>
      <c r="I1172" s="24">
        <v>12648</v>
      </c>
      <c r="J1172" s="24">
        <v>12248</v>
      </c>
      <c r="K1172" s="24">
        <v>7363</v>
      </c>
      <c r="L1172" s="24">
        <v>13155</v>
      </c>
      <c r="M1172" s="24">
        <v>14188</v>
      </c>
      <c r="N1172" s="24">
        <v>9969</v>
      </c>
      <c r="O1172" s="24">
        <v>13206</v>
      </c>
      <c r="P1172" s="24">
        <v>11544</v>
      </c>
      <c r="Q1172" s="25">
        <v>131784</v>
      </c>
      <c r="R1172" s="26">
        <f t="shared" si="28"/>
        <v>10982</v>
      </c>
      <c r="S1172" s="9" t="s">
        <v>2348</v>
      </c>
    </row>
    <row r="1173" spans="1:19">
      <c r="A1173" t="s">
        <v>224</v>
      </c>
      <c r="B1173" t="s">
        <v>39</v>
      </c>
      <c r="C1173">
        <v>3713018812</v>
      </c>
      <c r="D1173" t="s">
        <v>225</v>
      </c>
      <c r="E1173" s="24">
        <v>8890</v>
      </c>
      <c r="F1173" s="24">
        <v>7594</v>
      </c>
      <c r="G1173" s="24">
        <v>12748</v>
      </c>
      <c r="H1173" s="24">
        <v>20308</v>
      </c>
      <c r="I1173" s="24">
        <v>23181</v>
      </c>
      <c r="J1173" s="24">
        <v>25146</v>
      </c>
      <c r="K1173" s="24">
        <v>17786</v>
      </c>
      <c r="L1173" s="24">
        <v>21200</v>
      </c>
      <c r="M1173" s="24">
        <v>17439</v>
      </c>
      <c r="N1173" s="24">
        <v>9056</v>
      </c>
      <c r="O1173" s="24">
        <v>11907</v>
      </c>
      <c r="P1173" s="24">
        <v>37532</v>
      </c>
      <c r="Q1173" s="25">
        <v>212787</v>
      </c>
      <c r="R1173" s="26">
        <f t="shared" si="28"/>
        <v>17732.25</v>
      </c>
      <c r="S1173" s="9" t="s">
        <v>2349</v>
      </c>
    </row>
    <row r="1174" spans="1:19">
      <c r="A1174" t="s">
        <v>226</v>
      </c>
      <c r="B1174" t="s">
        <v>39</v>
      </c>
      <c r="C1174">
        <v>3713018120</v>
      </c>
      <c r="D1174" t="s">
        <v>227</v>
      </c>
      <c r="E1174" s="24">
        <v>10234</v>
      </c>
      <c r="F1174" s="24">
        <v>8369</v>
      </c>
      <c r="G1174" s="24">
        <v>6458</v>
      </c>
      <c r="H1174" s="24">
        <v>9469</v>
      </c>
      <c r="I1174" s="24">
        <v>8833</v>
      </c>
      <c r="J1174" s="24">
        <v>7419</v>
      </c>
      <c r="K1174" s="24">
        <v>6214</v>
      </c>
      <c r="L1174" s="24">
        <v>8420</v>
      </c>
      <c r="M1174" s="24">
        <v>7181</v>
      </c>
      <c r="N1174" s="24">
        <v>7430</v>
      </c>
      <c r="O1174" s="24">
        <v>8386</v>
      </c>
      <c r="P1174" s="24">
        <v>6592</v>
      </c>
      <c r="Q1174" s="25">
        <v>95005</v>
      </c>
      <c r="R1174" s="26">
        <f t="shared" si="28"/>
        <v>7917.083333333333</v>
      </c>
      <c r="S1174" s="9" t="s">
        <v>2348</v>
      </c>
    </row>
    <row r="1175" spans="1:19">
      <c r="A1175" t="s">
        <v>228</v>
      </c>
      <c r="B1175" t="s">
        <v>39</v>
      </c>
      <c r="C1175">
        <v>3713018804</v>
      </c>
      <c r="D1175" t="s">
        <v>229</v>
      </c>
      <c r="E1175" s="24">
        <v>9643</v>
      </c>
      <c r="F1175" s="24">
        <v>8455</v>
      </c>
      <c r="G1175" s="24">
        <v>10787</v>
      </c>
      <c r="H1175" s="24">
        <v>13538</v>
      </c>
      <c r="I1175" s="24">
        <v>11982</v>
      </c>
      <c r="J1175" s="24">
        <v>7469</v>
      </c>
      <c r="K1175" s="24">
        <v>8676</v>
      </c>
      <c r="L1175" s="24">
        <v>7472</v>
      </c>
      <c r="M1175" s="24">
        <v>12321</v>
      </c>
      <c r="N1175" s="24">
        <v>11233</v>
      </c>
      <c r="O1175" s="24">
        <v>12663</v>
      </c>
      <c r="P1175" s="24">
        <v>13314</v>
      </c>
      <c r="Q1175" s="25">
        <v>127553</v>
      </c>
      <c r="R1175" s="26">
        <f t="shared" si="28"/>
        <v>10629.416666666666</v>
      </c>
      <c r="S1175" s="9" t="s">
        <v>2348</v>
      </c>
    </row>
    <row r="1176" spans="1:19">
      <c r="A1176" t="s">
        <v>230</v>
      </c>
      <c r="B1176" t="s">
        <v>39</v>
      </c>
      <c r="C1176">
        <v>3713018774</v>
      </c>
      <c r="D1176" t="s">
        <v>231</v>
      </c>
      <c r="E1176" s="24">
        <v>11850</v>
      </c>
      <c r="F1176" s="24">
        <v>7921</v>
      </c>
      <c r="G1176" s="24">
        <v>8988</v>
      </c>
      <c r="H1176" s="24">
        <v>6817</v>
      </c>
      <c r="I1176" s="24">
        <v>7579</v>
      </c>
      <c r="J1176" s="24">
        <v>11181</v>
      </c>
      <c r="K1176" s="24">
        <v>7244</v>
      </c>
      <c r="L1176" s="24">
        <v>10189</v>
      </c>
      <c r="M1176" s="24">
        <v>6388</v>
      </c>
      <c r="N1176" s="24">
        <v>8563</v>
      </c>
      <c r="O1176" s="24">
        <v>10754</v>
      </c>
      <c r="P1176" s="24">
        <v>4830</v>
      </c>
      <c r="Q1176" s="25">
        <v>102304</v>
      </c>
      <c r="R1176" s="26">
        <f t="shared" si="28"/>
        <v>8525.3333333333339</v>
      </c>
      <c r="S1176" s="9" t="s">
        <v>2348</v>
      </c>
    </row>
    <row r="1177" spans="1:19">
      <c r="A1177" t="s">
        <v>52</v>
      </c>
      <c r="B1177" t="s">
        <v>39</v>
      </c>
      <c r="C1177">
        <v>3713030405</v>
      </c>
      <c r="D1177" t="s">
        <v>53</v>
      </c>
      <c r="E1177" s="28">
        <v>20978</v>
      </c>
      <c r="F1177" s="28">
        <v>12691</v>
      </c>
      <c r="G1177" s="28">
        <v>18382</v>
      </c>
      <c r="H1177" s="28">
        <v>15572</v>
      </c>
      <c r="I1177" s="28">
        <v>9573</v>
      </c>
      <c r="J1177" s="28">
        <v>15247</v>
      </c>
      <c r="K1177" s="28">
        <v>10142</v>
      </c>
      <c r="L1177" s="28">
        <v>16757</v>
      </c>
      <c r="M1177" s="28">
        <v>15400</v>
      </c>
      <c r="N1177" s="28">
        <v>13964</v>
      </c>
      <c r="O1177" s="28">
        <v>16173</v>
      </c>
      <c r="P1177" s="28">
        <v>11497</v>
      </c>
      <c r="Q1177" s="29">
        <v>176376</v>
      </c>
      <c r="R1177" s="26">
        <f>Q1177/12</f>
        <v>14698</v>
      </c>
      <c r="S1177" s="9" t="s">
        <v>2348</v>
      </c>
    </row>
    <row r="1178" spans="1:19">
      <c r="A1178" t="s">
        <v>54</v>
      </c>
      <c r="B1178" t="s">
        <v>39</v>
      </c>
      <c r="C1178">
        <v>3713030499</v>
      </c>
      <c r="D1178" t="s">
        <v>55</v>
      </c>
      <c r="E1178" s="24">
        <v>2530</v>
      </c>
      <c r="F1178" s="24">
        <v>2162</v>
      </c>
      <c r="G1178" s="24">
        <v>2141</v>
      </c>
      <c r="H1178" s="24">
        <v>3280</v>
      </c>
      <c r="I1178" s="24">
        <v>3896</v>
      </c>
      <c r="J1178" s="24">
        <v>4447</v>
      </c>
      <c r="K1178" s="24">
        <v>2763</v>
      </c>
      <c r="L1178" s="24">
        <v>3192</v>
      </c>
      <c r="M1178" s="24">
        <v>3223</v>
      </c>
      <c r="N1178" s="24">
        <v>6140</v>
      </c>
      <c r="O1178" s="24">
        <v>6982</v>
      </c>
      <c r="P1178" s="24">
        <v>3879</v>
      </c>
      <c r="Q1178" s="25">
        <v>44635</v>
      </c>
      <c r="R1178" s="26">
        <f t="shared" ref="R1178:R1191" si="29">Q1178/12</f>
        <v>3719.5833333333335</v>
      </c>
      <c r="S1178" s="9" t="s">
        <v>2348</v>
      </c>
    </row>
    <row r="1179" spans="1:19">
      <c r="A1179" t="s">
        <v>56</v>
      </c>
      <c r="B1179" t="s">
        <v>39</v>
      </c>
      <c r="C1179">
        <v>3713030081</v>
      </c>
      <c r="D1179" t="s">
        <v>57</v>
      </c>
      <c r="E1179" s="24">
        <v>0</v>
      </c>
      <c r="F1179" s="24">
        <v>0</v>
      </c>
      <c r="G1179" s="24">
        <v>0</v>
      </c>
      <c r="H1179" s="24">
        <v>0</v>
      </c>
      <c r="I1179" s="24">
        <v>0</v>
      </c>
      <c r="J1179" s="24">
        <v>0</v>
      </c>
      <c r="K1179" s="24">
        <v>0</v>
      </c>
      <c r="L1179" s="24">
        <v>0</v>
      </c>
      <c r="M1179" s="24">
        <v>0</v>
      </c>
      <c r="N1179" s="24">
        <v>0</v>
      </c>
      <c r="O1179" s="24">
        <v>0</v>
      </c>
      <c r="P1179" s="24">
        <v>0</v>
      </c>
      <c r="Q1179" s="25">
        <v>0</v>
      </c>
      <c r="R1179" s="26">
        <f t="shared" si="29"/>
        <v>0</v>
      </c>
      <c r="S1179" s="11" t="s">
        <v>2342</v>
      </c>
    </row>
    <row r="1180" spans="1:19">
      <c r="A1180" t="s">
        <v>58</v>
      </c>
      <c r="B1180" t="s">
        <v>39</v>
      </c>
      <c r="C1180">
        <v>3713029970</v>
      </c>
      <c r="D1180" t="s">
        <v>59</v>
      </c>
      <c r="E1180" s="24">
        <v>38549</v>
      </c>
      <c r="F1180" s="24">
        <v>35182</v>
      </c>
      <c r="G1180" s="24">
        <v>36411</v>
      </c>
      <c r="H1180" s="24">
        <v>34833</v>
      </c>
      <c r="I1180" s="24">
        <v>34041</v>
      </c>
      <c r="J1180" s="24">
        <v>25378</v>
      </c>
      <c r="K1180" s="24">
        <v>27486</v>
      </c>
      <c r="L1180" s="24">
        <v>24918</v>
      </c>
      <c r="M1180" s="24">
        <v>23887</v>
      </c>
      <c r="N1180" s="24">
        <v>17065</v>
      </c>
      <c r="O1180" s="24">
        <v>11548</v>
      </c>
      <c r="P1180" s="24">
        <v>20646</v>
      </c>
      <c r="Q1180" s="25">
        <v>329944</v>
      </c>
      <c r="R1180" s="26">
        <f t="shared" si="29"/>
        <v>27495.333333333332</v>
      </c>
      <c r="S1180" s="9" t="s">
        <v>2349</v>
      </c>
    </row>
    <row r="1181" spans="1:19">
      <c r="A1181" t="s">
        <v>60</v>
      </c>
      <c r="B1181" t="s">
        <v>39</v>
      </c>
      <c r="C1181">
        <v>3713030286</v>
      </c>
      <c r="D1181" t="s">
        <v>61</v>
      </c>
      <c r="E1181" s="24">
        <v>22441</v>
      </c>
      <c r="F1181" s="24">
        <v>23825</v>
      </c>
      <c r="G1181" s="24">
        <v>24851</v>
      </c>
      <c r="H1181" s="24">
        <v>15995</v>
      </c>
      <c r="I1181" s="24">
        <v>14817</v>
      </c>
      <c r="J1181" s="24">
        <v>13684</v>
      </c>
      <c r="K1181" s="24">
        <v>9466</v>
      </c>
      <c r="L1181" s="24">
        <v>14174</v>
      </c>
      <c r="M1181" s="24">
        <v>10369</v>
      </c>
      <c r="N1181" s="24">
        <v>10739</v>
      </c>
      <c r="O1181" s="24">
        <v>10531</v>
      </c>
      <c r="P1181" s="24">
        <v>10106</v>
      </c>
      <c r="Q1181" s="25">
        <v>180998</v>
      </c>
      <c r="R1181" s="26">
        <f t="shared" si="29"/>
        <v>15083.166666666666</v>
      </c>
      <c r="S1181" s="9" t="s">
        <v>2348</v>
      </c>
    </row>
    <row r="1182" spans="1:19">
      <c r="A1182" t="s">
        <v>62</v>
      </c>
      <c r="B1182" t="s">
        <v>39</v>
      </c>
      <c r="C1182">
        <v>3713029733</v>
      </c>
      <c r="D1182" t="s">
        <v>63</v>
      </c>
      <c r="E1182" s="24">
        <v>0</v>
      </c>
      <c r="F1182" s="24">
        <v>0</v>
      </c>
      <c r="G1182" s="24">
        <v>0</v>
      </c>
      <c r="H1182" s="24">
        <v>0</v>
      </c>
      <c r="I1182" s="24">
        <v>0</v>
      </c>
      <c r="J1182" s="24">
        <v>0</v>
      </c>
      <c r="K1182" s="24">
        <v>0</v>
      </c>
      <c r="L1182" s="24">
        <v>0</v>
      </c>
      <c r="M1182" s="24">
        <v>0</v>
      </c>
      <c r="N1182" s="24">
        <v>0</v>
      </c>
      <c r="O1182" s="24">
        <v>0</v>
      </c>
      <c r="P1182" s="24">
        <v>0</v>
      </c>
      <c r="Q1182" s="25">
        <v>0</v>
      </c>
      <c r="R1182" s="26">
        <f t="shared" si="29"/>
        <v>0</v>
      </c>
      <c r="S1182" s="11" t="s">
        <v>2342</v>
      </c>
    </row>
    <row r="1183" spans="1:19">
      <c r="A1183" t="s">
        <v>64</v>
      </c>
      <c r="B1183" t="s">
        <v>39</v>
      </c>
      <c r="C1183">
        <v>3713030383</v>
      </c>
      <c r="D1183" t="s">
        <v>61</v>
      </c>
      <c r="E1183" s="24">
        <v>12662</v>
      </c>
      <c r="F1183" s="24">
        <v>7637</v>
      </c>
      <c r="G1183" s="24">
        <v>5659</v>
      </c>
      <c r="H1183" s="24">
        <v>15937</v>
      </c>
      <c r="I1183" s="24">
        <v>14857</v>
      </c>
      <c r="J1183" s="24">
        <v>21367</v>
      </c>
      <c r="K1183" s="24">
        <v>13849</v>
      </c>
      <c r="L1183" s="24">
        <v>18838</v>
      </c>
      <c r="M1183" s="24">
        <v>21252</v>
      </c>
      <c r="N1183" s="24">
        <v>24110</v>
      </c>
      <c r="O1183" s="24">
        <v>19988</v>
      </c>
      <c r="P1183" s="24">
        <v>21123</v>
      </c>
      <c r="Q1183" s="25">
        <v>197279</v>
      </c>
      <c r="R1183" s="26">
        <f t="shared" si="29"/>
        <v>16439.916666666668</v>
      </c>
      <c r="S1183" s="9" t="s">
        <v>2349</v>
      </c>
    </row>
    <row r="1184" spans="1:19">
      <c r="A1184" t="s">
        <v>65</v>
      </c>
      <c r="B1184" t="s">
        <v>39</v>
      </c>
      <c r="C1184">
        <v>3713030502</v>
      </c>
      <c r="D1184" t="s">
        <v>53</v>
      </c>
      <c r="E1184" s="24">
        <v>12502</v>
      </c>
      <c r="F1184" s="24">
        <v>8969</v>
      </c>
      <c r="G1184" s="24">
        <v>11328</v>
      </c>
      <c r="H1184" s="24">
        <v>11096</v>
      </c>
      <c r="I1184" s="24">
        <v>15366</v>
      </c>
      <c r="J1184" s="24">
        <v>14684</v>
      </c>
      <c r="K1184" s="24">
        <v>6623</v>
      </c>
      <c r="L1184" s="24">
        <v>12720</v>
      </c>
      <c r="M1184" s="24">
        <v>10735</v>
      </c>
      <c r="N1184" s="24">
        <v>12567</v>
      </c>
      <c r="O1184" s="24">
        <v>9882</v>
      </c>
      <c r="P1184" s="24">
        <v>11941</v>
      </c>
      <c r="Q1184" s="25">
        <v>138413</v>
      </c>
      <c r="R1184" s="26">
        <f t="shared" si="29"/>
        <v>11534.416666666666</v>
      </c>
      <c r="S1184" s="9" t="s">
        <v>2348</v>
      </c>
    </row>
    <row r="1185" spans="1:19">
      <c r="A1185" t="s">
        <v>66</v>
      </c>
      <c r="B1185" t="s">
        <v>39</v>
      </c>
      <c r="C1185">
        <v>3713030430</v>
      </c>
      <c r="D1185" t="s">
        <v>67</v>
      </c>
      <c r="E1185" s="24">
        <v>21510</v>
      </c>
      <c r="F1185" s="24">
        <v>21119</v>
      </c>
      <c r="G1185" s="24">
        <v>20120</v>
      </c>
      <c r="H1185" s="24">
        <v>18430</v>
      </c>
      <c r="I1185" s="24">
        <v>25328</v>
      </c>
      <c r="J1185" s="24">
        <v>20883</v>
      </c>
      <c r="K1185" s="24">
        <v>21693</v>
      </c>
      <c r="L1185" s="24">
        <v>23807</v>
      </c>
      <c r="M1185" s="24">
        <v>21049</v>
      </c>
      <c r="N1185" s="24">
        <v>22505</v>
      </c>
      <c r="O1185" s="24">
        <v>18882</v>
      </c>
      <c r="P1185" s="24">
        <v>17946</v>
      </c>
      <c r="Q1185" s="25">
        <v>253272</v>
      </c>
      <c r="R1185" s="26">
        <f t="shared" si="29"/>
        <v>21106</v>
      </c>
      <c r="S1185" s="9" t="s">
        <v>2349</v>
      </c>
    </row>
    <row r="1186" spans="1:19">
      <c r="A1186" t="s">
        <v>68</v>
      </c>
      <c r="B1186" t="s">
        <v>39</v>
      </c>
      <c r="C1186">
        <v>3713030367</v>
      </c>
      <c r="D1186" t="s">
        <v>69</v>
      </c>
      <c r="E1186" s="24">
        <v>11672</v>
      </c>
      <c r="F1186" s="24">
        <v>12432</v>
      </c>
      <c r="G1186" s="24">
        <v>11277</v>
      </c>
      <c r="H1186" s="24">
        <v>10974</v>
      </c>
      <c r="I1186" s="24">
        <v>8545</v>
      </c>
      <c r="J1186" s="24">
        <v>8924</v>
      </c>
      <c r="K1186" s="24">
        <v>9413</v>
      </c>
      <c r="L1186" s="24">
        <v>8087</v>
      </c>
      <c r="M1186" s="24">
        <v>8125</v>
      </c>
      <c r="N1186" s="24">
        <v>7928</v>
      </c>
      <c r="O1186" s="24">
        <v>7438</v>
      </c>
      <c r="P1186" s="24">
        <v>7667</v>
      </c>
      <c r="Q1186" s="25">
        <v>112482</v>
      </c>
      <c r="R1186" s="26">
        <f t="shared" si="29"/>
        <v>9373.5</v>
      </c>
      <c r="S1186" s="9" t="s">
        <v>2348</v>
      </c>
    </row>
    <row r="1187" spans="1:19">
      <c r="A1187" t="s">
        <v>70</v>
      </c>
      <c r="B1187" t="s">
        <v>39</v>
      </c>
      <c r="C1187">
        <v>3713030480</v>
      </c>
      <c r="D1187" t="s">
        <v>69</v>
      </c>
      <c r="E1187" s="24">
        <v>11698</v>
      </c>
      <c r="F1187" s="24">
        <v>8684</v>
      </c>
      <c r="G1187" s="24">
        <v>5503</v>
      </c>
      <c r="H1187" s="24">
        <v>8394</v>
      </c>
      <c r="I1187" s="24">
        <v>16400</v>
      </c>
      <c r="J1187" s="24">
        <v>12663</v>
      </c>
      <c r="K1187" s="24">
        <v>8970</v>
      </c>
      <c r="L1187" s="24">
        <v>16540</v>
      </c>
      <c r="M1187" s="24">
        <v>12657</v>
      </c>
      <c r="N1187" s="24">
        <v>13004</v>
      </c>
      <c r="O1187" s="24">
        <v>12415</v>
      </c>
      <c r="P1187" s="24">
        <v>15812</v>
      </c>
      <c r="Q1187" s="25">
        <v>142740</v>
      </c>
      <c r="R1187" s="26">
        <f t="shared" si="29"/>
        <v>11895</v>
      </c>
      <c r="S1187" s="9" t="s">
        <v>2348</v>
      </c>
    </row>
    <row r="1188" spans="1:19">
      <c r="A1188" t="s">
        <v>71</v>
      </c>
      <c r="B1188" t="s">
        <v>39</v>
      </c>
      <c r="C1188">
        <v>3713030308</v>
      </c>
      <c r="D1188" t="s">
        <v>72</v>
      </c>
      <c r="E1188" s="24">
        <v>12130</v>
      </c>
      <c r="F1188" s="24">
        <v>11234</v>
      </c>
      <c r="G1188" s="24">
        <v>8735</v>
      </c>
      <c r="H1188" s="24">
        <v>11979</v>
      </c>
      <c r="I1188" s="24">
        <v>14821</v>
      </c>
      <c r="J1188" s="24">
        <v>13437</v>
      </c>
      <c r="K1188" s="24">
        <v>11220</v>
      </c>
      <c r="L1188" s="24">
        <v>11373</v>
      </c>
      <c r="M1188" s="24">
        <v>12987</v>
      </c>
      <c r="N1188" s="24">
        <v>15670</v>
      </c>
      <c r="O1188" s="24">
        <v>13651</v>
      </c>
      <c r="P1188" s="24">
        <v>9169</v>
      </c>
      <c r="Q1188" s="25">
        <v>146406</v>
      </c>
      <c r="R1188" s="26">
        <f t="shared" si="29"/>
        <v>12200.5</v>
      </c>
      <c r="S1188" s="9" t="s">
        <v>2348</v>
      </c>
    </row>
    <row r="1189" spans="1:19">
      <c r="A1189" t="s">
        <v>73</v>
      </c>
      <c r="B1189" t="s">
        <v>39</v>
      </c>
      <c r="C1189">
        <v>3713030294</v>
      </c>
      <c r="D1189" t="s">
        <v>74</v>
      </c>
      <c r="E1189" s="24">
        <v>2740</v>
      </c>
      <c r="F1189" s="24">
        <v>1456</v>
      </c>
      <c r="G1189" s="24">
        <v>1156</v>
      </c>
      <c r="H1189" s="24">
        <v>2356</v>
      </c>
      <c r="I1189" s="24">
        <v>1657</v>
      </c>
      <c r="J1189" s="24">
        <v>2195</v>
      </c>
      <c r="K1189" s="24">
        <v>1596</v>
      </c>
      <c r="L1189" s="24">
        <v>1256</v>
      </c>
      <c r="M1189" s="24">
        <v>1811</v>
      </c>
      <c r="N1189" s="24">
        <v>2918</v>
      </c>
      <c r="O1189" s="24">
        <v>2020</v>
      </c>
      <c r="P1189" s="24">
        <v>810</v>
      </c>
      <c r="Q1189" s="25">
        <v>21971</v>
      </c>
      <c r="R1189" s="26">
        <f t="shared" si="29"/>
        <v>1830.9166666666667</v>
      </c>
      <c r="S1189" s="9" t="s">
        <v>2348</v>
      </c>
    </row>
    <row r="1190" spans="1:19">
      <c r="A1190" t="s">
        <v>75</v>
      </c>
      <c r="B1190" t="s">
        <v>39</v>
      </c>
      <c r="C1190">
        <v>3713030359</v>
      </c>
      <c r="D1190" t="s">
        <v>53</v>
      </c>
      <c r="E1190" s="24">
        <v>22792</v>
      </c>
      <c r="F1190" s="24">
        <v>31908</v>
      </c>
      <c r="G1190" s="24">
        <v>18490</v>
      </c>
      <c r="H1190" s="24">
        <v>19805</v>
      </c>
      <c r="I1190" s="24">
        <v>23096</v>
      </c>
      <c r="J1190" s="24">
        <v>25013</v>
      </c>
      <c r="K1190" s="24">
        <v>17422</v>
      </c>
      <c r="L1190" s="24">
        <v>18761</v>
      </c>
      <c r="M1190" s="24">
        <v>24559</v>
      </c>
      <c r="N1190" s="24">
        <v>19801</v>
      </c>
      <c r="O1190" s="24">
        <v>19782</v>
      </c>
      <c r="P1190" s="24">
        <v>17724</v>
      </c>
      <c r="Q1190" s="25">
        <v>259153</v>
      </c>
      <c r="R1190" s="26">
        <f t="shared" si="29"/>
        <v>21596.083333333332</v>
      </c>
      <c r="S1190" s="9" t="s">
        <v>2349</v>
      </c>
    </row>
    <row r="1191" spans="1:19">
      <c r="A1191" t="s">
        <v>76</v>
      </c>
      <c r="B1191" t="s">
        <v>77</v>
      </c>
      <c r="C1191">
        <v>3358659089</v>
      </c>
      <c r="D1191" t="s">
        <v>78</v>
      </c>
      <c r="E1191" s="24">
        <v>22</v>
      </c>
      <c r="F1191" s="24">
        <v>0</v>
      </c>
      <c r="G1191" s="24">
        <v>12</v>
      </c>
      <c r="H1191" s="24">
        <v>69</v>
      </c>
      <c r="I1191" s="24">
        <v>0</v>
      </c>
      <c r="J1191" s="24">
        <v>23</v>
      </c>
      <c r="K1191" s="24">
        <v>0</v>
      </c>
      <c r="L1191" s="24">
        <v>10</v>
      </c>
      <c r="M1191" s="24">
        <v>3</v>
      </c>
      <c r="N1191" s="24">
        <v>27</v>
      </c>
      <c r="O1191" s="24">
        <v>22</v>
      </c>
      <c r="P1191" s="24">
        <v>2</v>
      </c>
      <c r="Q1191" s="25">
        <v>190</v>
      </c>
      <c r="R1191" s="32">
        <f t="shared" si="29"/>
        <v>15.833333333333334</v>
      </c>
      <c r="S1191" s="12" t="s">
        <v>2342</v>
      </c>
    </row>
    <row r="1192" spans="1:19">
      <c r="A1192" t="s">
        <v>17</v>
      </c>
      <c r="B1192" t="s">
        <v>18</v>
      </c>
      <c r="C1192">
        <v>3712450087</v>
      </c>
      <c r="D1192" t="s">
        <v>19</v>
      </c>
      <c r="E1192" s="28">
        <v>13496</v>
      </c>
      <c r="F1192" s="28">
        <v>11189</v>
      </c>
      <c r="G1192" s="28">
        <v>11720</v>
      </c>
      <c r="H1192" s="28">
        <v>10592</v>
      </c>
      <c r="I1192" s="28">
        <v>10786</v>
      </c>
      <c r="J1192" s="28">
        <v>16879</v>
      </c>
      <c r="K1192" s="28">
        <v>12146</v>
      </c>
      <c r="L1192" s="28">
        <v>15598</v>
      </c>
      <c r="M1192" s="28">
        <v>14161</v>
      </c>
      <c r="N1192" s="28">
        <v>16061</v>
      </c>
      <c r="O1192" s="28">
        <v>13977</v>
      </c>
      <c r="P1192" s="28">
        <v>15122</v>
      </c>
      <c r="Q1192" s="29">
        <v>161727</v>
      </c>
      <c r="R1192" s="33">
        <f>Q1192/12</f>
        <v>13477.25</v>
      </c>
      <c r="S1192" s="9" t="s">
        <v>2348</v>
      </c>
    </row>
    <row r="1193" spans="1:19">
      <c r="A1193" t="s">
        <v>20</v>
      </c>
      <c r="B1193" t="s">
        <v>18</v>
      </c>
      <c r="C1193">
        <v>3712410379</v>
      </c>
      <c r="D1193" t="s">
        <v>21</v>
      </c>
      <c r="E1193" s="28">
        <v>16033</v>
      </c>
      <c r="F1193" s="28">
        <v>11717</v>
      </c>
      <c r="G1193" s="28">
        <v>15047</v>
      </c>
      <c r="H1193" s="28">
        <v>12027</v>
      </c>
      <c r="I1193" s="28">
        <v>14877</v>
      </c>
      <c r="J1193" s="28">
        <v>14649</v>
      </c>
      <c r="K1193" s="28">
        <v>10845</v>
      </c>
      <c r="L1193" s="28">
        <v>13207</v>
      </c>
      <c r="M1193" s="28">
        <v>14316</v>
      </c>
      <c r="N1193" s="28">
        <v>14373</v>
      </c>
      <c r="O1193" s="28">
        <v>12906</v>
      </c>
      <c r="P1193" s="28">
        <v>11603</v>
      </c>
      <c r="Q1193" s="29">
        <v>161600</v>
      </c>
      <c r="R1193" s="33">
        <f t="shared" ref="R1193:R1203" si="30">Q1193/12</f>
        <v>13466.666666666666</v>
      </c>
      <c r="S1193" s="9" t="s">
        <v>2348</v>
      </c>
    </row>
    <row r="1194" spans="1:19">
      <c r="A1194" t="s">
        <v>22</v>
      </c>
      <c r="B1194" t="s">
        <v>18</v>
      </c>
      <c r="C1194">
        <v>3712410301</v>
      </c>
      <c r="D1194" t="s">
        <v>23</v>
      </c>
      <c r="E1194" s="28">
        <v>16607</v>
      </c>
      <c r="F1194" s="28">
        <v>17743</v>
      </c>
      <c r="G1194" s="28">
        <v>27340</v>
      </c>
      <c r="H1194" s="28">
        <v>12237</v>
      </c>
      <c r="I1194" s="28">
        <v>15170</v>
      </c>
      <c r="J1194" s="28">
        <v>13132</v>
      </c>
      <c r="K1194" s="28">
        <v>12163</v>
      </c>
      <c r="L1194" s="28">
        <v>7527</v>
      </c>
      <c r="M1194" s="28">
        <v>10681</v>
      </c>
      <c r="N1194" s="28">
        <v>13083</v>
      </c>
      <c r="O1194" s="28">
        <v>8972</v>
      </c>
      <c r="P1194" s="28">
        <v>7773</v>
      </c>
      <c r="Q1194" s="29">
        <v>162428</v>
      </c>
      <c r="R1194" s="33">
        <f t="shared" si="30"/>
        <v>13535.666666666666</v>
      </c>
      <c r="S1194" s="9" t="s">
        <v>2348</v>
      </c>
    </row>
    <row r="1195" spans="1:19">
      <c r="A1195" t="s">
        <v>24</v>
      </c>
      <c r="B1195" t="s">
        <v>18</v>
      </c>
      <c r="C1195">
        <v>3712443331</v>
      </c>
      <c r="D1195" t="s">
        <v>25</v>
      </c>
      <c r="E1195" s="28">
        <v>24164</v>
      </c>
      <c r="F1195" s="28">
        <v>20793</v>
      </c>
      <c r="G1195" s="28">
        <v>12453</v>
      </c>
      <c r="H1195" s="28">
        <v>14157</v>
      </c>
      <c r="I1195" s="28">
        <v>15759</v>
      </c>
      <c r="J1195" s="28">
        <v>20506</v>
      </c>
      <c r="K1195" s="28">
        <v>15168</v>
      </c>
      <c r="L1195" s="28">
        <v>24396</v>
      </c>
      <c r="M1195" s="28">
        <v>21771</v>
      </c>
      <c r="N1195" s="28">
        <v>27480</v>
      </c>
      <c r="O1195" s="28">
        <v>23198</v>
      </c>
      <c r="P1195" s="28">
        <v>24000</v>
      </c>
      <c r="Q1195" s="29">
        <v>243845</v>
      </c>
      <c r="R1195" s="33">
        <f t="shared" si="30"/>
        <v>20320.416666666668</v>
      </c>
      <c r="S1195" s="9" t="s">
        <v>2349</v>
      </c>
    </row>
    <row r="1196" spans="1:19">
      <c r="A1196" t="s">
        <v>26</v>
      </c>
      <c r="B1196" t="s">
        <v>18</v>
      </c>
      <c r="C1196">
        <v>3712444010</v>
      </c>
      <c r="D1196" t="s">
        <v>27</v>
      </c>
      <c r="E1196" s="28">
        <v>11022</v>
      </c>
      <c r="F1196" s="28">
        <v>10463</v>
      </c>
      <c r="G1196" s="28">
        <v>13636</v>
      </c>
      <c r="H1196" s="28">
        <v>10999</v>
      </c>
      <c r="I1196" s="28">
        <v>11605</v>
      </c>
      <c r="J1196" s="28">
        <v>11972</v>
      </c>
      <c r="K1196" s="28">
        <v>8139</v>
      </c>
      <c r="L1196" s="28">
        <v>12617</v>
      </c>
      <c r="M1196" s="28">
        <v>14787</v>
      </c>
      <c r="N1196" s="28">
        <v>13097</v>
      </c>
      <c r="O1196" s="28">
        <v>10069</v>
      </c>
      <c r="P1196" s="28">
        <v>10248</v>
      </c>
      <c r="Q1196" s="29">
        <v>138654</v>
      </c>
      <c r="R1196" s="33">
        <f t="shared" si="30"/>
        <v>11554.5</v>
      </c>
      <c r="S1196" s="9" t="s">
        <v>2348</v>
      </c>
    </row>
    <row r="1197" spans="1:19">
      <c r="A1197" t="s">
        <v>28</v>
      </c>
      <c r="B1197" t="s">
        <v>18</v>
      </c>
      <c r="C1197">
        <v>3712442920</v>
      </c>
      <c r="D1197" t="s">
        <v>23</v>
      </c>
      <c r="E1197" s="28">
        <v>6852</v>
      </c>
      <c r="F1197" s="28">
        <v>8313</v>
      </c>
      <c r="G1197" s="28">
        <v>5839</v>
      </c>
      <c r="H1197" s="28">
        <v>6647</v>
      </c>
      <c r="I1197" s="28">
        <v>8879</v>
      </c>
      <c r="J1197" s="28">
        <v>5916</v>
      </c>
      <c r="K1197" s="28">
        <v>5523</v>
      </c>
      <c r="L1197" s="28">
        <v>7104</v>
      </c>
      <c r="M1197" s="28">
        <v>10601</v>
      </c>
      <c r="N1197" s="28">
        <v>11579</v>
      </c>
      <c r="O1197" s="28">
        <v>9872</v>
      </c>
      <c r="P1197" s="28">
        <v>12241</v>
      </c>
      <c r="Q1197" s="29">
        <v>99366</v>
      </c>
      <c r="R1197" s="33">
        <f t="shared" si="30"/>
        <v>8280.5</v>
      </c>
      <c r="S1197" s="9" t="s">
        <v>2348</v>
      </c>
    </row>
    <row r="1198" spans="1:19">
      <c r="A1198" t="s">
        <v>29</v>
      </c>
      <c r="B1198" t="s">
        <v>18</v>
      </c>
      <c r="C1198">
        <v>3712443994</v>
      </c>
      <c r="D1198" t="s">
        <v>30</v>
      </c>
      <c r="E1198" s="28">
        <v>12302</v>
      </c>
      <c r="F1198" s="28">
        <v>9400</v>
      </c>
      <c r="G1198" s="28">
        <v>7475</v>
      </c>
      <c r="H1198" s="28">
        <v>10473</v>
      </c>
      <c r="I1198" s="28">
        <v>8669</v>
      </c>
      <c r="J1198" s="28">
        <v>8780</v>
      </c>
      <c r="K1198" s="28">
        <v>6061</v>
      </c>
      <c r="L1198" s="28">
        <v>6215</v>
      </c>
      <c r="M1198" s="28">
        <v>8660</v>
      </c>
      <c r="N1198" s="28">
        <v>10892</v>
      </c>
      <c r="O1198" s="28">
        <v>11023</v>
      </c>
      <c r="P1198" s="28">
        <v>9347</v>
      </c>
      <c r="Q1198" s="29">
        <v>109297</v>
      </c>
      <c r="R1198" s="33">
        <f t="shared" si="30"/>
        <v>9108.0833333333339</v>
      </c>
      <c r="S1198" s="9" t="s">
        <v>2348</v>
      </c>
    </row>
    <row r="1199" spans="1:19">
      <c r="A1199" t="s">
        <v>31</v>
      </c>
      <c r="B1199" t="s">
        <v>18</v>
      </c>
      <c r="C1199">
        <v>3712410522</v>
      </c>
      <c r="D1199" t="s">
        <v>32</v>
      </c>
      <c r="E1199" s="28">
        <v>2758</v>
      </c>
      <c r="F1199" s="28">
        <v>4379</v>
      </c>
      <c r="G1199" s="28">
        <v>3996</v>
      </c>
      <c r="H1199" s="28">
        <v>3167</v>
      </c>
      <c r="I1199" s="28">
        <v>4008</v>
      </c>
      <c r="J1199" s="28">
        <v>4355</v>
      </c>
      <c r="K1199" s="28">
        <v>2973</v>
      </c>
      <c r="L1199" s="28">
        <v>3962</v>
      </c>
      <c r="M1199" s="28">
        <v>6170</v>
      </c>
      <c r="N1199" s="28">
        <v>4517</v>
      </c>
      <c r="O1199" s="28">
        <v>4753</v>
      </c>
      <c r="P1199" s="28">
        <v>4477</v>
      </c>
      <c r="Q1199" s="29">
        <v>49515</v>
      </c>
      <c r="R1199" s="33">
        <f t="shared" si="30"/>
        <v>4126.25</v>
      </c>
      <c r="S1199" s="9" t="s">
        <v>2348</v>
      </c>
    </row>
    <row r="1200" spans="1:19">
      <c r="A1200" t="s">
        <v>33</v>
      </c>
      <c r="B1200" t="s">
        <v>34</v>
      </c>
      <c r="C1200">
        <v>3717935550</v>
      </c>
      <c r="D1200" t="s">
        <v>35</v>
      </c>
      <c r="E1200" s="28">
        <v>1183</v>
      </c>
      <c r="F1200" s="28">
        <v>462</v>
      </c>
      <c r="G1200" s="28">
        <v>966</v>
      </c>
      <c r="H1200" s="28">
        <v>1125</v>
      </c>
      <c r="I1200" s="28">
        <v>1019</v>
      </c>
      <c r="J1200" s="28">
        <v>946</v>
      </c>
      <c r="K1200" s="28">
        <v>786</v>
      </c>
      <c r="L1200" s="28">
        <v>2053</v>
      </c>
      <c r="M1200" s="28">
        <v>827</v>
      </c>
      <c r="N1200" s="28">
        <v>1381</v>
      </c>
      <c r="O1200" s="28">
        <v>966</v>
      </c>
      <c r="P1200" s="28">
        <v>828</v>
      </c>
      <c r="Q1200" s="29">
        <v>12542</v>
      </c>
      <c r="R1200" s="33">
        <f t="shared" si="30"/>
        <v>1045.1666666666667</v>
      </c>
      <c r="S1200" s="9" t="s">
        <v>2348</v>
      </c>
    </row>
    <row r="1201" spans="1:19">
      <c r="A1201" t="s">
        <v>36</v>
      </c>
      <c r="B1201" t="s">
        <v>18</v>
      </c>
      <c r="C1201">
        <v>3712338830</v>
      </c>
      <c r="D1201" t="s">
        <v>37</v>
      </c>
      <c r="E1201" s="28">
        <v>870</v>
      </c>
      <c r="F1201" s="28">
        <v>8402</v>
      </c>
      <c r="G1201" s="28">
        <v>5403</v>
      </c>
      <c r="H1201" s="28">
        <v>8144</v>
      </c>
      <c r="I1201" s="28">
        <v>12318</v>
      </c>
      <c r="J1201" s="28">
        <v>1364</v>
      </c>
      <c r="K1201" s="28">
        <v>1039</v>
      </c>
      <c r="L1201" s="28">
        <v>2494</v>
      </c>
      <c r="M1201" s="28">
        <v>1115</v>
      </c>
      <c r="N1201" s="28">
        <v>2242</v>
      </c>
      <c r="O1201" s="28">
        <v>2398</v>
      </c>
      <c r="P1201" s="28">
        <v>1361</v>
      </c>
      <c r="Q1201" s="29">
        <v>47150</v>
      </c>
      <c r="R1201" s="33">
        <f t="shared" si="30"/>
        <v>3929.1666666666665</v>
      </c>
      <c r="S1201" s="9" t="s">
        <v>2348</v>
      </c>
    </row>
    <row r="1202" spans="1:19">
      <c r="A1202" t="s">
        <v>38</v>
      </c>
      <c r="B1202" t="s">
        <v>39</v>
      </c>
      <c r="C1202">
        <v>3713013250</v>
      </c>
      <c r="D1202" t="s">
        <v>40</v>
      </c>
      <c r="E1202" s="28">
        <v>12923</v>
      </c>
      <c r="F1202" s="28">
        <v>8811</v>
      </c>
      <c r="G1202" s="28">
        <v>8930</v>
      </c>
      <c r="H1202" s="28">
        <v>7584</v>
      </c>
      <c r="I1202" s="28">
        <v>7823</v>
      </c>
      <c r="J1202" s="28">
        <v>6375</v>
      </c>
      <c r="K1202" s="28">
        <v>5409</v>
      </c>
      <c r="L1202" s="28">
        <v>7218</v>
      </c>
      <c r="M1202" s="28">
        <v>13292</v>
      </c>
      <c r="N1202" s="28">
        <v>9999</v>
      </c>
      <c r="O1202" s="28">
        <v>11980</v>
      </c>
      <c r="P1202" s="28">
        <v>11819</v>
      </c>
      <c r="Q1202" s="29">
        <v>112163</v>
      </c>
      <c r="R1202" s="33">
        <f t="shared" si="30"/>
        <v>9346.9166666666661</v>
      </c>
      <c r="S1202" s="9" t="s">
        <v>2348</v>
      </c>
    </row>
    <row r="1203" spans="1:19">
      <c r="A1203" t="s">
        <v>41</v>
      </c>
      <c r="B1203" t="s">
        <v>39</v>
      </c>
      <c r="C1203">
        <v>3713029920</v>
      </c>
      <c r="D1203" t="s">
        <v>42</v>
      </c>
      <c r="E1203" s="28">
        <v>9536</v>
      </c>
      <c r="F1203" s="28">
        <v>11295</v>
      </c>
      <c r="G1203" s="28">
        <v>10942</v>
      </c>
      <c r="H1203" s="28">
        <v>15912</v>
      </c>
      <c r="I1203" s="28">
        <v>12952</v>
      </c>
      <c r="J1203" s="28">
        <v>13955</v>
      </c>
      <c r="K1203" s="28">
        <v>7392</v>
      </c>
      <c r="L1203" s="28">
        <v>10000</v>
      </c>
      <c r="M1203" s="28">
        <v>596</v>
      </c>
      <c r="N1203" s="28">
        <v>625</v>
      </c>
      <c r="O1203" s="28">
        <v>234</v>
      </c>
      <c r="P1203" s="28">
        <v>896</v>
      </c>
      <c r="Q1203" s="29">
        <v>94335</v>
      </c>
      <c r="R1203" s="33">
        <f t="shared" si="30"/>
        <v>7861.25</v>
      </c>
      <c r="S1203" s="9" t="s">
        <v>2348</v>
      </c>
    </row>
    <row r="1204" spans="1:19">
      <c r="A1204" t="s">
        <v>43</v>
      </c>
      <c r="B1204" t="s">
        <v>39</v>
      </c>
      <c r="C1204">
        <v>3713017980</v>
      </c>
      <c r="D1204" t="s">
        <v>44</v>
      </c>
      <c r="E1204" s="28">
        <v>13884</v>
      </c>
      <c r="F1204" s="28">
        <v>27821</v>
      </c>
      <c r="G1204" s="28">
        <v>21085</v>
      </c>
      <c r="H1204" s="28">
        <v>18401</v>
      </c>
      <c r="I1204" s="28">
        <v>30481</v>
      </c>
      <c r="J1204" s="28">
        <v>24727</v>
      </c>
      <c r="K1204" s="28">
        <v>19184</v>
      </c>
      <c r="L1204" s="28">
        <v>26528</v>
      </c>
      <c r="M1204" s="28">
        <v>16571</v>
      </c>
      <c r="N1204" s="28">
        <v>10927</v>
      </c>
      <c r="O1204" s="28">
        <v>16283</v>
      </c>
      <c r="P1204" s="28">
        <v>5484</v>
      </c>
      <c r="Q1204" s="29">
        <v>231376</v>
      </c>
      <c r="R1204" s="26">
        <f>Q1204/12</f>
        <v>19281.333333333332</v>
      </c>
      <c r="S1204" s="9" t="s">
        <v>2348</v>
      </c>
    </row>
    <row r="1205" spans="1:19">
      <c r="A1205" t="s">
        <v>45</v>
      </c>
      <c r="B1205" t="s">
        <v>39</v>
      </c>
      <c r="C1205">
        <v>3713018340</v>
      </c>
      <c r="D1205" t="s">
        <v>44</v>
      </c>
      <c r="E1205" s="24">
        <v>13220</v>
      </c>
      <c r="F1205" s="24">
        <v>12443</v>
      </c>
      <c r="G1205" s="24">
        <v>10483</v>
      </c>
      <c r="H1205" s="24">
        <v>14948</v>
      </c>
      <c r="I1205" s="24">
        <v>15888</v>
      </c>
      <c r="J1205" s="24">
        <v>10510</v>
      </c>
      <c r="K1205" s="24">
        <v>8542</v>
      </c>
      <c r="L1205" s="24">
        <v>17293</v>
      </c>
      <c r="M1205" s="24">
        <v>9982</v>
      </c>
      <c r="N1205" s="24">
        <v>9838</v>
      </c>
      <c r="O1205" s="24">
        <v>18191</v>
      </c>
      <c r="P1205" s="24">
        <v>9932</v>
      </c>
      <c r="Q1205" s="25">
        <v>151270</v>
      </c>
      <c r="R1205" s="26">
        <f t="shared" ref="R1205:R1209" si="31">Q1205/12</f>
        <v>12605.833333333334</v>
      </c>
      <c r="S1205" s="9" t="s">
        <v>2348</v>
      </c>
    </row>
    <row r="1206" spans="1:19">
      <c r="A1206" t="s">
        <v>46</v>
      </c>
      <c r="B1206" t="s">
        <v>18</v>
      </c>
      <c r="C1206">
        <v>3712457499</v>
      </c>
      <c r="D1206" t="s">
        <v>47</v>
      </c>
      <c r="E1206" s="24">
        <v>11573</v>
      </c>
      <c r="F1206" s="24">
        <v>10274</v>
      </c>
      <c r="G1206" s="24">
        <v>8593</v>
      </c>
      <c r="H1206" s="24">
        <v>11804</v>
      </c>
      <c r="I1206" s="24">
        <v>15662</v>
      </c>
      <c r="J1206" s="24">
        <v>15417</v>
      </c>
      <c r="K1206" s="24">
        <v>9909</v>
      </c>
      <c r="L1206" s="24">
        <v>12766</v>
      </c>
      <c r="M1206" s="24">
        <v>13252</v>
      </c>
      <c r="N1206" s="24">
        <v>14192</v>
      </c>
      <c r="O1206" s="24">
        <v>9835</v>
      </c>
      <c r="P1206" s="24">
        <v>5108</v>
      </c>
      <c r="Q1206" s="25">
        <v>138385</v>
      </c>
      <c r="R1206" s="26">
        <f t="shared" si="31"/>
        <v>11532.083333333334</v>
      </c>
      <c r="S1206" s="9" t="s">
        <v>2348</v>
      </c>
    </row>
    <row r="1207" spans="1:19">
      <c r="A1207" t="s">
        <v>48</v>
      </c>
      <c r="B1207" t="s">
        <v>39</v>
      </c>
      <c r="C1207">
        <v>3713018090</v>
      </c>
      <c r="D1207" t="s">
        <v>44</v>
      </c>
      <c r="E1207" s="24">
        <v>49170</v>
      </c>
      <c r="F1207" s="24">
        <v>39101</v>
      </c>
      <c r="G1207" s="24">
        <v>35416</v>
      </c>
      <c r="H1207" s="24">
        <v>23861</v>
      </c>
      <c r="I1207" s="24">
        <v>40663</v>
      </c>
      <c r="J1207" s="24">
        <v>35892</v>
      </c>
      <c r="K1207" s="24">
        <v>18979</v>
      </c>
      <c r="L1207" s="24">
        <v>16740</v>
      </c>
      <c r="M1207" s="24">
        <v>39265</v>
      </c>
      <c r="N1207" s="24">
        <v>26814</v>
      </c>
      <c r="O1207" s="24">
        <v>21729</v>
      </c>
      <c r="P1207" s="24">
        <v>23066</v>
      </c>
      <c r="Q1207" s="25">
        <v>370696</v>
      </c>
      <c r="R1207" s="26">
        <f t="shared" si="31"/>
        <v>30891.333333333332</v>
      </c>
      <c r="S1207" s="9" t="s">
        <v>2349</v>
      </c>
    </row>
    <row r="1208" spans="1:19">
      <c r="A1208" t="s">
        <v>49</v>
      </c>
      <c r="B1208" t="s">
        <v>18</v>
      </c>
      <c r="C1208">
        <v>3712457626</v>
      </c>
      <c r="D1208" t="s">
        <v>50</v>
      </c>
      <c r="E1208" s="24">
        <v>5972</v>
      </c>
      <c r="F1208" s="24">
        <v>2887</v>
      </c>
      <c r="G1208" s="24">
        <v>3556</v>
      </c>
      <c r="H1208" s="24">
        <v>4772</v>
      </c>
      <c r="I1208" s="24">
        <v>3706</v>
      </c>
      <c r="J1208" s="24">
        <v>5601</v>
      </c>
      <c r="K1208" s="24">
        <v>2625</v>
      </c>
      <c r="L1208" s="24">
        <v>2153</v>
      </c>
      <c r="M1208" s="24">
        <v>2283</v>
      </c>
      <c r="N1208" s="24">
        <v>3026</v>
      </c>
      <c r="O1208" s="24">
        <v>6295</v>
      </c>
      <c r="P1208" s="24">
        <v>5372</v>
      </c>
      <c r="Q1208" s="25">
        <v>48248</v>
      </c>
      <c r="R1208" s="26">
        <f t="shared" si="31"/>
        <v>4020.6666666666665</v>
      </c>
      <c r="S1208" s="9" t="s">
        <v>2348</v>
      </c>
    </row>
    <row r="1209" spans="1:19">
      <c r="A1209" t="s">
        <v>51</v>
      </c>
      <c r="B1209" t="s">
        <v>39</v>
      </c>
      <c r="C1209">
        <v>3713025940</v>
      </c>
      <c r="D1209" t="s">
        <v>44</v>
      </c>
      <c r="E1209" s="24">
        <v>25884</v>
      </c>
      <c r="F1209" s="24">
        <v>29144</v>
      </c>
      <c r="G1209" s="24">
        <v>22506</v>
      </c>
      <c r="H1209" s="24">
        <v>35475</v>
      </c>
      <c r="I1209" s="24">
        <v>31052</v>
      </c>
      <c r="J1209" s="24">
        <v>25865</v>
      </c>
      <c r="K1209" s="24">
        <v>30361</v>
      </c>
      <c r="L1209" s="24">
        <v>48928</v>
      </c>
      <c r="M1209" s="24">
        <v>32262</v>
      </c>
      <c r="N1209" s="24">
        <v>34864</v>
      </c>
      <c r="O1209" s="24">
        <v>35433</v>
      </c>
      <c r="P1209" s="24">
        <v>33804</v>
      </c>
      <c r="Q1209" s="25">
        <v>385578</v>
      </c>
      <c r="R1209" s="26">
        <f t="shared" si="31"/>
        <v>32131.5</v>
      </c>
      <c r="S1209" s="9" t="s">
        <v>2348</v>
      </c>
    </row>
    <row r="1210" spans="1:19">
      <c r="A1210" t="s">
        <v>260</v>
      </c>
      <c r="B1210" t="s">
        <v>18</v>
      </c>
      <c r="C1210">
        <v>3712511132</v>
      </c>
      <c r="D1210" t="s">
        <v>261</v>
      </c>
      <c r="E1210" s="28">
        <v>6315</v>
      </c>
      <c r="F1210" s="28">
        <v>2480</v>
      </c>
      <c r="G1210" s="28">
        <v>6628</v>
      </c>
      <c r="H1210" s="28">
        <v>7068</v>
      </c>
      <c r="I1210" s="28">
        <v>8779</v>
      </c>
      <c r="J1210" s="28">
        <v>8360</v>
      </c>
      <c r="K1210" s="28">
        <v>4576</v>
      </c>
      <c r="L1210" s="28">
        <v>5515</v>
      </c>
      <c r="M1210" s="28">
        <v>6912</v>
      </c>
      <c r="N1210" s="28">
        <v>7159</v>
      </c>
      <c r="O1210" s="28">
        <v>8533</v>
      </c>
      <c r="P1210" s="28">
        <v>6301</v>
      </c>
      <c r="Q1210" s="29">
        <v>78626</v>
      </c>
      <c r="R1210" s="26">
        <f>Q1210/12</f>
        <v>6552.166666666667</v>
      </c>
      <c r="S1210" s="9" t="s">
        <v>2348</v>
      </c>
    </row>
    <row r="1211" spans="1:19">
      <c r="A1211" t="s">
        <v>262</v>
      </c>
      <c r="B1211" t="s">
        <v>18</v>
      </c>
      <c r="C1211">
        <v>3712512619</v>
      </c>
      <c r="D1211" t="s">
        <v>263</v>
      </c>
      <c r="E1211" s="24">
        <v>8662</v>
      </c>
      <c r="F1211" s="24">
        <v>3295</v>
      </c>
      <c r="G1211" s="24">
        <v>4533</v>
      </c>
      <c r="H1211" s="24">
        <v>3858</v>
      </c>
      <c r="I1211" s="24">
        <v>3636</v>
      </c>
      <c r="J1211" s="24">
        <v>4601</v>
      </c>
      <c r="K1211" s="24">
        <v>2696</v>
      </c>
      <c r="L1211" s="24">
        <v>4862</v>
      </c>
      <c r="M1211" s="24">
        <v>4376</v>
      </c>
      <c r="N1211" s="24">
        <v>7288</v>
      </c>
      <c r="O1211" s="24">
        <v>6272</v>
      </c>
      <c r="P1211" s="24">
        <v>6096</v>
      </c>
      <c r="Q1211" s="25">
        <v>60175</v>
      </c>
      <c r="R1211" s="26">
        <f t="shared" ref="R1211:R1212" si="32">Q1211/12</f>
        <v>5014.583333333333</v>
      </c>
      <c r="S1211" s="9" t="s">
        <v>2348</v>
      </c>
    </row>
    <row r="1212" spans="1:19">
      <c r="A1212" t="s">
        <v>264</v>
      </c>
      <c r="B1212" t="s">
        <v>77</v>
      </c>
      <c r="C1212">
        <v>3996949922</v>
      </c>
      <c r="D1212" t="s">
        <v>265</v>
      </c>
      <c r="E1212" s="24">
        <v>546</v>
      </c>
      <c r="F1212" s="24">
        <v>190</v>
      </c>
      <c r="G1212" s="24">
        <v>397</v>
      </c>
      <c r="H1212" s="24">
        <v>370</v>
      </c>
      <c r="I1212" s="24">
        <v>314</v>
      </c>
      <c r="J1212" s="24">
        <v>605</v>
      </c>
      <c r="K1212" s="24">
        <v>372</v>
      </c>
      <c r="L1212" s="24">
        <v>341</v>
      </c>
      <c r="M1212" s="24">
        <v>372</v>
      </c>
      <c r="N1212" s="24">
        <v>590</v>
      </c>
      <c r="O1212" s="24">
        <v>449</v>
      </c>
      <c r="P1212" s="24">
        <v>390</v>
      </c>
      <c r="Q1212" s="25">
        <v>4936</v>
      </c>
      <c r="R1212" s="26">
        <f t="shared" si="32"/>
        <v>411.33333333333331</v>
      </c>
      <c r="S1212" s="9" t="s">
        <v>2351</v>
      </c>
    </row>
    <row r="1213" spans="1:19">
      <c r="A1213" t="s">
        <v>256</v>
      </c>
      <c r="B1213" t="s">
        <v>34</v>
      </c>
      <c r="C1213">
        <v>3717942271</v>
      </c>
      <c r="D1213" t="s">
        <v>257</v>
      </c>
      <c r="E1213" s="28">
        <v>2812</v>
      </c>
      <c r="F1213" s="28">
        <v>2414</v>
      </c>
      <c r="G1213" s="28">
        <v>5221</v>
      </c>
      <c r="H1213" s="28">
        <v>4022</v>
      </c>
      <c r="I1213" s="28">
        <v>4964</v>
      </c>
      <c r="J1213" s="28">
        <v>5468</v>
      </c>
      <c r="K1213" s="28">
        <v>2495</v>
      </c>
      <c r="L1213" s="28">
        <v>3334</v>
      </c>
      <c r="M1213" s="28">
        <v>4688</v>
      </c>
      <c r="N1213" s="28">
        <v>4787</v>
      </c>
      <c r="O1213" s="28">
        <v>3097</v>
      </c>
      <c r="P1213" s="28">
        <v>2935</v>
      </c>
      <c r="Q1213" s="29">
        <v>46237</v>
      </c>
      <c r="R1213" s="26">
        <f>Q1213/12</f>
        <v>3853.0833333333335</v>
      </c>
      <c r="S1213" s="9" t="s">
        <v>2348</v>
      </c>
    </row>
    <row r="1214" spans="1:19">
      <c r="A1214" t="s">
        <v>258</v>
      </c>
      <c r="B1214" t="s">
        <v>34</v>
      </c>
      <c r="C1214">
        <v>3717941909</v>
      </c>
      <c r="D1214" t="s">
        <v>259</v>
      </c>
      <c r="E1214" s="24">
        <v>890</v>
      </c>
      <c r="F1214" s="24">
        <v>417</v>
      </c>
      <c r="G1214" s="24">
        <v>3870</v>
      </c>
      <c r="H1214" s="24">
        <v>559</v>
      </c>
      <c r="I1214" s="24">
        <v>476</v>
      </c>
      <c r="J1214" s="24">
        <v>884</v>
      </c>
      <c r="K1214" s="24">
        <v>446</v>
      </c>
      <c r="L1214" s="24">
        <v>312</v>
      </c>
      <c r="M1214" s="24">
        <v>575</v>
      </c>
      <c r="N1214" s="24">
        <v>259</v>
      </c>
      <c r="O1214" s="24">
        <v>262</v>
      </c>
      <c r="P1214" s="24">
        <v>121</v>
      </c>
      <c r="Q1214" s="25">
        <v>9071</v>
      </c>
      <c r="R1214" s="26">
        <f>Q1214/12</f>
        <v>755.91666666666663</v>
      </c>
      <c r="S1214" s="9" t="s">
        <v>2348</v>
      </c>
    </row>
    <row r="1215" spans="1:19">
      <c r="A1215" t="s">
        <v>232</v>
      </c>
      <c r="B1215" t="s">
        <v>82</v>
      </c>
      <c r="C1215">
        <v>3397792390</v>
      </c>
      <c r="D1215" t="s">
        <v>233</v>
      </c>
      <c r="E1215" s="28">
        <v>0</v>
      </c>
      <c r="F1215" s="28">
        <v>0</v>
      </c>
      <c r="G1215" s="28">
        <v>0</v>
      </c>
      <c r="H1215" s="28">
        <v>0</v>
      </c>
      <c r="I1215" s="28">
        <v>0</v>
      </c>
      <c r="J1215" s="28">
        <v>0</v>
      </c>
      <c r="K1215" s="28">
        <v>0</v>
      </c>
      <c r="L1215" s="28">
        <v>0</v>
      </c>
      <c r="M1215" s="28">
        <v>0</v>
      </c>
      <c r="N1215" s="28">
        <v>0</v>
      </c>
      <c r="O1215" s="28">
        <v>0</v>
      </c>
      <c r="P1215" s="28">
        <v>0</v>
      </c>
      <c r="Q1215" s="29">
        <v>0</v>
      </c>
      <c r="R1215" s="26">
        <f>Q1215/12</f>
        <v>0</v>
      </c>
      <c r="S1215" s="12" t="s">
        <v>2342</v>
      </c>
    </row>
    <row r="1216" spans="1:19">
      <c r="A1216" t="s">
        <v>234</v>
      </c>
      <c r="B1216" t="s">
        <v>82</v>
      </c>
      <c r="C1216">
        <v>3397794562</v>
      </c>
      <c r="D1216" t="s">
        <v>235</v>
      </c>
      <c r="E1216" s="24"/>
      <c r="F1216" s="24"/>
      <c r="G1216" s="24">
        <v>1</v>
      </c>
      <c r="H1216" s="24">
        <v>0</v>
      </c>
      <c r="I1216" s="24">
        <v>0</v>
      </c>
      <c r="J1216" s="24">
        <v>0</v>
      </c>
      <c r="K1216" s="24">
        <v>0</v>
      </c>
      <c r="L1216" s="24">
        <v>0</v>
      </c>
      <c r="M1216" s="24">
        <v>0</v>
      </c>
      <c r="N1216" s="24">
        <v>0</v>
      </c>
      <c r="O1216" s="24">
        <v>0</v>
      </c>
      <c r="P1216" s="24">
        <v>0</v>
      </c>
      <c r="Q1216" s="25">
        <v>1</v>
      </c>
      <c r="R1216" s="26">
        <f t="shared" ref="R1216:R1226" si="33">Q1216/12</f>
        <v>8.3333333333333329E-2</v>
      </c>
      <c r="S1216" s="12" t="s">
        <v>2342</v>
      </c>
    </row>
    <row r="1217" spans="1:19">
      <c r="A1217" t="s">
        <v>236</v>
      </c>
      <c r="B1217" t="s">
        <v>18</v>
      </c>
      <c r="C1217">
        <v>3712451776</v>
      </c>
      <c r="D1217" t="s">
        <v>237</v>
      </c>
      <c r="E1217" s="24">
        <v>2589</v>
      </c>
      <c r="F1217" s="24">
        <v>1882</v>
      </c>
      <c r="G1217" s="24">
        <v>1034</v>
      </c>
      <c r="H1217" s="24">
        <v>1583</v>
      </c>
      <c r="I1217" s="24">
        <v>1760</v>
      </c>
      <c r="J1217" s="24">
        <v>4429</v>
      </c>
      <c r="K1217" s="24">
        <v>2275</v>
      </c>
      <c r="L1217" s="24">
        <v>2596</v>
      </c>
      <c r="M1217" s="24">
        <v>646</v>
      </c>
      <c r="N1217" s="24">
        <v>4052</v>
      </c>
      <c r="O1217" s="24">
        <v>4724</v>
      </c>
      <c r="P1217" s="24">
        <v>2541</v>
      </c>
      <c r="Q1217" s="25">
        <v>30111</v>
      </c>
      <c r="R1217" s="26">
        <f t="shared" si="33"/>
        <v>2509.25</v>
      </c>
      <c r="S1217" s="9" t="s">
        <v>2348</v>
      </c>
    </row>
    <row r="1218" spans="1:19">
      <c r="A1218" t="s">
        <v>238</v>
      </c>
      <c r="B1218" t="s">
        <v>34</v>
      </c>
      <c r="C1218">
        <v>3717942360</v>
      </c>
      <c r="D1218" t="s">
        <v>239</v>
      </c>
      <c r="E1218" s="24">
        <v>848</v>
      </c>
      <c r="F1218" s="24">
        <v>488</v>
      </c>
      <c r="G1218" s="24">
        <v>980</v>
      </c>
      <c r="H1218" s="24">
        <v>1783</v>
      </c>
      <c r="I1218" s="24">
        <v>662</v>
      </c>
      <c r="J1218" s="24">
        <v>504</v>
      </c>
      <c r="K1218" s="24">
        <v>884</v>
      </c>
      <c r="L1218" s="24">
        <v>386</v>
      </c>
      <c r="M1218" s="24">
        <v>997</v>
      </c>
      <c r="N1218" s="24">
        <v>772</v>
      </c>
      <c r="O1218" s="24">
        <v>1389</v>
      </c>
      <c r="P1218" s="24">
        <v>1397</v>
      </c>
      <c r="Q1218" s="25">
        <v>11090</v>
      </c>
      <c r="R1218" s="26">
        <f t="shared" si="33"/>
        <v>924.16666666666663</v>
      </c>
      <c r="S1218" s="9" t="s">
        <v>2348</v>
      </c>
    </row>
    <row r="1219" spans="1:19">
      <c r="A1219" t="s">
        <v>240</v>
      </c>
      <c r="B1219" t="s">
        <v>18</v>
      </c>
      <c r="C1219">
        <v>3712451725</v>
      </c>
      <c r="D1219" t="s">
        <v>241</v>
      </c>
      <c r="E1219" s="24">
        <v>2701</v>
      </c>
      <c r="F1219" s="24">
        <v>1443</v>
      </c>
      <c r="G1219" s="24">
        <v>1155</v>
      </c>
      <c r="H1219" s="24">
        <v>2198</v>
      </c>
      <c r="I1219" s="24">
        <v>2026</v>
      </c>
      <c r="J1219" s="24">
        <v>3194</v>
      </c>
      <c r="K1219" s="24">
        <v>1074</v>
      </c>
      <c r="L1219" s="24">
        <v>1721</v>
      </c>
      <c r="M1219" s="24">
        <v>7255</v>
      </c>
      <c r="N1219" s="24">
        <v>3936</v>
      </c>
      <c r="O1219" s="24">
        <v>2207</v>
      </c>
      <c r="P1219" s="24">
        <v>1986</v>
      </c>
      <c r="Q1219" s="25">
        <v>30896</v>
      </c>
      <c r="R1219" s="26">
        <f t="shared" si="33"/>
        <v>2574.6666666666665</v>
      </c>
      <c r="S1219" s="9" t="s">
        <v>2348</v>
      </c>
    </row>
    <row r="1220" spans="1:19">
      <c r="A1220" t="s">
        <v>242</v>
      </c>
      <c r="B1220" t="s">
        <v>39</v>
      </c>
      <c r="C1220">
        <v>3713010250</v>
      </c>
      <c r="D1220" t="s">
        <v>243</v>
      </c>
      <c r="E1220" s="24">
        <v>8287</v>
      </c>
      <c r="F1220" s="24">
        <v>3850</v>
      </c>
      <c r="G1220" s="24">
        <v>5546</v>
      </c>
      <c r="H1220" s="24">
        <v>8709</v>
      </c>
      <c r="I1220" s="24">
        <v>9587</v>
      </c>
      <c r="J1220" s="24">
        <v>14025</v>
      </c>
      <c r="K1220" s="24">
        <v>5847</v>
      </c>
      <c r="L1220" s="24">
        <v>10114</v>
      </c>
      <c r="M1220" s="24">
        <v>604</v>
      </c>
      <c r="N1220" s="24">
        <v>9741</v>
      </c>
      <c r="O1220" s="24">
        <v>10568</v>
      </c>
      <c r="P1220" s="24">
        <v>10452</v>
      </c>
      <c r="Q1220" s="25">
        <v>97330</v>
      </c>
      <c r="R1220" s="26">
        <f t="shared" si="33"/>
        <v>8110.833333333333</v>
      </c>
      <c r="S1220" s="9" t="s">
        <v>2348</v>
      </c>
    </row>
    <row r="1221" spans="1:19">
      <c r="A1221" t="s">
        <v>244</v>
      </c>
      <c r="B1221" t="s">
        <v>34</v>
      </c>
      <c r="C1221">
        <v>3717942565</v>
      </c>
      <c r="D1221" t="s">
        <v>245</v>
      </c>
      <c r="E1221" s="24">
        <v>1621</v>
      </c>
      <c r="F1221" s="24">
        <v>1190</v>
      </c>
      <c r="G1221" s="24">
        <v>1630</v>
      </c>
      <c r="H1221" s="24">
        <v>2632</v>
      </c>
      <c r="I1221" s="24">
        <v>1719</v>
      </c>
      <c r="J1221" s="24">
        <v>1949</v>
      </c>
      <c r="K1221" s="24">
        <v>1574</v>
      </c>
      <c r="L1221" s="24">
        <v>2587</v>
      </c>
      <c r="M1221" s="24">
        <v>2720</v>
      </c>
      <c r="N1221" s="24">
        <v>1644</v>
      </c>
      <c r="O1221" s="24">
        <v>1245</v>
      </c>
      <c r="P1221" s="24">
        <v>680</v>
      </c>
      <c r="Q1221" s="25">
        <v>21191</v>
      </c>
      <c r="R1221" s="26">
        <f t="shared" si="33"/>
        <v>1765.9166666666667</v>
      </c>
      <c r="S1221" s="9" t="s">
        <v>2348</v>
      </c>
    </row>
    <row r="1222" spans="1:19">
      <c r="A1222" t="s">
        <v>246</v>
      </c>
      <c r="B1222" t="s">
        <v>34</v>
      </c>
      <c r="C1222">
        <v>0</v>
      </c>
      <c r="D1222" t="s">
        <v>247</v>
      </c>
      <c r="E1222" s="24">
        <v>3553</v>
      </c>
      <c r="F1222" s="24">
        <v>3017</v>
      </c>
      <c r="G1222" s="24">
        <v>2501</v>
      </c>
      <c r="H1222" s="24">
        <v>3565</v>
      </c>
      <c r="I1222" s="24">
        <v>2541</v>
      </c>
      <c r="J1222" s="24">
        <v>2959</v>
      </c>
      <c r="K1222" s="24">
        <v>3889</v>
      </c>
      <c r="L1222" s="24">
        <v>2512</v>
      </c>
      <c r="M1222" s="24">
        <v>3308</v>
      </c>
      <c r="N1222" s="24">
        <v>2533</v>
      </c>
      <c r="O1222" s="24">
        <v>2995</v>
      </c>
      <c r="P1222" s="24">
        <v>1690</v>
      </c>
      <c r="Q1222" s="25">
        <v>35063</v>
      </c>
      <c r="R1222" s="26">
        <f t="shared" si="33"/>
        <v>2921.9166666666665</v>
      </c>
      <c r="S1222" s="9" t="s">
        <v>2348</v>
      </c>
    </row>
    <row r="1223" spans="1:19">
      <c r="A1223" t="s">
        <v>248</v>
      </c>
      <c r="B1223" t="s">
        <v>34</v>
      </c>
      <c r="C1223">
        <v>3717942212</v>
      </c>
      <c r="D1223" t="s">
        <v>249</v>
      </c>
      <c r="E1223" s="24">
        <v>1400</v>
      </c>
      <c r="F1223" s="24">
        <v>755</v>
      </c>
      <c r="G1223" s="24">
        <v>1209</v>
      </c>
      <c r="H1223" s="24">
        <v>1040</v>
      </c>
      <c r="I1223" s="24">
        <v>774</v>
      </c>
      <c r="J1223" s="24">
        <v>1186</v>
      </c>
      <c r="K1223" s="24">
        <v>1248</v>
      </c>
      <c r="L1223" s="24">
        <v>1415</v>
      </c>
      <c r="M1223" s="24">
        <v>1554</v>
      </c>
      <c r="N1223" s="24">
        <v>1275</v>
      </c>
      <c r="O1223" s="24">
        <v>1495</v>
      </c>
      <c r="P1223" s="24">
        <v>1261</v>
      </c>
      <c r="Q1223" s="25">
        <v>14612</v>
      </c>
      <c r="R1223" s="26">
        <f t="shared" si="33"/>
        <v>1217.6666666666667</v>
      </c>
      <c r="S1223" s="9" t="s">
        <v>2348</v>
      </c>
    </row>
    <row r="1224" spans="1:19">
      <c r="A1224" t="s">
        <v>250</v>
      </c>
      <c r="B1224" t="s">
        <v>34</v>
      </c>
      <c r="C1224">
        <v>3717941917</v>
      </c>
      <c r="D1224" t="s">
        <v>251</v>
      </c>
      <c r="E1224" s="24">
        <v>994</v>
      </c>
      <c r="F1224" s="24">
        <v>951</v>
      </c>
      <c r="G1224" s="24">
        <v>672</v>
      </c>
      <c r="H1224" s="24">
        <v>923</v>
      </c>
      <c r="I1224" s="24">
        <v>901</v>
      </c>
      <c r="J1224" s="24">
        <v>1232</v>
      </c>
      <c r="K1224" s="24">
        <v>480</v>
      </c>
      <c r="L1224" s="24">
        <v>1120</v>
      </c>
      <c r="M1224" s="24">
        <v>932</v>
      </c>
      <c r="N1224" s="24">
        <v>828</v>
      </c>
      <c r="O1224" s="24">
        <v>473</v>
      </c>
      <c r="P1224" s="24">
        <v>738</v>
      </c>
      <c r="Q1224" s="25">
        <v>10244</v>
      </c>
      <c r="R1224" s="26">
        <f t="shared" si="33"/>
        <v>853.66666666666663</v>
      </c>
      <c r="S1224" s="9" t="s">
        <v>2348</v>
      </c>
    </row>
    <row r="1225" spans="1:19">
      <c r="A1225" t="s">
        <v>252</v>
      </c>
      <c r="B1225" t="s">
        <v>18</v>
      </c>
      <c r="C1225">
        <v>3712549083</v>
      </c>
      <c r="D1225" t="s">
        <v>253</v>
      </c>
      <c r="E1225" s="24">
        <v>4494</v>
      </c>
      <c r="F1225" s="24">
        <v>2067</v>
      </c>
      <c r="G1225" s="24">
        <v>1638</v>
      </c>
      <c r="H1225" s="24">
        <v>3627</v>
      </c>
      <c r="I1225" s="24">
        <v>3965</v>
      </c>
      <c r="J1225" s="24">
        <v>3884</v>
      </c>
      <c r="K1225" s="24">
        <v>2512</v>
      </c>
      <c r="L1225" s="24">
        <v>3358</v>
      </c>
      <c r="M1225" s="24">
        <v>5734</v>
      </c>
      <c r="N1225" s="24">
        <v>4975</v>
      </c>
      <c r="O1225" s="24">
        <v>4083</v>
      </c>
      <c r="P1225" s="24">
        <v>4410</v>
      </c>
      <c r="Q1225" s="25">
        <v>44747</v>
      </c>
      <c r="R1225" s="26">
        <f t="shared" si="33"/>
        <v>3728.9166666666665</v>
      </c>
      <c r="S1225" s="9" t="s">
        <v>2348</v>
      </c>
    </row>
    <row r="1226" spans="1:19">
      <c r="A1226" t="s">
        <v>254</v>
      </c>
      <c r="B1226" t="s">
        <v>18</v>
      </c>
      <c r="C1226">
        <v>3712561660</v>
      </c>
      <c r="D1226" t="s">
        <v>255</v>
      </c>
      <c r="E1226" s="24">
        <v>7507</v>
      </c>
      <c r="F1226" s="24">
        <v>5864</v>
      </c>
      <c r="G1226" s="24">
        <v>8586</v>
      </c>
      <c r="H1226" s="24">
        <v>7074</v>
      </c>
      <c r="I1226" s="24">
        <v>7102</v>
      </c>
      <c r="J1226" s="24">
        <v>4867</v>
      </c>
      <c r="K1226" s="24">
        <v>4189</v>
      </c>
      <c r="L1226" s="24">
        <v>3621</v>
      </c>
      <c r="M1226" s="24">
        <v>4249</v>
      </c>
      <c r="N1226" s="24">
        <v>2605</v>
      </c>
      <c r="O1226" s="24">
        <v>2918</v>
      </c>
      <c r="P1226" s="24">
        <v>2281</v>
      </c>
      <c r="Q1226" s="25">
        <v>60863</v>
      </c>
      <c r="R1226" s="26">
        <f t="shared" si="33"/>
        <v>5071.916666666667</v>
      </c>
      <c r="S1226" s="9" t="s">
        <v>2348</v>
      </c>
    </row>
    <row r="1227" spans="1:19">
      <c r="A1227" t="s">
        <v>2333</v>
      </c>
      <c r="B1227" t="s">
        <v>82</v>
      </c>
      <c r="C1227">
        <v>3397794554</v>
      </c>
      <c r="D1227" t="s">
        <v>2334</v>
      </c>
      <c r="E1227" s="28">
        <v>9</v>
      </c>
      <c r="F1227" s="28">
        <v>60</v>
      </c>
      <c r="G1227" s="28">
        <v>13</v>
      </c>
      <c r="H1227" s="28">
        <v>51</v>
      </c>
      <c r="I1227" s="28">
        <v>9</v>
      </c>
      <c r="J1227" s="28">
        <v>0</v>
      </c>
      <c r="K1227" s="28">
        <v>6</v>
      </c>
      <c r="L1227" s="28">
        <v>148</v>
      </c>
      <c r="M1227" s="28">
        <v>685</v>
      </c>
      <c r="N1227" s="28">
        <v>23</v>
      </c>
      <c r="O1227" s="28">
        <v>417</v>
      </c>
      <c r="P1227" s="28">
        <v>165</v>
      </c>
      <c r="Q1227" s="29">
        <v>1586</v>
      </c>
      <c r="R1227" s="26">
        <f>Q1227/12</f>
        <v>132.16666666666666</v>
      </c>
      <c r="S1227" s="9" t="s">
        <v>2351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842821-68F8-4FD2-85CF-0E44DCBAD009}">
  <dimension ref="A1:R747"/>
  <sheetViews>
    <sheetView topLeftCell="B1" workbookViewId="0">
      <pane ySplit="1" topLeftCell="A2" activePane="bottomLeft" state="frozen"/>
      <selection pane="bottomLeft" activeCell="E580" sqref="E580"/>
    </sheetView>
  </sheetViews>
  <sheetFormatPr defaultRowHeight="14.25"/>
  <cols>
    <col min="1" max="1" width="15.125" bestFit="1" customWidth="1"/>
    <col min="2" max="2" width="19.75" customWidth="1"/>
    <col min="3" max="3" width="11.625" bestFit="1" customWidth="1"/>
    <col min="4" max="4" width="49.875" bestFit="1" customWidth="1"/>
    <col min="5" max="5" width="63" customWidth="1"/>
    <col min="6" max="8" width="7.375" bestFit="1" customWidth="1"/>
    <col min="9" max="9" width="7.875" bestFit="1" customWidth="1"/>
    <col min="10" max="16" width="7.375" bestFit="1" customWidth="1"/>
    <col min="17" max="17" width="8.125" customWidth="1"/>
    <col min="18" max="18" width="8.75" bestFit="1" customWidth="1"/>
  </cols>
  <sheetData>
    <row r="1" spans="1:18">
      <c r="A1" s="16" t="s">
        <v>0</v>
      </c>
      <c r="B1" s="16" t="s">
        <v>1</v>
      </c>
      <c r="C1" s="16" t="s">
        <v>2</v>
      </c>
      <c r="D1" s="16" t="s">
        <v>3</v>
      </c>
      <c r="E1" s="16" t="s">
        <v>2421</v>
      </c>
      <c r="F1" s="16" t="s">
        <v>2352</v>
      </c>
      <c r="G1" s="16" t="s">
        <v>2353</v>
      </c>
      <c r="H1" s="16" t="s">
        <v>2354</v>
      </c>
      <c r="I1" s="16" t="s">
        <v>2355</v>
      </c>
      <c r="J1" s="16" t="s">
        <v>2356</v>
      </c>
      <c r="K1" s="16" t="s">
        <v>2357</v>
      </c>
      <c r="L1" s="16" t="s">
        <v>2358</v>
      </c>
      <c r="M1" s="16" t="s">
        <v>4</v>
      </c>
      <c r="N1" s="16" t="s">
        <v>5</v>
      </c>
      <c r="O1" s="16" t="s">
        <v>6</v>
      </c>
      <c r="P1" s="16" t="s">
        <v>7</v>
      </c>
      <c r="Q1" s="16" t="s">
        <v>8</v>
      </c>
      <c r="R1" s="16" t="s">
        <v>16</v>
      </c>
    </row>
    <row r="2" spans="1:18">
      <c r="A2" t="s">
        <v>49</v>
      </c>
      <c r="B2" t="s">
        <v>18</v>
      </c>
      <c r="C2">
        <v>3712457626</v>
      </c>
      <c r="D2" t="s">
        <v>50</v>
      </c>
      <c r="E2" t="s">
        <v>2475</v>
      </c>
      <c r="F2" s="34">
        <v>16506</v>
      </c>
      <c r="G2" s="34">
        <v>5499</v>
      </c>
      <c r="H2" s="34">
        <v>3762</v>
      </c>
      <c r="I2" s="34">
        <v>3649</v>
      </c>
      <c r="J2" s="34">
        <v>4927</v>
      </c>
      <c r="K2" s="34">
        <v>3534</v>
      </c>
      <c r="L2" s="34">
        <v>3848</v>
      </c>
      <c r="M2" s="34">
        <v>5972</v>
      </c>
      <c r="N2" s="34">
        <v>2887</v>
      </c>
      <c r="O2" s="34">
        <v>3556</v>
      </c>
      <c r="P2" s="34">
        <v>4772</v>
      </c>
      <c r="Q2" s="34">
        <v>3706</v>
      </c>
      <c r="R2" s="25">
        <v>62618</v>
      </c>
    </row>
    <row r="3" spans="1:18">
      <c r="A3" t="s">
        <v>46</v>
      </c>
      <c r="B3" t="s">
        <v>18</v>
      </c>
      <c r="C3">
        <v>3712457499</v>
      </c>
      <c r="D3" t="s">
        <v>47</v>
      </c>
      <c r="E3" t="s">
        <v>2475</v>
      </c>
      <c r="F3" s="34">
        <v>7626</v>
      </c>
      <c r="G3" s="34">
        <v>8361</v>
      </c>
      <c r="H3" s="34">
        <v>8828</v>
      </c>
      <c r="I3" s="34">
        <v>12025</v>
      </c>
      <c r="J3" s="34">
        <v>12513</v>
      </c>
      <c r="K3" s="34">
        <v>7470</v>
      </c>
      <c r="L3" s="34">
        <v>9775</v>
      </c>
      <c r="M3" s="34">
        <v>11573</v>
      </c>
      <c r="N3" s="34">
        <v>10274</v>
      </c>
      <c r="O3" s="34">
        <v>8593</v>
      </c>
      <c r="P3" s="34">
        <v>11804</v>
      </c>
      <c r="Q3" s="34">
        <v>15662</v>
      </c>
      <c r="R3" s="25">
        <v>124504</v>
      </c>
    </row>
    <row r="4" spans="1:18">
      <c r="A4" t="s">
        <v>45</v>
      </c>
      <c r="B4" t="s">
        <v>39</v>
      </c>
      <c r="C4">
        <v>3713018340</v>
      </c>
      <c r="D4" t="s">
        <v>44</v>
      </c>
      <c r="E4" t="s">
        <v>2475</v>
      </c>
      <c r="F4" s="34">
        <v>29583</v>
      </c>
      <c r="G4" s="34">
        <v>14349</v>
      </c>
      <c r="H4" s="34">
        <v>21538</v>
      </c>
      <c r="I4" s="34">
        <v>15276</v>
      </c>
      <c r="J4" s="34">
        <v>22703</v>
      </c>
      <c r="K4" s="34">
        <v>16261</v>
      </c>
      <c r="L4" s="34">
        <v>21065</v>
      </c>
      <c r="M4" s="34">
        <v>13220</v>
      </c>
      <c r="N4" s="34">
        <v>12443</v>
      </c>
      <c r="O4" s="34">
        <v>10483</v>
      </c>
      <c r="P4" s="34">
        <v>14948</v>
      </c>
      <c r="Q4" s="34">
        <v>15888</v>
      </c>
      <c r="R4" s="25">
        <v>207757</v>
      </c>
    </row>
    <row r="5" spans="1:18">
      <c r="A5" t="s">
        <v>43</v>
      </c>
      <c r="B5" t="s">
        <v>39</v>
      </c>
      <c r="C5">
        <v>3713017980</v>
      </c>
      <c r="D5" t="s">
        <v>44</v>
      </c>
      <c r="E5" t="s">
        <v>2475</v>
      </c>
      <c r="F5" s="35">
        <v>48294</v>
      </c>
      <c r="G5" s="34">
        <v>32467</v>
      </c>
      <c r="H5" s="34">
        <v>35267</v>
      </c>
      <c r="I5" s="34">
        <v>26312</v>
      </c>
      <c r="J5" s="34">
        <v>33287</v>
      </c>
      <c r="K5" s="34">
        <v>14520</v>
      </c>
      <c r="L5" s="34">
        <v>27175</v>
      </c>
      <c r="M5" s="34">
        <v>13884</v>
      </c>
      <c r="N5" s="34">
        <v>27821</v>
      </c>
      <c r="O5" s="34">
        <v>21085</v>
      </c>
      <c r="P5" s="34">
        <v>18401</v>
      </c>
      <c r="Q5" s="34">
        <v>30481</v>
      </c>
      <c r="R5" s="25">
        <v>328994</v>
      </c>
    </row>
    <row r="6" spans="1:18">
      <c r="A6" t="s">
        <v>51</v>
      </c>
      <c r="B6" t="s">
        <v>39</v>
      </c>
      <c r="C6">
        <v>3713025940</v>
      </c>
      <c r="D6" t="s">
        <v>44</v>
      </c>
      <c r="E6" t="s">
        <v>2475</v>
      </c>
      <c r="F6" s="34">
        <v>114</v>
      </c>
      <c r="G6" s="34">
        <v>6478</v>
      </c>
      <c r="H6" s="34">
        <v>28773</v>
      </c>
      <c r="I6" s="34">
        <v>20697</v>
      </c>
      <c r="J6" s="34">
        <v>32074</v>
      </c>
      <c r="K6" s="34">
        <v>21085</v>
      </c>
      <c r="L6" s="34">
        <v>25489</v>
      </c>
      <c r="M6" s="34">
        <v>25884</v>
      </c>
      <c r="N6" s="34">
        <v>29144</v>
      </c>
      <c r="O6" s="34">
        <v>22506</v>
      </c>
      <c r="P6" s="34">
        <v>35475</v>
      </c>
      <c r="Q6" s="34">
        <v>31052</v>
      </c>
      <c r="R6" s="25">
        <v>278771</v>
      </c>
    </row>
    <row r="7" spans="1:18">
      <c r="A7" t="s">
        <v>33</v>
      </c>
      <c r="B7" t="s">
        <v>34</v>
      </c>
      <c r="C7">
        <v>3717935550</v>
      </c>
      <c r="D7" t="s">
        <v>35</v>
      </c>
      <c r="E7" t="s">
        <v>2468</v>
      </c>
      <c r="F7" s="34">
        <v>1215</v>
      </c>
      <c r="G7" s="34">
        <v>655</v>
      </c>
      <c r="H7" s="34">
        <v>880</v>
      </c>
      <c r="I7" s="34">
        <v>954</v>
      </c>
      <c r="J7" s="34">
        <v>1107</v>
      </c>
      <c r="K7" s="34">
        <v>819</v>
      </c>
      <c r="L7" s="34">
        <v>940</v>
      </c>
      <c r="M7" s="34">
        <v>1183</v>
      </c>
      <c r="N7" s="34">
        <v>462</v>
      </c>
      <c r="O7" s="34">
        <v>966</v>
      </c>
      <c r="P7" s="34">
        <v>1125</v>
      </c>
      <c r="Q7" s="34">
        <v>1019</v>
      </c>
      <c r="R7" s="25">
        <v>11325</v>
      </c>
    </row>
    <row r="8" spans="1:18">
      <c r="A8" t="s">
        <v>20</v>
      </c>
      <c r="B8" t="s">
        <v>18</v>
      </c>
      <c r="C8">
        <v>3712410379</v>
      </c>
      <c r="D8" t="s">
        <v>21</v>
      </c>
      <c r="E8" t="s">
        <v>2468</v>
      </c>
      <c r="F8" s="34">
        <v>18144</v>
      </c>
      <c r="G8" s="34">
        <v>17570</v>
      </c>
      <c r="H8" s="34">
        <v>17221</v>
      </c>
      <c r="I8" s="34">
        <v>14000</v>
      </c>
      <c r="J8" s="35">
        <v>20965</v>
      </c>
      <c r="K8" s="34">
        <v>13707</v>
      </c>
      <c r="L8" s="34">
        <v>14923</v>
      </c>
      <c r="M8" s="34">
        <v>16033</v>
      </c>
      <c r="N8" s="34">
        <v>11717</v>
      </c>
      <c r="O8" s="34">
        <v>15047</v>
      </c>
      <c r="P8" s="34">
        <v>12027</v>
      </c>
      <c r="Q8" s="34">
        <v>14877</v>
      </c>
      <c r="R8" s="25">
        <v>186231</v>
      </c>
    </row>
    <row r="9" spans="1:18">
      <c r="A9" t="s">
        <v>29</v>
      </c>
      <c r="B9" t="s">
        <v>18</v>
      </c>
      <c r="C9">
        <v>3712443994</v>
      </c>
      <c r="D9" t="s">
        <v>30</v>
      </c>
      <c r="E9" t="s">
        <v>2468</v>
      </c>
      <c r="F9" s="34">
        <v>14091</v>
      </c>
      <c r="G9" s="34">
        <v>6333</v>
      </c>
      <c r="H9" s="34">
        <v>10215</v>
      </c>
      <c r="I9" s="34">
        <v>8622</v>
      </c>
      <c r="J9" s="34">
        <v>8477</v>
      </c>
      <c r="K9" s="34">
        <v>7277</v>
      </c>
      <c r="L9" s="34">
        <v>8614</v>
      </c>
      <c r="M9" s="34">
        <v>12302</v>
      </c>
      <c r="N9" s="34">
        <v>9400</v>
      </c>
      <c r="O9" s="34">
        <v>7475</v>
      </c>
      <c r="P9" s="34">
        <v>10473</v>
      </c>
      <c r="Q9" s="34">
        <v>8669</v>
      </c>
      <c r="R9" s="25">
        <v>111948</v>
      </c>
    </row>
    <row r="10" spans="1:18">
      <c r="A10" t="s">
        <v>28</v>
      </c>
      <c r="B10" t="s">
        <v>18</v>
      </c>
      <c r="C10">
        <v>3712442920</v>
      </c>
      <c r="D10" t="s">
        <v>2362</v>
      </c>
      <c r="E10" t="s">
        <v>2468</v>
      </c>
      <c r="F10" s="34">
        <v>7994</v>
      </c>
      <c r="G10" s="34">
        <v>6609</v>
      </c>
      <c r="H10" s="34">
        <v>10377</v>
      </c>
      <c r="I10" s="34">
        <v>7299</v>
      </c>
      <c r="J10" s="34">
        <v>7747</v>
      </c>
      <c r="K10" s="34">
        <v>6532</v>
      </c>
      <c r="L10" s="34">
        <v>8336</v>
      </c>
      <c r="M10" s="34">
        <v>6852</v>
      </c>
      <c r="N10" s="34">
        <v>8313</v>
      </c>
      <c r="O10" s="34">
        <v>5839</v>
      </c>
      <c r="P10" s="34">
        <v>6647</v>
      </c>
      <c r="Q10" s="34">
        <v>8879</v>
      </c>
      <c r="R10" s="25">
        <v>91424</v>
      </c>
    </row>
    <row r="11" spans="1:18">
      <c r="A11" t="s">
        <v>31</v>
      </c>
      <c r="B11" t="s">
        <v>18</v>
      </c>
      <c r="C11">
        <v>3712410522</v>
      </c>
      <c r="D11" t="s">
        <v>32</v>
      </c>
      <c r="E11" t="s">
        <v>2468</v>
      </c>
      <c r="F11" s="34">
        <v>5983</v>
      </c>
      <c r="G11" s="34">
        <v>4910</v>
      </c>
      <c r="H11" s="34">
        <v>5252</v>
      </c>
      <c r="I11" s="34">
        <v>4935</v>
      </c>
      <c r="J11" s="34">
        <v>4581</v>
      </c>
      <c r="K11" s="34">
        <v>2888</v>
      </c>
      <c r="L11" s="34">
        <v>2994</v>
      </c>
      <c r="M11" s="34">
        <v>2758</v>
      </c>
      <c r="N11" s="34">
        <v>4379</v>
      </c>
      <c r="O11" s="34">
        <v>3996</v>
      </c>
      <c r="P11" s="34">
        <v>3167</v>
      </c>
      <c r="Q11" s="34">
        <v>4008</v>
      </c>
      <c r="R11" s="25">
        <v>49851</v>
      </c>
    </row>
    <row r="12" spans="1:18">
      <c r="A12" t="s">
        <v>26</v>
      </c>
      <c r="B12" t="s">
        <v>18</v>
      </c>
      <c r="C12">
        <v>3712444010</v>
      </c>
      <c r="D12" t="s">
        <v>27</v>
      </c>
      <c r="E12" t="s">
        <v>2468</v>
      </c>
      <c r="F12" s="34">
        <v>8436</v>
      </c>
      <c r="G12" s="34">
        <v>11945</v>
      </c>
      <c r="H12" s="34">
        <v>12019</v>
      </c>
      <c r="I12" s="34">
        <v>13127</v>
      </c>
      <c r="J12" s="34">
        <v>18248</v>
      </c>
      <c r="K12" s="34">
        <v>10654</v>
      </c>
      <c r="L12" s="34">
        <v>11525</v>
      </c>
      <c r="M12" s="34">
        <v>11022</v>
      </c>
      <c r="N12" s="34">
        <v>10463</v>
      </c>
      <c r="O12" s="34">
        <v>13636</v>
      </c>
      <c r="P12" s="34">
        <v>10999</v>
      </c>
      <c r="Q12" s="34">
        <v>11605</v>
      </c>
      <c r="R12" s="25">
        <v>143679</v>
      </c>
    </row>
    <row r="13" spans="1:18">
      <c r="A13" t="s">
        <v>24</v>
      </c>
      <c r="B13" t="s">
        <v>18</v>
      </c>
      <c r="C13">
        <v>3712443331</v>
      </c>
      <c r="D13" t="s">
        <v>25</v>
      </c>
      <c r="E13" t="s">
        <v>2468</v>
      </c>
      <c r="F13" s="35">
        <v>27689</v>
      </c>
      <c r="G13" s="35">
        <v>22305</v>
      </c>
      <c r="H13" s="34">
        <v>16985</v>
      </c>
      <c r="I13" s="35">
        <v>34228</v>
      </c>
      <c r="J13" s="35">
        <v>39931</v>
      </c>
      <c r="K13" s="35">
        <v>37329</v>
      </c>
      <c r="L13" s="35">
        <v>24549</v>
      </c>
      <c r="M13" s="35">
        <v>24164</v>
      </c>
      <c r="N13" s="35">
        <v>20793</v>
      </c>
      <c r="O13" s="34">
        <v>12453</v>
      </c>
      <c r="P13" s="34">
        <v>14157</v>
      </c>
      <c r="Q13" s="34">
        <v>15759</v>
      </c>
      <c r="R13" s="25">
        <v>290342</v>
      </c>
    </row>
    <row r="14" spans="1:18">
      <c r="A14" t="s">
        <v>22</v>
      </c>
      <c r="B14" t="s">
        <v>18</v>
      </c>
      <c r="C14">
        <v>3712410301</v>
      </c>
      <c r="D14" t="s">
        <v>23</v>
      </c>
      <c r="E14" t="s">
        <v>2468</v>
      </c>
      <c r="F14" s="34">
        <v>18761</v>
      </c>
      <c r="G14" s="35">
        <v>24884</v>
      </c>
      <c r="H14" s="35">
        <v>25017</v>
      </c>
      <c r="I14" s="34">
        <v>10852</v>
      </c>
      <c r="J14" s="35">
        <v>21168</v>
      </c>
      <c r="K14" s="34">
        <v>14705</v>
      </c>
      <c r="L14" s="34">
        <v>13653</v>
      </c>
      <c r="M14" s="34">
        <v>16607</v>
      </c>
      <c r="N14" s="34">
        <v>17743</v>
      </c>
      <c r="O14" s="35">
        <v>27340</v>
      </c>
      <c r="P14" s="34">
        <v>12237</v>
      </c>
      <c r="Q14" s="34">
        <v>15170</v>
      </c>
      <c r="R14" s="25">
        <v>218137</v>
      </c>
    </row>
    <row r="15" spans="1:18">
      <c r="A15" t="s">
        <v>36</v>
      </c>
      <c r="B15" t="s">
        <v>18</v>
      </c>
      <c r="C15">
        <v>3712338830</v>
      </c>
      <c r="D15" t="s">
        <v>37</v>
      </c>
      <c r="E15" t="s">
        <v>2468</v>
      </c>
      <c r="F15" s="34">
        <v>1487</v>
      </c>
      <c r="G15" s="34">
        <v>2299</v>
      </c>
      <c r="H15" s="34">
        <v>4759</v>
      </c>
      <c r="I15" s="34">
        <v>3038</v>
      </c>
      <c r="J15" s="34">
        <v>3867</v>
      </c>
      <c r="K15" s="34">
        <v>1230</v>
      </c>
      <c r="L15" s="34">
        <v>4782</v>
      </c>
      <c r="M15" s="34">
        <v>870</v>
      </c>
      <c r="N15" s="34">
        <v>8402</v>
      </c>
      <c r="O15" s="34">
        <v>5403</v>
      </c>
      <c r="P15" s="34">
        <v>8144</v>
      </c>
      <c r="Q15" s="34">
        <v>12318</v>
      </c>
      <c r="R15" s="25">
        <v>56599</v>
      </c>
    </row>
    <row r="16" spans="1:18">
      <c r="A16" t="s">
        <v>38</v>
      </c>
      <c r="B16" t="s">
        <v>39</v>
      </c>
      <c r="C16">
        <v>3713013250</v>
      </c>
      <c r="D16" t="s">
        <v>40</v>
      </c>
      <c r="E16" t="s">
        <v>2468</v>
      </c>
      <c r="F16" s="34">
        <v>10413</v>
      </c>
      <c r="G16" s="34">
        <v>12600</v>
      </c>
      <c r="H16" s="34">
        <v>9242</v>
      </c>
      <c r="I16" s="34">
        <v>9018</v>
      </c>
      <c r="J16" s="34">
        <v>16569</v>
      </c>
      <c r="K16" s="34">
        <v>10941</v>
      </c>
      <c r="L16" s="34">
        <v>10164</v>
      </c>
      <c r="M16" s="34">
        <v>12923</v>
      </c>
      <c r="N16" s="34">
        <v>8811</v>
      </c>
      <c r="O16" s="34">
        <v>8930</v>
      </c>
      <c r="P16" s="34">
        <v>7584</v>
      </c>
      <c r="Q16" s="34">
        <v>7823</v>
      </c>
      <c r="R16" s="25">
        <v>125018</v>
      </c>
    </row>
    <row r="17" spans="1:18">
      <c r="A17" t="s">
        <v>41</v>
      </c>
      <c r="B17" t="s">
        <v>39</v>
      </c>
      <c r="C17">
        <v>3713029920</v>
      </c>
      <c r="D17" t="s">
        <v>2372</v>
      </c>
      <c r="E17" t="s">
        <v>2468</v>
      </c>
      <c r="F17" s="34">
        <v>21582</v>
      </c>
      <c r="G17" s="34">
        <v>21105</v>
      </c>
      <c r="H17" s="34">
        <v>12599</v>
      </c>
      <c r="I17" s="34">
        <v>11279</v>
      </c>
      <c r="J17" s="34">
        <v>16262</v>
      </c>
      <c r="K17" s="34">
        <v>14944</v>
      </c>
      <c r="L17" s="34">
        <v>13524</v>
      </c>
      <c r="M17" s="34">
        <v>9536</v>
      </c>
      <c r="N17" s="34">
        <v>11295</v>
      </c>
      <c r="O17" s="34">
        <v>10942</v>
      </c>
      <c r="P17" s="34">
        <v>15912</v>
      </c>
      <c r="Q17" s="34">
        <v>12952</v>
      </c>
      <c r="R17" s="25">
        <v>171932</v>
      </c>
    </row>
    <row r="18" spans="1:18">
      <c r="A18" t="s">
        <v>166</v>
      </c>
      <c r="B18" t="s">
        <v>34</v>
      </c>
      <c r="C18">
        <v>3717968270</v>
      </c>
      <c r="D18" t="s">
        <v>167</v>
      </c>
      <c r="E18" t="s">
        <v>2469</v>
      </c>
      <c r="F18" s="34">
        <v>385</v>
      </c>
      <c r="G18" s="34">
        <v>366</v>
      </c>
      <c r="H18" s="34">
        <v>271</v>
      </c>
      <c r="I18" s="34">
        <v>384</v>
      </c>
      <c r="J18" s="34">
        <v>323</v>
      </c>
      <c r="K18" s="34">
        <v>73</v>
      </c>
      <c r="L18" s="34">
        <v>28</v>
      </c>
      <c r="M18" s="34">
        <v>230</v>
      </c>
      <c r="N18" s="34">
        <v>1337</v>
      </c>
      <c r="O18" s="34">
        <v>273</v>
      </c>
      <c r="P18" s="34">
        <v>411</v>
      </c>
      <c r="Q18" s="34">
        <v>211</v>
      </c>
      <c r="R18" s="25">
        <v>4292</v>
      </c>
    </row>
    <row r="19" spans="1:18">
      <c r="A19" t="s">
        <v>94</v>
      </c>
      <c r="B19" t="s">
        <v>34</v>
      </c>
      <c r="C19">
        <v>3717943367</v>
      </c>
      <c r="D19" t="s">
        <v>95</v>
      </c>
      <c r="E19" t="s">
        <v>2470</v>
      </c>
      <c r="F19" s="34">
        <v>13624</v>
      </c>
      <c r="G19" s="34">
        <v>7631</v>
      </c>
      <c r="H19" s="34">
        <v>13162</v>
      </c>
      <c r="I19" s="34">
        <v>9968</v>
      </c>
      <c r="J19" s="34">
        <v>9565</v>
      </c>
      <c r="K19" s="34">
        <v>6878</v>
      </c>
      <c r="L19" s="34">
        <v>8985</v>
      </c>
      <c r="M19" s="34">
        <v>6736</v>
      </c>
      <c r="N19" s="34">
        <v>4764</v>
      </c>
      <c r="O19" s="34">
        <v>6869</v>
      </c>
      <c r="P19" s="34">
        <v>5150</v>
      </c>
      <c r="Q19" s="34">
        <v>7537</v>
      </c>
      <c r="R19" s="25">
        <v>100869</v>
      </c>
    </row>
    <row r="20" spans="1:18">
      <c r="A20" t="s">
        <v>122</v>
      </c>
      <c r="B20" t="s">
        <v>34</v>
      </c>
      <c r="C20">
        <v>3717943162</v>
      </c>
      <c r="D20" t="s">
        <v>123</v>
      </c>
      <c r="E20" t="s">
        <v>2470</v>
      </c>
      <c r="F20" s="34">
        <v>5562</v>
      </c>
      <c r="G20" s="34">
        <v>3589</v>
      </c>
      <c r="H20" s="34">
        <v>4850</v>
      </c>
      <c r="I20" s="34">
        <v>4002</v>
      </c>
      <c r="J20" s="34">
        <v>5103</v>
      </c>
      <c r="K20" s="34">
        <v>4367</v>
      </c>
      <c r="L20" s="34">
        <v>3633</v>
      </c>
      <c r="M20" s="34">
        <v>3624</v>
      </c>
      <c r="N20" s="34">
        <v>2860</v>
      </c>
      <c r="O20" s="34">
        <v>2950</v>
      </c>
      <c r="P20" s="34">
        <v>3419</v>
      </c>
      <c r="Q20" s="34">
        <v>4480</v>
      </c>
      <c r="R20" s="25">
        <v>48439</v>
      </c>
    </row>
    <row r="21" spans="1:18">
      <c r="A21" t="s">
        <v>88</v>
      </c>
      <c r="B21" t="s">
        <v>34</v>
      </c>
      <c r="C21">
        <v>3717943146</v>
      </c>
      <c r="D21" t="s">
        <v>89</v>
      </c>
      <c r="E21" t="s">
        <v>2470</v>
      </c>
      <c r="F21" s="34">
        <v>9054</v>
      </c>
      <c r="G21" s="34">
        <v>8299</v>
      </c>
      <c r="H21" s="34">
        <v>9286</v>
      </c>
      <c r="I21" s="34">
        <v>9502</v>
      </c>
      <c r="J21" s="34">
        <v>9222</v>
      </c>
      <c r="K21" s="34">
        <v>6345</v>
      </c>
      <c r="L21" s="34">
        <v>8224</v>
      </c>
      <c r="M21" s="34">
        <v>7393</v>
      </c>
      <c r="N21" s="34">
        <v>10401</v>
      </c>
      <c r="O21" s="34">
        <v>5570</v>
      </c>
      <c r="P21" s="34">
        <v>6902</v>
      </c>
      <c r="Q21" s="34">
        <v>8423</v>
      </c>
      <c r="R21" s="25">
        <v>98621</v>
      </c>
    </row>
    <row r="22" spans="1:18">
      <c r="A22" t="s">
        <v>90</v>
      </c>
      <c r="B22" t="s">
        <v>34</v>
      </c>
      <c r="C22">
        <v>3717943405</v>
      </c>
      <c r="D22" t="s">
        <v>91</v>
      </c>
      <c r="E22" t="s">
        <v>2470</v>
      </c>
      <c r="F22" s="34">
        <v>9780</v>
      </c>
      <c r="G22" s="34">
        <v>6647</v>
      </c>
      <c r="H22" s="34">
        <v>7289</v>
      </c>
      <c r="I22" s="34">
        <v>7835</v>
      </c>
      <c r="J22" s="34">
        <v>9521</v>
      </c>
      <c r="K22" s="34">
        <v>6907</v>
      </c>
      <c r="L22" s="34">
        <v>7891</v>
      </c>
      <c r="M22" s="34">
        <v>6898</v>
      </c>
      <c r="N22" s="34">
        <v>4234</v>
      </c>
      <c r="O22" s="34">
        <v>3349</v>
      </c>
      <c r="P22" s="34">
        <v>5513</v>
      </c>
      <c r="Q22" s="34">
        <v>9599</v>
      </c>
      <c r="R22" s="25">
        <v>85463</v>
      </c>
    </row>
    <row r="23" spans="1:18">
      <c r="A23" t="s">
        <v>96</v>
      </c>
      <c r="B23" t="s">
        <v>34</v>
      </c>
      <c r="C23">
        <v>3717943332</v>
      </c>
      <c r="D23" t="s">
        <v>97</v>
      </c>
      <c r="E23" t="s">
        <v>2470</v>
      </c>
      <c r="F23" s="34">
        <v>6196</v>
      </c>
      <c r="G23" s="34">
        <v>5088</v>
      </c>
      <c r="H23" s="34">
        <v>8643</v>
      </c>
      <c r="I23" s="34">
        <v>7064</v>
      </c>
      <c r="J23" s="34">
        <v>10151</v>
      </c>
      <c r="K23" s="34">
        <v>6639</v>
      </c>
      <c r="L23" s="34">
        <v>7656</v>
      </c>
      <c r="M23" s="34">
        <v>9908</v>
      </c>
      <c r="N23" s="34">
        <v>3998</v>
      </c>
      <c r="O23" s="34">
        <v>9513</v>
      </c>
      <c r="P23" s="34">
        <v>4778</v>
      </c>
      <c r="Q23" s="34">
        <v>6052</v>
      </c>
      <c r="R23" s="25">
        <v>85686</v>
      </c>
    </row>
    <row r="24" spans="1:18">
      <c r="A24" t="s">
        <v>98</v>
      </c>
      <c r="B24" t="s">
        <v>34</v>
      </c>
      <c r="C24">
        <v>3717942824</v>
      </c>
      <c r="D24" t="s">
        <v>99</v>
      </c>
      <c r="E24" t="s">
        <v>2470</v>
      </c>
      <c r="F24" s="34">
        <v>10847</v>
      </c>
      <c r="G24" s="34">
        <v>6562</v>
      </c>
      <c r="H24" s="34">
        <v>9601</v>
      </c>
      <c r="I24" s="34">
        <v>8158</v>
      </c>
      <c r="J24" s="34">
        <v>10277</v>
      </c>
      <c r="K24" s="34">
        <v>8783</v>
      </c>
      <c r="L24" s="34">
        <v>8997</v>
      </c>
      <c r="M24" s="34">
        <v>9153</v>
      </c>
      <c r="N24" s="34">
        <v>6864</v>
      </c>
      <c r="O24" s="34">
        <v>7055</v>
      </c>
      <c r="P24" s="34">
        <v>9118</v>
      </c>
      <c r="Q24" s="34">
        <v>12715</v>
      </c>
      <c r="R24" s="25">
        <v>108130</v>
      </c>
    </row>
    <row r="25" spans="1:18">
      <c r="A25" t="s">
        <v>92</v>
      </c>
      <c r="B25" t="s">
        <v>34</v>
      </c>
      <c r="C25">
        <v>3717942743</v>
      </c>
      <c r="D25" t="s">
        <v>93</v>
      </c>
      <c r="E25" t="s">
        <v>2470</v>
      </c>
      <c r="F25" s="35">
        <v>20393</v>
      </c>
      <c r="G25" s="35">
        <v>15478</v>
      </c>
      <c r="H25" s="35">
        <v>19488</v>
      </c>
      <c r="I25" s="34">
        <v>14950</v>
      </c>
      <c r="J25" s="34">
        <v>14014</v>
      </c>
      <c r="K25" s="34">
        <v>10044</v>
      </c>
      <c r="L25" s="34">
        <v>12868</v>
      </c>
      <c r="M25" s="34">
        <v>10489</v>
      </c>
      <c r="N25" s="34">
        <v>13043</v>
      </c>
      <c r="O25" s="34">
        <v>11111</v>
      </c>
      <c r="P25" s="34">
        <v>6885</v>
      </c>
      <c r="Q25" s="34">
        <v>10469</v>
      </c>
      <c r="R25" s="25">
        <v>159232</v>
      </c>
    </row>
    <row r="26" spans="1:18">
      <c r="A26" t="s">
        <v>162</v>
      </c>
      <c r="B26" t="s">
        <v>18</v>
      </c>
      <c r="C26">
        <v>3712474709</v>
      </c>
      <c r="D26" t="s">
        <v>163</v>
      </c>
      <c r="E26" t="s">
        <v>2469</v>
      </c>
      <c r="F26" s="34">
        <v>9285</v>
      </c>
      <c r="G26" s="34">
        <v>5782</v>
      </c>
      <c r="H26" s="34">
        <v>6865</v>
      </c>
      <c r="I26" s="34">
        <v>6503</v>
      </c>
      <c r="J26" s="34">
        <v>7033</v>
      </c>
      <c r="K26" s="34">
        <v>6035</v>
      </c>
      <c r="L26" s="34">
        <v>6607</v>
      </c>
      <c r="M26" s="34">
        <v>4647</v>
      </c>
      <c r="N26" s="34">
        <v>1828</v>
      </c>
      <c r="O26" s="34">
        <v>2898</v>
      </c>
      <c r="P26" s="34">
        <v>3522</v>
      </c>
      <c r="Q26" s="34">
        <v>3923</v>
      </c>
      <c r="R26" s="25">
        <v>64928</v>
      </c>
    </row>
    <row r="27" spans="1:18">
      <c r="A27" t="s">
        <v>154</v>
      </c>
      <c r="B27" t="s">
        <v>18</v>
      </c>
      <c r="C27">
        <v>3712474725</v>
      </c>
      <c r="D27" t="s">
        <v>151</v>
      </c>
      <c r="E27" t="s">
        <v>2469</v>
      </c>
      <c r="F27" s="34">
        <v>17301</v>
      </c>
      <c r="G27" s="34">
        <v>15503</v>
      </c>
      <c r="H27" s="34">
        <v>15880</v>
      </c>
      <c r="I27" s="34">
        <v>14934</v>
      </c>
      <c r="J27" s="34">
        <v>19527</v>
      </c>
      <c r="K27" s="34">
        <v>14549</v>
      </c>
      <c r="L27" s="34">
        <v>11217</v>
      </c>
      <c r="M27" s="34">
        <v>19030</v>
      </c>
      <c r="N27" s="34">
        <v>17980</v>
      </c>
      <c r="O27" s="34">
        <v>9197</v>
      </c>
      <c r="P27" s="34">
        <v>16723</v>
      </c>
      <c r="Q27" s="34">
        <v>10043</v>
      </c>
      <c r="R27" s="25">
        <v>181884</v>
      </c>
    </row>
    <row r="28" spans="1:18">
      <c r="A28" t="s">
        <v>160</v>
      </c>
      <c r="B28" t="s">
        <v>18</v>
      </c>
      <c r="C28">
        <v>3712474776</v>
      </c>
      <c r="D28" t="s">
        <v>161</v>
      </c>
      <c r="E28" t="s">
        <v>2469</v>
      </c>
      <c r="F28" s="34">
        <v>11253</v>
      </c>
      <c r="G28" s="34">
        <v>4887</v>
      </c>
      <c r="H28" s="34">
        <v>6550</v>
      </c>
      <c r="I28" s="34">
        <v>5375</v>
      </c>
      <c r="J28" s="34">
        <v>6786</v>
      </c>
      <c r="K28" s="34">
        <v>6122</v>
      </c>
      <c r="L28" s="34">
        <v>5459</v>
      </c>
      <c r="M28" s="34">
        <v>1536</v>
      </c>
      <c r="N28" s="34">
        <v>2396</v>
      </c>
      <c r="O28" s="34">
        <v>1545</v>
      </c>
      <c r="P28" s="34">
        <v>2987</v>
      </c>
      <c r="Q28" s="34">
        <v>2693</v>
      </c>
      <c r="R28" s="25">
        <v>57589</v>
      </c>
    </row>
    <row r="29" spans="1:18">
      <c r="A29" t="s">
        <v>168</v>
      </c>
      <c r="B29" t="s">
        <v>18</v>
      </c>
      <c r="C29">
        <v>3712498861</v>
      </c>
      <c r="D29" t="s">
        <v>147</v>
      </c>
      <c r="E29" t="s">
        <v>2469</v>
      </c>
      <c r="F29" s="34">
        <v>10555</v>
      </c>
      <c r="G29" s="34">
        <v>4939</v>
      </c>
      <c r="H29" s="34">
        <v>5092</v>
      </c>
      <c r="I29" s="34">
        <v>4692</v>
      </c>
      <c r="J29" s="34">
        <v>5480</v>
      </c>
      <c r="K29" s="34">
        <v>3292</v>
      </c>
      <c r="L29" s="34">
        <v>5495</v>
      </c>
      <c r="M29" s="34">
        <v>7093</v>
      </c>
      <c r="N29" s="34">
        <v>15684</v>
      </c>
      <c r="O29" s="34">
        <v>11500</v>
      </c>
      <c r="P29" s="34">
        <v>16367</v>
      </c>
      <c r="Q29" s="34">
        <v>8884</v>
      </c>
      <c r="R29" s="25">
        <v>99073</v>
      </c>
    </row>
    <row r="30" spans="1:18">
      <c r="A30" t="s">
        <v>158</v>
      </c>
      <c r="B30" t="s">
        <v>18</v>
      </c>
      <c r="C30">
        <v>3712474695</v>
      </c>
      <c r="D30" t="s">
        <v>159</v>
      </c>
      <c r="E30" t="s">
        <v>2469</v>
      </c>
      <c r="F30" s="34">
        <v>13499</v>
      </c>
      <c r="G30" s="34">
        <v>13438</v>
      </c>
      <c r="H30" s="34">
        <v>10983</v>
      </c>
      <c r="I30" s="34">
        <v>10254</v>
      </c>
      <c r="J30" s="34">
        <v>10914</v>
      </c>
      <c r="K30" s="34">
        <v>10229</v>
      </c>
      <c r="L30" s="34">
        <v>11618</v>
      </c>
      <c r="M30" s="34">
        <v>2970</v>
      </c>
      <c r="N30" s="34">
        <v>7695</v>
      </c>
      <c r="O30" s="34">
        <v>12627</v>
      </c>
      <c r="P30" s="34">
        <v>7182</v>
      </c>
      <c r="Q30" s="34">
        <v>16168</v>
      </c>
      <c r="R30" s="25">
        <v>127577</v>
      </c>
    </row>
    <row r="31" spans="1:18">
      <c r="A31" t="s">
        <v>148</v>
      </c>
      <c r="B31" t="s">
        <v>18</v>
      </c>
      <c r="C31">
        <v>3712490658</v>
      </c>
      <c r="D31" t="s">
        <v>149</v>
      </c>
      <c r="E31" t="s">
        <v>2469</v>
      </c>
      <c r="F31" s="34">
        <v>8440</v>
      </c>
      <c r="G31" s="34">
        <v>2781</v>
      </c>
      <c r="H31" s="34">
        <v>3892</v>
      </c>
      <c r="I31" s="34">
        <v>3237</v>
      </c>
      <c r="J31" s="34">
        <v>3603</v>
      </c>
      <c r="K31" s="34">
        <v>6869</v>
      </c>
      <c r="L31" s="34">
        <v>8766</v>
      </c>
      <c r="M31" s="34">
        <v>9870</v>
      </c>
      <c r="N31" s="34">
        <v>4635</v>
      </c>
      <c r="O31" s="34">
        <v>2432</v>
      </c>
      <c r="P31" s="34">
        <v>6141</v>
      </c>
      <c r="Q31" s="34">
        <v>6339</v>
      </c>
      <c r="R31" s="25">
        <v>67005</v>
      </c>
    </row>
    <row r="32" spans="1:18">
      <c r="A32" t="s">
        <v>150</v>
      </c>
      <c r="B32" t="s">
        <v>39</v>
      </c>
      <c r="C32">
        <v>3713018618</v>
      </c>
      <c r="D32" t="s">
        <v>151</v>
      </c>
      <c r="E32" t="s">
        <v>2469</v>
      </c>
      <c r="F32" s="34">
        <v>22404</v>
      </c>
      <c r="G32" s="34">
        <v>21417</v>
      </c>
      <c r="H32" s="34">
        <v>19312</v>
      </c>
      <c r="I32" s="34">
        <v>18294</v>
      </c>
      <c r="J32" s="34">
        <v>25257</v>
      </c>
      <c r="K32" s="34">
        <v>17285</v>
      </c>
      <c r="L32" s="34">
        <v>27576</v>
      </c>
      <c r="M32" s="34">
        <v>21308</v>
      </c>
      <c r="N32" s="34">
        <v>20886</v>
      </c>
      <c r="O32" s="34">
        <v>17203</v>
      </c>
      <c r="P32" s="34">
        <v>19799</v>
      </c>
      <c r="Q32" s="34">
        <v>18987</v>
      </c>
      <c r="R32" s="25">
        <v>249728</v>
      </c>
    </row>
    <row r="33" spans="1:18">
      <c r="A33" t="s">
        <v>146</v>
      </c>
      <c r="B33" t="s">
        <v>39</v>
      </c>
      <c r="C33">
        <v>3713018146</v>
      </c>
      <c r="D33" t="s">
        <v>147</v>
      </c>
      <c r="E33" t="s">
        <v>2469</v>
      </c>
      <c r="F33" s="34">
        <v>21623</v>
      </c>
      <c r="G33" s="34">
        <v>27543</v>
      </c>
      <c r="H33" s="34">
        <v>33293</v>
      </c>
      <c r="I33" s="34">
        <v>25986</v>
      </c>
      <c r="J33" s="34">
        <v>30084</v>
      </c>
      <c r="K33" s="34">
        <v>18296</v>
      </c>
      <c r="L33" s="34">
        <v>16112</v>
      </c>
      <c r="M33" s="34">
        <v>11266</v>
      </c>
      <c r="N33" s="34">
        <v>36377</v>
      </c>
      <c r="O33" s="34">
        <v>32060</v>
      </c>
      <c r="P33" s="34">
        <v>17670</v>
      </c>
      <c r="Q33" s="34">
        <v>30232</v>
      </c>
      <c r="R33" s="25">
        <v>300542</v>
      </c>
    </row>
    <row r="34" spans="1:18">
      <c r="A34" t="s">
        <v>155</v>
      </c>
      <c r="B34" t="s">
        <v>39</v>
      </c>
      <c r="C34">
        <v>3713018529</v>
      </c>
      <c r="D34" t="s">
        <v>156</v>
      </c>
      <c r="E34" t="s">
        <v>2469</v>
      </c>
      <c r="F34" s="34">
        <v>25195</v>
      </c>
      <c r="G34" s="34">
        <v>21336</v>
      </c>
      <c r="H34" s="34">
        <v>22577</v>
      </c>
      <c r="I34" s="34">
        <v>18505</v>
      </c>
      <c r="J34" s="34">
        <v>21986</v>
      </c>
      <c r="K34" s="34">
        <v>15791</v>
      </c>
      <c r="L34" s="34">
        <v>26207</v>
      </c>
      <c r="M34" s="34">
        <v>14166</v>
      </c>
      <c r="N34" s="34">
        <v>18555</v>
      </c>
      <c r="O34" s="34">
        <v>19172</v>
      </c>
      <c r="P34" s="34">
        <v>11899</v>
      </c>
      <c r="Q34" s="34">
        <v>15613</v>
      </c>
      <c r="R34" s="25">
        <v>231002</v>
      </c>
    </row>
    <row r="35" spans="1:18">
      <c r="A35" t="s">
        <v>152</v>
      </c>
      <c r="B35" t="s">
        <v>39</v>
      </c>
      <c r="C35">
        <v>3713018790</v>
      </c>
      <c r="D35" t="s">
        <v>153</v>
      </c>
      <c r="E35" t="s">
        <v>2469</v>
      </c>
      <c r="F35" s="34">
        <v>16651</v>
      </c>
      <c r="G35" s="34">
        <v>16875</v>
      </c>
      <c r="H35" s="34">
        <v>16744</v>
      </c>
      <c r="I35" s="34">
        <v>14744</v>
      </c>
      <c r="J35" s="34">
        <v>19814</v>
      </c>
      <c r="K35" s="34">
        <v>13779</v>
      </c>
      <c r="L35" s="34">
        <v>21156</v>
      </c>
      <c r="M35" s="34">
        <v>21260</v>
      </c>
      <c r="N35" s="34">
        <v>24148</v>
      </c>
      <c r="O35" s="34">
        <v>20927</v>
      </c>
      <c r="P35" s="34">
        <v>15722</v>
      </c>
      <c r="Q35" s="34">
        <v>17695</v>
      </c>
      <c r="R35" s="25">
        <v>219515</v>
      </c>
    </row>
    <row r="36" spans="1:18">
      <c r="A36" t="s">
        <v>144</v>
      </c>
      <c r="B36" t="s">
        <v>39</v>
      </c>
      <c r="C36">
        <v>3713018154</v>
      </c>
      <c r="D36" t="s">
        <v>145</v>
      </c>
      <c r="E36" t="s">
        <v>2469</v>
      </c>
      <c r="F36" s="34">
        <v>23937</v>
      </c>
      <c r="G36" s="34">
        <v>19277</v>
      </c>
      <c r="H36" s="34">
        <v>36652</v>
      </c>
      <c r="I36" s="34">
        <v>28103</v>
      </c>
      <c r="J36" s="35">
        <v>44456</v>
      </c>
      <c r="K36" s="34">
        <v>17962</v>
      </c>
      <c r="L36" s="34">
        <v>7716</v>
      </c>
      <c r="M36" s="34">
        <v>10576</v>
      </c>
      <c r="N36" s="34">
        <v>5094</v>
      </c>
      <c r="O36" s="34">
        <v>5862</v>
      </c>
      <c r="P36" s="34">
        <v>3544</v>
      </c>
      <c r="Q36" s="34">
        <v>6225</v>
      </c>
      <c r="R36" s="25">
        <v>209404</v>
      </c>
    </row>
    <row r="37" spans="1:18">
      <c r="A37" t="s">
        <v>157</v>
      </c>
      <c r="B37" t="s">
        <v>39</v>
      </c>
      <c r="C37">
        <v>3713018502</v>
      </c>
      <c r="D37" t="s">
        <v>145</v>
      </c>
      <c r="E37" t="s">
        <v>2469</v>
      </c>
      <c r="F37" s="34">
        <v>18198</v>
      </c>
      <c r="G37" s="34">
        <v>10763</v>
      </c>
      <c r="H37" s="34">
        <v>8875</v>
      </c>
      <c r="I37" s="34">
        <v>10289</v>
      </c>
      <c r="J37" s="34">
        <v>16303</v>
      </c>
      <c r="K37" s="34">
        <v>10448</v>
      </c>
      <c r="L37" s="34">
        <v>9289</v>
      </c>
      <c r="M37" s="34">
        <v>18780</v>
      </c>
      <c r="N37" s="34">
        <v>6548</v>
      </c>
      <c r="O37" s="34">
        <v>12798</v>
      </c>
      <c r="P37" s="34">
        <v>11149</v>
      </c>
      <c r="Q37" s="34">
        <v>12399</v>
      </c>
      <c r="R37" s="25">
        <v>145839</v>
      </c>
    </row>
    <row r="38" spans="1:18">
      <c r="A38" t="s">
        <v>164</v>
      </c>
      <c r="B38" t="s">
        <v>39</v>
      </c>
      <c r="C38">
        <v>3713018758</v>
      </c>
      <c r="D38" t="s">
        <v>165</v>
      </c>
      <c r="E38" t="s">
        <v>2469</v>
      </c>
      <c r="F38" s="34">
        <v>13233</v>
      </c>
      <c r="G38" s="34">
        <v>17505</v>
      </c>
      <c r="H38" s="34">
        <v>11455</v>
      </c>
      <c r="I38" s="34">
        <v>11097</v>
      </c>
      <c r="J38" s="34">
        <v>13861</v>
      </c>
      <c r="K38" s="34">
        <v>20097</v>
      </c>
      <c r="L38" s="34">
        <v>16637</v>
      </c>
      <c r="M38" s="34">
        <v>22951</v>
      </c>
      <c r="N38" s="34">
        <v>8331</v>
      </c>
      <c r="O38" s="34">
        <v>3729</v>
      </c>
      <c r="P38" s="34">
        <v>14970</v>
      </c>
      <c r="Q38" s="34">
        <v>14011</v>
      </c>
      <c r="R38" s="25">
        <v>167877</v>
      </c>
    </row>
    <row r="39" spans="1:18">
      <c r="A39" t="s">
        <v>191</v>
      </c>
      <c r="B39" t="s">
        <v>18</v>
      </c>
      <c r="C39">
        <v>3712509553</v>
      </c>
      <c r="D39" t="s">
        <v>186</v>
      </c>
      <c r="E39" t="s">
        <v>2465</v>
      </c>
      <c r="F39" s="34">
        <v>8244</v>
      </c>
      <c r="G39" s="34">
        <v>5540</v>
      </c>
      <c r="H39" s="34">
        <v>7440</v>
      </c>
      <c r="I39" s="34">
        <v>5662</v>
      </c>
      <c r="J39" s="34">
        <v>4758</v>
      </c>
      <c r="K39" s="34">
        <v>4745</v>
      </c>
      <c r="L39" s="34">
        <v>4193</v>
      </c>
      <c r="M39" s="34">
        <v>5627</v>
      </c>
      <c r="N39" s="34">
        <v>4304</v>
      </c>
      <c r="O39" s="34">
        <v>4341</v>
      </c>
      <c r="P39" s="34">
        <v>4904</v>
      </c>
      <c r="Q39" s="34">
        <v>5620</v>
      </c>
      <c r="R39" s="25">
        <v>65378</v>
      </c>
    </row>
    <row r="40" spans="1:18">
      <c r="A40" t="s">
        <v>185</v>
      </c>
      <c r="B40" t="s">
        <v>18</v>
      </c>
      <c r="C40">
        <v>3712510616</v>
      </c>
      <c r="D40" t="s">
        <v>186</v>
      </c>
      <c r="E40" t="s">
        <v>2465</v>
      </c>
      <c r="F40" s="34">
        <v>12546</v>
      </c>
      <c r="G40" s="34">
        <v>5577</v>
      </c>
      <c r="H40" s="34">
        <v>16621</v>
      </c>
      <c r="I40" s="35">
        <v>25978</v>
      </c>
      <c r="J40" s="35">
        <v>26766</v>
      </c>
      <c r="K40" s="34">
        <v>19169</v>
      </c>
      <c r="L40" s="35">
        <v>25591</v>
      </c>
      <c r="M40" s="35">
        <v>26902</v>
      </c>
      <c r="N40" s="35">
        <v>25544</v>
      </c>
      <c r="O40" s="35">
        <v>21965</v>
      </c>
      <c r="P40" s="35">
        <v>20699</v>
      </c>
      <c r="Q40" s="35">
        <v>30640</v>
      </c>
      <c r="R40" s="25">
        <v>257998</v>
      </c>
    </row>
    <row r="41" spans="1:18">
      <c r="A41" t="s">
        <v>169</v>
      </c>
      <c r="B41" t="s">
        <v>18</v>
      </c>
      <c r="C41">
        <v>3712513976</v>
      </c>
      <c r="D41" t="s">
        <v>170</v>
      </c>
      <c r="E41" t="s">
        <v>2465</v>
      </c>
      <c r="F41" s="34">
        <v>13861</v>
      </c>
      <c r="G41" s="34">
        <v>8490</v>
      </c>
      <c r="H41" s="34">
        <v>13788</v>
      </c>
      <c r="I41" s="34">
        <v>13566</v>
      </c>
      <c r="J41" s="34">
        <v>15346</v>
      </c>
      <c r="K41" s="34">
        <v>10842</v>
      </c>
      <c r="L41" s="34">
        <v>10804</v>
      </c>
      <c r="M41" s="34">
        <v>12296</v>
      </c>
      <c r="N41" s="34">
        <v>10419</v>
      </c>
      <c r="O41" s="34">
        <v>9199</v>
      </c>
      <c r="P41" s="34">
        <v>9637</v>
      </c>
      <c r="Q41" s="34">
        <v>11352</v>
      </c>
      <c r="R41" s="25">
        <v>139600</v>
      </c>
    </row>
    <row r="42" spans="1:18">
      <c r="A42" t="s">
        <v>183</v>
      </c>
      <c r="B42" t="s">
        <v>18</v>
      </c>
      <c r="C42">
        <v>3712510586</v>
      </c>
      <c r="D42" t="s">
        <v>184</v>
      </c>
      <c r="E42" t="s">
        <v>2465</v>
      </c>
      <c r="F42" s="34">
        <v>15509</v>
      </c>
      <c r="G42" s="34">
        <v>13342</v>
      </c>
      <c r="H42" s="34">
        <v>18515</v>
      </c>
      <c r="I42" s="34">
        <v>14837</v>
      </c>
      <c r="J42" s="34">
        <v>19884</v>
      </c>
      <c r="K42" s="34">
        <v>16248</v>
      </c>
      <c r="L42" s="34">
        <v>17857</v>
      </c>
      <c r="M42" s="34">
        <v>16552</v>
      </c>
      <c r="N42" s="34">
        <v>14275</v>
      </c>
      <c r="O42" s="34">
        <v>16396</v>
      </c>
      <c r="P42" s="34">
        <v>16534</v>
      </c>
      <c r="Q42" s="34">
        <v>18770</v>
      </c>
      <c r="R42" s="25">
        <v>198719</v>
      </c>
    </row>
    <row r="43" spans="1:18">
      <c r="A43" t="s">
        <v>189</v>
      </c>
      <c r="B43" t="s">
        <v>18</v>
      </c>
      <c r="C43">
        <v>3712514077</v>
      </c>
      <c r="D43" t="s">
        <v>190</v>
      </c>
      <c r="E43" t="s">
        <v>2465</v>
      </c>
      <c r="F43" s="34">
        <v>8033</v>
      </c>
      <c r="G43" s="34">
        <v>4428</v>
      </c>
      <c r="H43" s="34">
        <v>5093</v>
      </c>
      <c r="I43" s="34">
        <v>5716</v>
      </c>
      <c r="J43" s="34">
        <v>7836</v>
      </c>
      <c r="K43" s="34">
        <v>4877</v>
      </c>
      <c r="L43" s="34">
        <v>3969</v>
      </c>
      <c r="M43" s="34">
        <v>5094</v>
      </c>
      <c r="N43" s="34">
        <v>4790</v>
      </c>
      <c r="O43" s="34">
        <v>6134</v>
      </c>
      <c r="P43" s="34">
        <v>6920</v>
      </c>
      <c r="Q43" s="34">
        <v>7281</v>
      </c>
      <c r="R43" s="25">
        <v>70171</v>
      </c>
    </row>
    <row r="44" spans="1:18">
      <c r="A44" t="s">
        <v>1520</v>
      </c>
      <c r="B44" t="s">
        <v>18</v>
      </c>
      <c r="C44">
        <v>3712510420</v>
      </c>
      <c r="D44" t="s">
        <v>2363</v>
      </c>
      <c r="E44" t="s">
        <v>2465</v>
      </c>
      <c r="F44" s="34">
        <v>12056</v>
      </c>
      <c r="G44" s="34">
        <v>5159</v>
      </c>
      <c r="H44" s="34">
        <v>7587</v>
      </c>
      <c r="I44" s="34">
        <v>12954</v>
      </c>
      <c r="J44" s="34">
        <v>12713</v>
      </c>
      <c r="K44" s="34">
        <v>8730</v>
      </c>
      <c r="L44" s="34">
        <v>11604</v>
      </c>
      <c r="M44" s="34">
        <v>10654</v>
      </c>
      <c r="N44" s="34">
        <v>12370</v>
      </c>
      <c r="O44" s="34">
        <v>8814</v>
      </c>
      <c r="P44" s="34">
        <v>9124</v>
      </c>
      <c r="Q44" s="34">
        <v>10589</v>
      </c>
      <c r="R44" s="25">
        <v>122354</v>
      </c>
    </row>
    <row r="45" spans="1:18">
      <c r="A45" t="s">
        <v>175</v>
      </c>
      <c r="B45" t="s">
        <v>18</v>
      </c>
      <c r="C45">
        <v>3712514174</v>
      </c>
      <c r="D45" t="s">
        <v>176</v>
      </c>
      <c r="E45" t="s">
        <v>2465</v>
      </c>
      <c r="F45" s="34">
        <v>3007</v>
      </c>
      <c r="G45" s="34">
        <v>1691</v>
      </c>
      <c r="H45" s="34">
        <v>3038</v>
      </c>
      <c r="I45" s="34">
        <v>2961</v>
      </c>
      <c r="J45" s="34">
        <v>9210</v>
      </c>
      <c r="K45" s="34">
        <v>5760</v>
      </c>
      <c r="L45" s="34">
        <v>3300</v>
      </c>
      <c r="M45" s="34">
        <v>8389</v>
      </c>
      <c r="N45" s="34">
        <v>3277</v>
      </c>
      <c r="O45" s="34">
        <v>3245</v>
      </c>
      <c r="P45" s="34">
        <v>5456</v>
      </c>
      <c r="Q45" s="34">
        <v>4621</v>
      </c>
      <c r="R45" s="25">
        <v>53955</v>
      </c>
    </row>
    <row r="46" spans="1:18">
      <c r="A46" t="s">
        <v>173</v>
      </c>
      <c r="B46" t="s">
        <v>18</v>
      </c>
      <c r="C46">
        <v>3712514034</v>
      </c>
      <c r="D46" t="s">
        <v>174</v>
      </c>
      <c r="E46" t="s">
        <v>2465</v>
      </c>
      <c r="F46" s="34">
        <v>10717</v>
      </c>
      <c r="G46" s="34">
        <v>7553</v>
      </c>
      <c r="H46" s="34">
        <v>7549</v>
      </c>
      <c r="I46" s="34">
        <v>9950</v>
      </c>
      <c r="J46" s="34">
        <v>8932</v>
      </c>
      <c r="K46" s="34">
        <v>5829</v>
      </c>
      <c r="L46" s="34">
        <v>7211</v>
      </c>
      <c r="M46" s="34">
        <v>4849</v>
      </c>
      <c r="N46" s="34">
        <v>5630</v>
      </c>
      <c r="O46" s="34">
        <v>4767</v>
      </c>
      <c r="P46" s="34">
        <v>4619</v>
      </c>
      <c r="Q46" s="34">
        <v>6678</v>
      </c>
      <c r="R46" s="25">
        <v>84284</v>
      </c>
    </row>
    <row r="47" spans="1:18">
      <c r="A47" t="s">
        <v>179</v>
      </c>
      <c r="B47" t="s">
        <v>18</v>
      </c>
      <c r="C47">
        <v>3712512589</v>
      </c>
      <c r="D47" t="s">
        <v>180</v>
      </c>
      <c r="E47" t="s">
        <v>2465</v>
      </c>
      <c r="F47" s="34">
        <v>706</v>
      </c>
      <c r="G47" s="34">
        <v>241</v>
      </c>
      <c r="H47" s="34">
        <v>683</v>
      </c>
      <c r="I47" s="34">
        <v>919</v>
      </c>
      <c r="J47" s="34">
        <v>457</v>
      </c>
      <c r="K47" s="34">
        <v>416</v>
      </c>
      <c r="L47" s="34">
        <v>378</v>
      </c>
      <c r="M47" s="34">
        <v>519</v>
      </c>
      <c r="N47" s="34">
        <v>515</v>
      </c>
      <c r="O47" s="34">
        <v>518</v>
      </c>
      <c r="P47" s="34">
        <v>702</v>
      </c>
      <c r="Q47" s="34">
        <v>721</v>
      </c>
      <c r="R47" s="25">
        <v>6775</v>
      </c>
    </row>
    <row r="48" spans="1:18">
      <c r="A48" t="s">
        <v>177</v>
      </c>
      <c r="B48" t="s">
        <v>39</v>
      </c>
      <c r="C48">
        <v>3713030073</v>
      </c>
      <c r="D48" t="s">
        <v>178</v>
      </c>
      <c r="E48" t="s">
        <v>2465</v>
      </c>
      <c r="F48" s="34">
        <v>29504</v>
      </c>
      <c r="G48" s="34">
        <v>23328</v>
      </c>
      <c r="H48" s="34">
        <v>10631</v>
      </c>
      <c r="I48" s="34">
        <v>2139</v>
      </c>
      <c r="J48" s="34">
        <v>3836</v>
      </c>
      <c r="K48" s="34">
        <v>1042</v>
      </c>
      <c r="L48" s="34">
        <v>1216</v>
      </c>
      <c r="M48" s="34">
        <v>1325</v>
      </c>
      <c r="N48" s="34">
        <v>1181</v>
      </c>
      <c r="O48" s="34">
        <v>684</v>
      </c>
      <c r="P48" s="34">
        <v>1409</v>
      </c>
      <c r="Q48" s="34">
        <v>1328</v>
      </c>
      <c r="R48" s="25">
        <v>77623</v>
      </c>
    </row>
    <row r="49" spans="1:18">
      <c r="A49" t="s">
        <v>171</v>
      </c>
      <c r="B49" t="s">
        <v>39</v>
      </c>
      <c r="C49">
        <v>3713030138</v>
      </c>
      <c r="D49" t="s">
        <v>172</v>
      </c>
      <c r="E49" t="s">
        <v>2465</v>
      </c>
      <c r="F49" s="34">
        <v>10219</v>
      </c>
      <c r="G49" s="34">
        <v>7508</v>
      </c>
      <c r="H49" s="34">
        <v>6611</v>
      </c>
      <c r="I49" s="34">
        <v>6722</v>
      </c>
      <c r="J49" s="34">
        <v>6058</v>
      </c>
      <c r="K49" s="34">
        <v>5570</v>
      </c>
      <c r="L49" s="34">
        <v>5725</v>
      </c>
      <c r="M49" s="34">
        <v>7859</v>
      </c>
      <c r="N49" s="34">
        <v>5114</v>
      </c>
      <c r="O49" s="34">
        <v>4780</v>
      </c>
      <c r="P49" s="34">
        <v>7660</v>
      </c>
      <c r="Q49" s="34">
        <v>5521</v>
      </c>
      <c r="R49" s="25">
        <v>79347</v>
      </c>
    </row>
    <row r="50" spans="1:18">
      <c r="A50" t="s">
        <v>181</v>
      </c>
      <c r="B50" t="s">
        <v>39</v>
      </c>
      <c r="C50">
        <v>3713030197</v>
      </c>
      <c r="D50" t="s">
        <v>182</v>
      </c>
      <c r="E50" t="s">
        <v>2465</v>
      </c>
      <c r="F50" s="34">
        <v>27296</v>
      </c>
      <c r="G50" s="34">
        <v>17019</v>
      </c>
      <c r="H50" s="34">
        <v>13793</v>
      </c>
      <c r="I50" s="34">
        <v>15909</v>
      </c>
      <c r="J50" s="34">
        <v>20402</v>
      </c>
      <c r="K50" s="34">
        <v>10531</v>
      </c>
      <c r="L50" s="34">
        <v>13649</v>
      </c>
      <c r="M50" s="34">
        <v>14883</v>
      </c>
      <c r="N50" s="34">
        <v>13240</v>
      </c>
      <c r="O50" s="34">
        <v>8308</v>
      </c>
      <c r="P50" s="34">
        <v>10972</v>
      </c>
      <c r="Q50" s="34">
        <v>11124</v>
      </c>
      <c r="R50" s="25">
        <v>177126</v>
      </c>
    </row>
    <row r="51" spans="1:18">
      <c r="A51" t="s">
        <v>114</v>
      </c>
      <c r="B51" t="s">
        <v>18</v>
      </c>
      <c r="C51">
        <v>3712452578</v>
      </c>
      <c r="D51" t="s">
        <v>115</v>
      </c>
      <c r="E51" t="s">
        <v>2476</v>
      </c>
      <c r="F51" s="34">
        <v>18959</v>
      </c>
      <c r="G51" s="34">
        <v>12647</v>
      </c>
      <c r="H51" s="34">
        <v>14100</v>
      </c>
      <c r="I51" s="34">
        <v>12207</v>
      </c>
      <c r="J51" s="34">
        <v>17591</v>
      </c>
      <c r="K51" s="34">
        <v>12761</v>
      </c>
      <c r="L51" s="35">
        <v>22654</v>
      </c>
      <c r="M51" s="34">
        <v>16643</v>
      </c>
      <c r="N51" s="34">
        <v>16153</v>
      </c>
      <c r="O51" s="35">
        <v>22769</v>
      </c>
      <c r="P51" s="35">
        <v>22716</v>
      </c>
      <c r="Q51" s="35">
        <v>28313</v>
      </c>
      <c r="R51" s="25">
        <v>217513</v>
      </c>
    </row>
    <row r="52" spans="1:18">
      <c r="A52" t="s">
        <v>120</v>
      </c>
      <c r="B52" t="s">
        <v>18</v>
      </c>
      <c r="C52">
        <v>3712453272</v>
      </c>
      <c r="D52" t="s">
        <v>121</v>
      </c>
      <c r="E52" t="s">
        <v>2476</v>
      </c>
      <c r="F52" s="35">
        <v>30607</v>
      </c>
      <c r="G52" s="35">
        <v>23014</v>
      </c>
      <c r="H52" s="35">
        <v>26767</v>
      </c>
      <c r="I52" s="35">
        <v>21678</v>
      </c>
      <c r="J52" s="35">
        <v>22014</v>
      </c>
      <c r="K52" s="34">
        <v>11676</v>
      </c>
      <c r="L52" s="35">
        <v>22871</v>
      </c>
      <c r="M52" s="35">
        <v>21003</v>
      </c>
      <c r="N52" s="34">
        <v>18087</v>
      </c>
      <c r="O52" s="34">
        <v>12239</v>
      </c>
      <c r="P52" s="34">
        <v>17163</v>
      </c>
      <c r="Q52" s="34">
        <v>15210</v>
      </c>
      <c r="R52" s="25">
        <v>242329</v>
      </c>
    </row>
    <row r="53" spans="1:18">
      <c r="A53" t="s">
        <v>79</v>
      </c>
      <c r="B53" t="s">
        <v>18</v>
      </c>
      <c r="C53">
        <v>3712034539</v>
      </c>
      <c r="D53" t="s">
        <v>80</v>
      </c>
      <c r="E53" t="s">
        <v>2476</v>
      </c>
      <c r="F53" s="35">
        <v>35915</v>
      </c>
      <c r="G53" s="35">
        <v>41163</v>
      </c>
      <c r="H53" s="35">
        <v>22500</v>
      </c>
      <c r="I53" s="35">
        <v>31676</v>
      </c>
      <c r="J53" s="35">
        <v>33089</v>
      </c>
      <c r="K53" s="34">
        <v>19759</v>
      </c>
      <c r="L53" s="35">
        <v>29173</v>
      </c>
      <c r="M53" s="35">
        <v>32513</v>
      </c>
      <c r="N53" s="35">
        <v>35076</v>
      </c>
      <c r="O53" s="34">
        <v>13845</v>
      </c>
      <c r="P53" s="35">
        <v>31548</v>
      </c>
      <c r="Q53" s="35">
        <v>22955</v>
      </c>
      <c r="R53" s="25">
        <v>349212</v>
      </c>
    </row>
    <row r="54" spans="1:18">
      <c r="A54" t="s">
        <v>112</v>
      </c>
      <c r="B54" t="s">
        <v>18</v>
      </c>
      <c r="C54">
        <v>3712453086</v>
      </c>
      <c r="D54" t="s">
        <v>113</v>
      </c>
      <c r="E54" t="s">
        <v>2476</v>
      </c>
      <c r="F54" s="35">
        <v>26760</v>
      </c>
      <c r="G54" s="35">
        <v>25862</v>
      </c>
      <c r="H54" s="35">
        <v>32318</v>
      </c>
      <c r="I54" s="35">
        <v>20126</v>
      </c>
      <c r="J54" s="35">
        <v>29459</v>
      </c>
      <c r="K54" s="35">
        <v>20549</v>
      </c>
      <c r="L54" s="35">
        <v>22618</v>
      </c>
      <c r="M54" s="34">
        <v>19603</v>
      </c>
      <c r="N54" s="35">
        <v>23059</v>
      </c>
      <c r="O54" s="35">
        <v>20859</v>
      </c>
      <c r="P54" s="35">
        <v>22647</v>
      </c>
      <c r="Q54" s="35">
        <v>25024</v>
      </c>
      <c r="R54" s="25">
        <v>288884</v>
      </c>
    </row>
    <row r="55" spans="1:18">
      <c r="A55" t="s">
        <v>106</v>
      </c>
      <c r="B55" t="s">
        <v>18</v>
      </c>
      <c r="C55">
        <v>3712453043</v>
      </c>
      <c r="D55" t="s">
        <v>107</v>
      </c>
      <c r="E55" t="s">
        <v>2476</v>
      </c>
      <c r="F55" s="35">
        <v>34773</v>
      </c>
      <c r="G55" s="35">
        <v>24701</v>
      </c>
      <c r="H55" s="34">
        <v>18599</v>
      </c>
      <c r="I55" s="35">
        <v>23902</v>
      </c>
      <c r="J55" s="35">
        <v>20068</v>
      </c>
      <c r="K55" s="34">
        <v>19602</v>
      </c>
      <c r="L55" s="35">
        <v>26541</v>
      </c>
      <c r="M55" s="35">
        <v>24745</v>
      </c>
      <c r="N55" s="35">
        <v>22075</v>
      </c>
      <c r="O55" s="35">
        <v>20395</v>
      </c>
      <c r="P55" s="35">
        <v>20831</v>
      </c>
      <c r="Q55" s="35">
        <v>28635</v>
      </c>
      <c r="R55" s="25">
        <v>284867</v>
      </c>
    </row>
    <row r="56" spans="1:18">
      <c r="A56" t="s">
        <v>102</v>
      </c>
      <c r="B56" t="s">
        <v>18</v>
      </c>
      <c r="C56">
        <v>3712452985</v>
      </c>
      <c r="D56" t="s">
        <v>103</v>
      </c>
      <c r="E56" t="s">
        <v>2476</v>
      </c>
      <c r="F56" s="34">
        <v>0</v>
      </c>
      <c r="G56" s="34">
        <v>0</v>
      </c>
      <c r="H56" s="34">
        <v>0</v>
      </c>
      <c r="I56" s="34">
        <v>0</v>
      </c>
      <c r="J56" s="34">
        <v>0</v>
      </c>
      <c r="K56" s="34">
        <v>0</v>
      </c>
      <c r="L56" s="34">
        <v>0</v>
      </c>
      <c r="M56" s="34">
        <v>0</v>
      </c>
      <c r="N56" s="34">
        <v>0</v>
      </c>
      <c r="O56" s="34">
        <v>0</v>
      </c>
      <c r="P56" s="34">
        <v>0</v>
      </c>
      <c r="Q56" s="34">
        <v>0</v>
      </c>
      <c r="R56" s="25">
        <v>0</v>
      </c>
    </row>
    <row r="57" spans="1:18">
      <c r="A57" t="s">
        <v>108</v>
      </c>
      <c r="B57" t="s">
        <v>18</v>
      </c>
      <c r="C57">
        <v>3712453183</v>
      </c>
      <c r="D57" t="s">
        <v>109</v>
      </c>
      <c r="E57" t="s">
        <v>2476</v>
      </c>
      <c r="F57" s="34">
        <v>2483</v>
      </c>
      <c r="G57" s="34">
        <v>1876</v>
      </c>
      <c r="H57" s="34">
        <v>1857</v>
      </c>
      <c r="I57" s="34">
        <v>2079</v>
      </c>
      <c r="J57" s="34">
        <v>2795</v>
      </c>
      <c r="K57" s="34">
        <v>984</v>
      </c>
      <c r="L57" s="34">
        <v>1051</v>
      </c>
      <c r="M57" s="34">
        <v>914</v>
      </c>
      <c r="N57" s="34">
        <v>1127</v>
      </c>
      <c r="O57" s="34">
        <v>1479</v>
      </c>
      <c r="P57" s="34">
        <v>4771</v>
      </c>
      <c r="Q57" s="34">
        <v>1683</v>
      </c>
      <c r="R57" s="25">
        <v>23099</v>
      </c>
    </row>
    <row r="58" spans="1:18">
      <c r="A58" t="s">
        <v>104</v>
      </c>
      <c r="B58" t="s">
        <v>18</v>
      </c>
      <c r="C58">
        <v>3712453175</v>
      </c>
      <c r="D58" t="s">
        <v>105</v>
      </c>
      <c r="E58" t="s">
        <v>2476</v>
      </c>
      <c r="F58" s="34">
        <v>5057</v>
      </c>
      <c r="G58" s="34">
        <v>2071</v>
      </c>
      <c r="H58" s="34">
        <v>4059</v>
      </c>
      <c r="I58" s="34">
        <v>3452</v>
      </c>
      <c r="J58" s="34">
        <v>7091</v>
      </c>
      <c r="K58" s="34">
        <v>5118</v>
      </c>
      <c r="L58" s="34">
        <v>10889</v>
      </c>
      <c r="M58" s="34">
        <v>11305</v>
      </c>
      <c r="N58" s="34">
        <v>8948</v>
      </c>
      <c r="O58" s="34">
        <v>3982</v>
      </c>
      <c r="P58" s="34">
        <v>6889</v>
      </c>
      <c r="Q58" s="34">
        <v>5145</v>
      </c>
      <c r="R58" s="25">
        <v>74006</v>
      </c>
    </row>
    <row r="59" spans="1:18">
      <c r="A59" t="s">
        <v>110</v>
      </c>
      <c r="B59" t="s">
        <v>18</v>
      </c>
      <c r="C59">
        <v>3712453191</v>
      </c>
      <c r="D59" t="s">
        <v>111</v>
      </c>
      <c r="E59" t="s">
        <v>2476</v>
      </c>
      <c r="F59" s="34">
        <v>4685</v>
      </c>
      <c r="G59" s="34">
        <v>5051</v>
      </c>
      <c r="H59" s="34">
        <v>3956</v>
      </c>
      <c r="I59" s="34">
        <v>7765</v>
      </c>
      <c r="J59" s="34">
        <v>9186</v>
      </c>
      <c r="K59" s="34">
        <v>9092</v>
      </c>
      <c r="L59" s="34">
        <v>8203</v>
      </c>
      <c r="M59" s="34">
        <v>12089</v>
      </c>
      <c r="N59" s="34">
        <v>3456</v>
      </c>
      <c r="O59" s="34">
        <v>4343</v>
      </c>
      <c r="P59" s="34">
        <v>6012</v>
      </c>
      <c r="Q59" s="34">
        <v>2804</v>
      </c>
      <c r="R59" s="25">
        <v>76642</v>
      </c>
    </row>
    <row r="60" spans="1:18">
      <c r="A60" t="s">
        <v>118</v>
      </c>
      <c r="B60" t="s">
        <v>18</v>
      </c>
      <c r="C60">
        <v>3712453256</v>
      </c>
      <c r="D60" t="s">
        <v>119</v>
      </c>
      <c r="E60" t="s">
        <v>2476</v>
      </c>
      <c r="F60" s="35">
        <v>25314</v>
      </c>
      <c r="G60" s="35">
        <v>22205</v>
      </c>
      <c r="H60" s="35">
        <v>25506</v>
      </c>
      <c r="I60" s="35">
        <v>47165</v>
      </c>
      <c r="J60" s="35">
        <v>40821</v>
      </c>
      <c r="K60" s="35">
        <v>21900</v>
      </c>
      <c r="L60" s="35">
        <v>40781</v>
      </c>
      <c r="M60" s="34">
        <v>19294</v>
      </c>
      <c r="N60" s="35">
        <v>21679</v>
      </c>
      <c r="O60" s="35">
        <v>28367</v>
      </c>
      <c r="P60" s="35">
        <v>31770</v>
      </c>
      <c r="Q60" s="35">
        <v>22795</v>
      </c>
      <c r="R60" s="25">
        <v>347597</v>
      </c>
    </row>
    <row r="61" spans="1:18">
      <c r="A61" t="s">
        <v>100</v>
      </c>
      <c r="B61" t="s">
        <v>18</v>
      </c>
      <c r="C61">
        <v>3712453116</v>
      </c>
      <c r="D61" t="s">
        <v>101</v>
      </c>
      <c r="E61" t="s">
        <v>2476</v>
      </c>
      <c r="F61" s="35">
        <v>24019</v>
      </c>
      <c r="G61" s="35">
        <v>25274</v>
      </c>
      <c r="H61" s="35">
        <v>26151</v>
      </c>
      <c r="I61" s="35">
        <v>26678</v>
      </c>
      <c r="J61" s="35">
        <v>20383</v>
      </c>
      <c r="K61" s="34">
        <v>18729</v>
      </c>
      <c r="L61" s="35">
        <v>21876</v>
      </c>
      <c r="M61" s="35">
        <v>21108</v>
      </c>
      <c r="N61" s="34">
        <v>19559</v>
      </c>
      <c r="O61" s="34">
        <v>15543</v>
      </c>
      <c r="P61" s="35">
        <v>22382</v>
      </c>
      <c r="Q61" s="35">
        <v>20854</v>
      </c>
      <c r="R61" s="25">
        <v>262556</v>
      </c>
    </row>
    <row r="62" spans="1:18">
      <c r="A62" t="s">
        <v>116</v>
      </c>
      <c r="B62" t="s">
        <v>18</v>
      </c>
      <c r="C62">
        <v>3712451423</v>
      </c>
      <c r="D62" t="s">
        <v>117</v>
      </c>
      <c r="E62" t="s">
        <v>2476</v>
      </c>
      <c r="F62" s="35">
        <v>20749</v>
      </c>
      <c r="G62" s="34">
        <v>19099</v>
      </c>
      <c r="H62" s="35">
        <v>25992</v>
      </c>
      <c r="I62" s="35">
        <v>23445</v>
      </c>
      <c r="J62" s="35">
        <v>23318</v>
      </c>
      <c r="K62" s="34">
        <v>18719</v>
      </c>
      <c r="L62" s="34">
        <v>18578</v>
      </c>
      <c r="M62" s="35">
        <v>21279</v>
      </c>
      <c r="N62" s="34">
        <v>16822</v>
      </c>
      <c r="O62" s="34">
        <v>13124</v>
      </c>
      <c r="P62" s="34">
        <v>17332</v>
      </c>
      <c r="Q62" s="35">
        <v>25175</v>
      </c>
      <c r="R62" s="25">
        <v>243632</v>
      </c>
    </row>
    <row r="63" spans="1:18">
      <c r="A63" t="s">
        <v>84</v>
      </c>
      <c r="B63" t="s">
        <v>82</v>
      </c>
      <c r="C63">
        <v>3397794805</v>
      </c>
      <c r="D63" t="s">
        <v>85</v>
      </c>
      <c r="E63" t="s">
        <v>2476</v>
      </c>
      <c r="F63" s="34">
        <v>175</v>
      </c>
      <c r="G63" s="34">
        <v>67</v>
      </c>
      <c r="H63" s="34">
        <v>51</v>
      </c>
      <c r="I63" s="34">
        <v>259</v>
      </c>
      <c r="J63" s="34">
        <v>117</v>
      </c>
      <c r="K63" s="34">
        <v>174</v>
      </c>
      <c r="L63" s="34">
        <v>125</v>
      </c>
      <c r="M63" s="34">
        <v>239</v>
      </c>
      <c r="N63" s="34">
        <v>44</v>
      </c>
      <c r="O63" s="34">
        <v>1363</v>
      </c>
      <c r="P63" s="34">
        <v>187</v>
      </c>
      <c r="Q63" s="34">
        <v>177</v>
      </c>
      <c r="R63" s="25">
        <v>2978</v>
      </c>
    </row>
    <row r="64" spans="1:18">
      <c r="A64" t="s">
        <v>81</v>
      </c>
      <c r="B64" t="s">
        <v>82</v>
      </c>
      <c r="C64">
        <v>3397794791</v>
      </c>
      <c r="D64" t="s">
        <v>83</v>
      </c>
      <c r="E64" t="s">
        <v>2476</v>
      </c>
      <c r="F64" s="34">
        <v>1399</v>
      </c>
      <c r="G64" s="34">
        <v>763</v>
      </c>
      <c r="H64" s="34">
        <v>2300</v>
      </c>
      <c r="I64" s="34">
        <v>1216</v>
      </c>
      <c r="J64" s="34">
        <v>1121</v>
      </c>
      <c r="K64" s="34">
        <v>636</v>
      </c>
      <c r="L64" s="34">
        <v>746</v>
      </c>
      <c r="M64" s="34">
        <v>567</v>
      </c>
      <c r="N64" s="34">
        <v>696</v>
      </c>
      <c r="O64" s="34">
        <v>564</v>
      </c>
      <c r="P64" s="34">
        <v>851</v>
      </c>
      <c r="Q64" s="34">
        <v>928</v>
      </c>
      <c r="R64" s="25">
        <v>11787</v>
      </c>
    </row>
    <row r="65" spans="1:18">
      <c r="A65" t="s">
        <v>86</v>
      </c>
      <c r="B65" t="s">
        <v>82</v>
      </c>
      <c r="C65">
        <v>3397794775</v>
      </c>
      <c r="D65" t="s">
        <v>87</v>
      </c>
      <c r="E65" t="s">
        <v>2476</v>
      </c>
      <c r="F65" s="34">
        <v>37</v>
      </c>
      <c r="G65" s="34">
        <v>135</v>
      </c>
      <c r="H65" s="34">
        <v>38</v>
      </c>
      <c r="I65" s="34">
        <v>17</v>
      </c>
      <c r="J65" s="34">
        <v>23</v>
      </c>
      <c r="K65" s="34">
        <v>97</v>
      </c>
      <c r="L65" s="34">
        <v>14</v>
      </c>
      <c r="M65" s="34">
        <v>14</v>
      </c>
      <c r="N65" s="34">
        <v>5</v>
      </c>
      <c r="O65" s="34">
        <v>24</v>
      </c>
      <c r="P65" s="34">
        <v>4</v>
      </c>
      <c r="Q65" s="34">
        <v>21</v>
      </c>
      <c r="R65" s="25">
        <v>429</v>
      </c>
    </row>
    <row r="66" spans="1:18">
      <c r="A66" t="s">
        <v>56</v>
      </c>
      <c r="B66" t="s">
        <v>39</v>
      </c>
      <c r="C66">
        <v>3713030081</v>
      </c>
      <c r="D66" t="s">
        <v>57</v>
      </c>
      <c r="E66" t="s">
        <v>2467</v>
      </c>
      <c r="F66" s="34">
        <v>0</v>
      </c>
      <c r="G66" s="34">
        <v>0</v>
      </c>
      <c r="H66" s="34">
        <v>0</v>
      </c>
      <c r="I66" s="34">
        <v>0</v>
      </c>
      <c r="J66" s="34">
        <v>0</v>
      </c>
      <c r="K66" s="34">
        <v>0</v>
      </c>
      <c r="L66" s="34">
        <v>0</v>
      </c>
      <c r="M66" s="34">
        <v>0</v>
      </c>
      <c r="N66" s="34">
        <v>0</v>
      </c>
      <c r="O66" s="34">
        <v>0</v>
      </c>
      <c r="P66" s="34">
        <v>0</v>
      </c>
      <c r="Q66" s="34">
        <v>0</v>
      </c>
      <c r="R66" s="25">
        <v>0</v>
      </c>
    </row>
    <row r="67" spans="1:18">
      <c r="A67" t="s">
        <v>1694</v>
      </c>
      <c r="B67" t="s">
        <v>39</v>
      </c>
      <c r="C67">
        <v>3713030456</v>
      </c>
      <c r="D67" t="s">
        <v>2373</v>
      </c>
      <c r="E67" t="s">
        <v>2467</v>
      </c>
      <c r="F67" s="34">
        <v>11208</v>
      </c>
      <c r="G67" s="34">
        <v>6256</v>
      </c>
      <c r="H67" s="34">
        <v>12527</v>
      </c>
      <c r="I67" s="34">
        <v>10051</v>
      </c>
      <c r="J67" s="34">
        <v>13955</v>
      </c>
      <c r="K67" s="34">
        <v>10953</v>
      </c>
      <c r="L67" s="34">
        <v>13124</v>
      </c>
      <c r="M67" s="34">
        <v>6144</v>
      </c>
      <c r="N67" s="34">
        <v>5680</v>
      </c>
      <c r="O67" s="34">
        <v>5357</v>
      </c>
      <c r="P67" s="34">
        <v>7314</v>
      </c>
      <c r="Q67" s="34">
        <v>5911</v>
      </c>
      <c r="R67" s="25">
        <v>108480</v>
      </c>
    </row>
    <row r="68" spans="1:18">
      <c r="A68" t="s">
        <v>66</v>
      </c>
      <c r="B68" t="s">
        <v>39</v>
      </c>
      <c r="C68">
        <v>3713030430</v>
      </c>
      <c r="D68" t="s">
        <v>67</v>
      </c>
      <c r="E68" t="s">
        <v>2467</v>
      </c>
      <c r="F68" s="34">
        <v>28982</v>
      </c>
      <c r="G68" s="34">
        <v>24505</v>
      </c>
      <c r="H68" s="34">
        <v>19484</v>
      </c>
      <c r="I68" s="34">
        <v>17605</v>
      </c>
      <c r="J68" s="34">
        <v>24319</v>
      </c>
      <c r="K68" s="34">
        <v>18171</v>
      </c>
      <c r="L68" s="34">
        <v>19443</v>
      </c>
      <c r="M68" s="34">
        <v>21510</v>
      </c>
      <c r="N68" s="34">
        <v>21119</v>
      </c>
      <c r="O68" s="34">
        <v>20120</v>
      </c>
      <c r="P68" s="34">
        <v>18430</v>
      </c>
      <c r="Q68" s="34">
        <v>25328</v>
      </c>
      <c r="R68" s="25">
        <v>259016</v>
      </c>
    </row>
    <row r="69" spans="1:18">
      <c r="A69" t="s">
        <v>73</v>
      </c>
      <c r="B69" t="s">
        <v>39</v>
      </c>
      <c r="C69">
        <v>3713030294</v>
      </c>
      <c r="D69" t="s">
        <v>74</v>
      </c>
      <c r="E69" t="s">
        <v>2467</v>
      </c>
      <c r="F69" s="34">
        <v>157</v>
      </c>
      <c r="G69" s="34">
        <v>321</v>
      </c>
      <c r="H69" s="34">
        <v>76</v>
      </c>
      <c r="I69" s="34">
        <v>744</v>
      </c>
      <c r="J69" s="34">
        <v>2094</v>
      </c>
      <c r="K69" s="34">
        <v>3559</v>
      </c>
      <c r="L69" s="34">
        <v>1196</v>
      </c>
      <c r="M69" s="34">
        <v>2740</v>
      </c>
      <c r="N69" s="34">
        <v>1456</v>
      </c>
      <c r="O69" s="34">
        <v>1156</v>
      </c>
      <c r="P69" s="34">
        <v>2356</v>
      </c>
      <c r="Q69" s="34">
        <v>1657</v>
      </c>
      <c r="R69" s="25">
        <v>17512</v>
      </c>
    </row>
    <row r="70" spans="1:18">
      <c r="A70" t="s">
        <v>68</v>
      </c>
      <c r="B70" t="s">
        <v>39</v>
      </c>
      <c r="C70">
        <v>3713030367</v>
      </c>
      <c r="D70" t="s">
        <v>69</v>
      </c>
      <c r="E70" t="s">
        <v>2467</v>
      </c>
      <c r="F70" s="34">
        <v>10713</v>
      </c>
      <c r="G70" s="34">
        <v>7367</v>
      </c>
      <c r="H70" s="34">
        <v>11070</v>
      </c>
      <c r="I70" s="34">
        <v>10630</v>
      </c>
      <c r="J70" s="34">
        <v>19120</v>
      </c>
      <c r="K70" s="34">
        <v>9281</v>
      </c>
      <c r="L70" s="34">
        <v>14585</v>
      </c>
      <c r="M70" s="34">
        <v>11672</v>
      </c>
      <c r="N70" s="34">
        <v>12432</v>
      </c>
      <c r="O70" s="34">
        <v>11277</v>
      </c>
      <c r="P70" s="34">
        <v>10974</v>
      </c>
      <c r="Q70" s="34">
        <v>8545</v>
      </c>
      <c r="R70" s="25">
        <v>137666</v>
      </c>
    </row>
    <row r="71" spans="1:18">
      <c r="A71" t="s">
        <v>70</v>
      </c>
      <c r="B71" t="s">
        <v>39</v>
      </c>
      <c r="C71">
        <v>3713030480</v>
      </c>
      <c r="D71" t="s">
        <v>69</v>
      </c>
      <c r="E71" t="s">
        <v>2467</v>
      </c>
      <c r="F71" s="34">
        <v>10863</v>
      </c>
      <c r="G71" s="34">
        <v>7543</v>
      </c>
      <c r="H71" s="34">
        <v>8713</v>
      </c>
      <c r="I71" s="34">
        <v>8949</v>
      </c>
      <c r="J71" s="34">
        <v>7128</v>
      </c>
      <c r="K71" s="34">
        <v>7646</v>
      </c>
      <c r="L71" s="34">
        <v>6035</v>
      </c>
      <c r="M71" s="34">
        <v>11698</v>
      </c>
      <c r="N71" s="34">
        <v>8684</v>
      </c>
      <c r="O71" s="34">
        <v>5503</v>
      </c>
      <c r="P71" s="34">
        <v>8394</v>
      </c>
      <c r="Q71" s="34">
        <v>16400</v>
      </c>
      <c r="R71" s="25">
        <v>107556</v>
      </c>
    </row>
    <row r="72" spans="1:18">
      <c r="A72" t="s">
        <v>60</v>
      </c>
      <c r="B72" t="s">
        <v>39</v>
      </c>
      <c r="C72">
        <v>3713030286</v>
      </c>
      <c r="D72" t="s">
        <v>61</v>
      </c>
      <c r="E72" t="s">
        <v>2467</v>
      </c>
      <c r="F72" s="34">
        <v>19076</v>
      </c>
      <c r="G72" s="34">
        <v>7071</v>
      </c>
      <c r="H72" s="34">
        <v>8789</v>
      </c>
      <c r="I72" s="34">
        <v>11161</v>
      </c>
      <c r="J72" s="34">
        <v>17679</v>
      </c>
      <c r="K72" s="34">
        <v>15650</v>
      </c>
      <c r="L72" s="34">
        <v>22718</v>
      </c>
      <c r="M72" s="34">
        <v>22441</v>
      </c>
      <c r="N72" s="34">
        <v>23825</v>
      </c>
      <c r="O72" s="34">
        <v>24851</v>
      </c>
      <c r="P72" s="34">
        <v>15995</v>
      </c>
      <c r="Q72" s="34">
        <v>14817</v>
      </c>
      <c r="R72" s="25">
        <v>204073</v>
      </c>
    </row>
    <row r="73" spans="1:18">
      <c r="A73" t="s">
        <v>64</v>
      </c>
      <c r="B73" t="s">
        <v>39</v>
      </c>
      <c r="C73">
        <v>3713030383</v>
      </c>
      <c r="D73" t="s">
        <v>61</v>
      </c>
      <c r="E73" t="s">
        <v>2467</v>
      </c>
      <c r="F73" s="34">
        <v>29183</v>
      </c>
      <c r="G73" s="34">
        <v>23582</v>
      </c>
      <c r="H73" s="34">
        <v>25013</v>
      </c>
      <c r="I73" s="34">
        <v>17860</v>
      </c>
      <c r="J73" s="34">
        <v>23553</v>
      </c>
      <c r="K73" s="34">
        <v>12388</v>
      </c>
      <c r="L73" s="34">
        <v>13577</v>
      </c>
      <c r="M73" s="34">
        <v>12662</v>
      </c>
      <c r="N73" s="34">
        <v>7637</v>
      </c>
      <c r="O73" s="34">
        <v>5659</v>
      </c>
      <c r="P73" s="34">
        <v>15937</v>
      </c>
      <c r="Q73" s="34">
        <v>14857</v>
      </c>
      <c r="R73" s="25">
        <v>201908</v>
      </c>
    </row>
    <row r="74" spans="1:18">
      <c r="A74" t="s">
        <v>71</v>
      </c>
      <c r="B74" t="s">
        <v>39</v>
      </c>
      <c r="C74">
        <v>3713030308</v>
      </c>
      <c r="D74" t="s">
        <v>72</v>
      </c>
      <c r="E74" t="s">
        <v>2467</v>
      </c>
      <c r="F74" s="34">
        <v>21074</v>
      </c>
      <c r="G74" s="34">
        <v>7597</v>
      </c>
      <c r="H74" s="34">
        <v>9653</v>
      </c>
      <c r="I74" s="34">
        <v>10693</v>
      </c>
      <c r="J74" s="34">
        <v>12744</v>
      </c>
      <c r="K74" s="34">
        <v>9127</v>
      </c>
      <c r="L74" s="34">
        <v>18029</v>
      </c>
      <c r="M74" s="34">
        <v>12130</v>
      </c>
      <c r="N74" s="34">
        <v>11234</v>
      </c>
      <c r="O74" s="34">
        <v>8735</v>
      </c>
      <c r="P74" s="34">
        <v>11979</v>
      </c>
      <c r="Q74" s="34">
        <v>14821</v>
      </c>
      <c r="R74" s="25">
        <v>147816</v>
      </c>
    </row>
    <row r="75" spans="1:18">
      <c r="A75" t="s">
        <v>52</v>
      </c>
      <c r="B75" t="s">
        <v>39</v>
      </c>
      <c r="C75">
        <v>3713030405</v>
      </c>
      <c r="D75" t="s">
        <v>53</v>
      </c>
      <c r="E75" t="s">
        <v>2467</v>
      </c>
      <c r="F75" s="34">
        <v>18277</v>
      </c>
      <c r="G75" s="34">
        <v>22954</v>
      </c>
      <c r="H75" s="34">
        <v>18290</v>
      </c>
      <c r="I75" s="34">
        <v>20255</v>
      </c>
      <c r="J75" s="34">
        <v>22462</v>
      </c>
      <c r="K75" s="34">
        <v>16660</v>
      </c>
      <c r="L75" s="34">
        <v>24653</v>
      </c>
      <c r="M75" s="34">
        <v>20978</v>
      </c>
      <c r="N75" s="34">
        <v>12691</v>
      </c>
      <c r="O75" s="34">
        <v>18382</v>
      </c>
      <c r="P75" s="34">
        <v>15572</v>
      </c>
      <c r="Q75" s="34">
        <v>9573</v>
      </c>
      <c r="R75" s="25">
        <v>220747</v>
      </c>
    </row>
    <row r="76" spans="1:18">
      <c r="A76" t="s">
        <v>65</v>
      </c>
      <c r="B76" t="s">
        <v>39</v>
      </c>
      <c r="C76">
        <v>3713030502</v>
      </c>
      <c r="D76" t="s">
        <v>53</v>
      </c>
      <c r="E76" t="s">
        <v>2467</v>
      </c>
      <c r="F76" s="34">
        <v>18810</v>
      </c>
      <c r="G76" s="34">
        <v>23159</v>
      </c>
      <c r="H76" s="34">
        <v>16642</v>
      </c>
      <c r="I76" s="34">
        <v>16462</v>
      </c>
      <c r="J76" s="34">
        <v>22197</v>
      </c>
      <c r="K76" s="34">
        <v>10822</v>
      </c>
      <c r="L76" s="34">
        <v>12208</v>
      </c>
      <c r="M76" s="34">
        <v>12502</v>
      </c>
      <c r="N76" s="34">
        <v>8969</v>
      </c>
      <c r="O76" s="34">
        <v>11328</v>
      </c>
      <c r="P76" s="34">
        <v>11096</v>
      </c>
      <c r="Q76" s="34">
        <v>15366</v>
      </c>
      <c r="R76" s="25">
        <v>179561</v>
      </c>
    </row>
    <row r="77" spans="1:18">
      <c r="A77" t="s">
        <v>75</v>
      </c>
      <c r="B77" t="s">
        <v>39</v>
      </c>
      <c r="C77">
        <v>3713030359</v>
      </c>
      <c r="D77" t="s">
        <v>53</v>
      </c>
      <c r="E77" t="s">
        <v>2467</v>
      </c>
      <c r="F77" s="34">
        <v>33103</v>
      </c>
      <c r="G77" s="34">
        <v>33218</v>
      </c>
      <c r="H77" s="34">
        <v>34208</v>
      </c>
      <c r="I77" s="34">
        <v>25781</v>
      </c>
      <c r="J77" s="34">
        <v>34627</v>
      </c>
      <c r="K77" s="34">
        <v>21275</v>
      </c>
      <c r="L77" s="34">
        <v>24980</v>
      </c>
      <c r="M77" s="34">
        <v>22792</v>
      </c>
      <c r="N77" s="34">
        <v>31908</v>
      </c>
      <c r="O77" s="34">
        <v>18490</v>
      </c>
      <c r="P77" s="34">
        <v>19805</v>
      </c>
      <c r="Q77" s="34">
        <v>23096</v>
      </c>
      <c r="R77" s="25">
        <v>323283</v>
      </c>
    </row>
    <row r="78" spans="1:18">
      <c r="A78" t="s">
        <v>62</v>
      </c>
      <c r="B78" t="s">
        <v>39</v>
      </c>
      <c r="C78">
        <v>3713029733</v>
      </c>
      <c r="D78" t="s">
        <v>63</v>
      </c>
      <c r="E78" t="s">
        <v>2467</v>
      </c>
      <c r="F78" s="34">
        <v>0</v>
      </c>
      <c r="G78" s="34">
        <v>0</v>
      </c>
      <c r="H78" s="34">
        <v>0</v>
      </c>
      <c r="I78" s="34">
        <v>0</v>
      </c>
      <c r="J78" s="34">
        <v>0</v>
      </c>
      <c r="K78" s="34">
        <v>0</v>
      </c>
      <c r="L78" s="34">
        <v>0</v>
      </c>
      <c r="M78" s="34">
        <v>0</v>
      </c>
      <c r="N78" s="34">
        <v>0</v>
      </c>
      <c r="O78" s="34">
        <v>0</v>
      </c>
      <c r="P78" s="34">
        <v>0</v>
      </c>
      <c r="Q78" s="34">
        <v>0</v>
      </c>
      <c r="R78" s="25">
        <v>0</v>
      </c>
    </row>
    <row r="79" spans="1:18">
      <c r="A79" t="s">
        <v>216</v>
      </c>
      <c r="B79" t="s">
        <v>39</v>
      </c>
      <c r="C79">
        <v>3713018057</v>
      </c>
      <c r="D79" t="s">
        <v>217</v>
      </c>
      <c r="E79" t="s">
        <v>2477</v>
      </c>
      <c r="F79" s="34">
        <v>3897</v>
      </c>
      <c r="G79" s="34">
        <v>3048</v>
      </c>
      <c r="H79" s="34">
        <v>3555</v>
      </c>
      <c r="I79" s="34">
        <v>2925</v>
      </c>
      <c r="J79" s="34">
        <v>6758</v>
      </c>
      <c r="K79" s="34">
        <v>2742</v>
      </c>
      <c r="L79" s="34">
        <v>3529</v>
      </c>
      <c r="M79" s="34">
        <v>2534</v>
      </c>
      <c r="N79" s="34">
        <v>2675</v>
      </c>
      <c r="O79" s="34">
        <v>16577</v>
      </c>
      <c r="P79" s="34">
        <v>29468</v>
      </c>
      <c r="Q79" s="34">
        <v>30144</v>
      </c>
      <c r="R79" s="25">
        <v>107852</v>
      </c>
    </row>
    <row r="80" spans="1:18">
      <c r="A80" t="s">
        <v>224</v>
      </c>
      <c r="B80" t="s">
        <v>39</v>
      </c>
      <c r="C80">
        <v>3713018812</v>
      </c>
      <c r="D80" t="s">
        <v>225</v>
      </c>
      <c r="E80" t="s">
        <v>2477</v>
      </c>
      <c r="F80" s="34">
        <v>19818</v>
      </c>
      <c r="G80" s="34">
        <v>8632</v>
      </c>
      <c r="H80" s="34">
        <v>12152</v>
      </c>
      <c r="I80" s="34">
        <v>10694</v>
      </c>
      <c r="J80" s="34">
        <v>11611</v>
      </c>
      <c r="K80" s="34">
        <v>11285</v>
      </c>
      <c r="L80" s="34">
        <v>11691</v>
      </c>
      <c r="M80" s="34">
        <v>8890</v>
      </c>
      <c r="N80" s="34">
        <v>7594</v>
      </c>
      <c r="O80" s="34">
        <v>12748</v>
      </c>
      <c r="P80" s="34">
        <v>20308</v>
      </c>
      <c r="Q80" s="34">
        <v>23181</v>
      </c>
      <c r="R80" s="25">
        <v>158604</v>
      </c>
    </row>
    <row r="81" spans="1:18">
      <c r="A81" t="s">
        <v>218</v>
      </c>
      <c r="B81" t="s">
        <v>39</v>
      </c>
      <c r="C81">
        <v>3713018316</v>
      </c>
      <c r="D81" t="s">
        <v>219</v>
      </c>
      <c r="E81" t="s">
        <v>2477</v>
      </c>
      <c r="F81" s="34">
        <v>12547</v>
      </c>
      <c r="G81" s="34">
        <v>10876</v>
      </c>
      <c r="H81" s="34">
        <v>12972</v>
      </c>
      <c r="I81" s="34">
        <v>9979</v>
      </c>
      <c r="J81" s="34">
        <v>11081</v>
      </c>
      <c r="K81" s="34">
        <v>7764</v>
      </c>
      <c r="L81" s="34">
        <v>8857</v>
      </c>
      <c r="M81" s="34">
        <v>9595</v>
      </c>
      <c r="N81" s="34">
        <v>8793</v>
      </c>
      <c r="O81" s="34">
        <v>7692</v>
      </c>
      <c r="P81" s="34">
        <v>7170</v>
      </c>
      <c r="Q81" s="34">
        <v>10199</v>
      </c>
      <c r="R81" s="25">
        <v>117525</v>
      </c>
    </row>
    <row r="82" spans="1:18">
      <c r="A82" t="s">
        <v>228</v>
      </c>
      <c r="B82" t="s">
        <v>39</v>
      </c>
      <c r="C82">
        <v>3713018804</v>
      </c>
      <c r="D82" t="s">
        <v>229</v>
      </c>
      <c r="E82" t="s">
        <v>2477</v>
      </c>
      <c r="F82" s="34">
        <v>11135</v>
      </c>
      <c r="G82" s="34">
        <v>5016</v>
      </c>
      <c r="H82" s="34">
        <v>8963</v>
      </c>
      <c r="I82" s="34">
        <v>9901</v>
      </c>
      <c r="J82" s="34">
        <v>8623</v>
      </c>
      <c r="K82" s="34">
        <v>10580</v>
      </c>
      <c r="L82" s="34">
        <v>8858</v>
      </c>
      <c r="M82" s="34">
        <v>9643</v>
      </c>
      <c r="N82" s="34">
        <v>8455</v>
      </c>
      <c r="O82" s="34">
        <v>10787</v>
      </c>
      <c r="P82" s="34">
        <v>13538</v>
      </c>
      <c r="Q82" s="34">
        <v>11982</v>
      </c>
      <c r="R82" s="25">
        <v>117481</v>
      </c>
    </row>
    <row r="83" spans="1:18">
      <c r="A83" t="s">
        <v>230</v>
      </c>
      <c r="B83" t="s">
        <v>39</v>
      </c>
      <c r="C83">
        <v>3713018774</v>
      </c>
      <c r="D83" t="s">
        <v>231</v>
      </c>
      <c r="E83" t="s">
        <v>2477</v>
      </c>
      <c r="F83" s="34">
        <v>13882</v>
      </c>
      <c r="G83" s="34">
        <v>12467</v>
      </c>
      <c r="H83" s="34">
        <v>14608</v>
      </c>
      <c r="I83" s="34">
        <v>14809</v>
      </c>
      <c r="J83" s="34">
        <v>15581</v>
      </c>
      <c r="K83" s="34">
        <v>10100</v>
      </c>
      <c r="L83" s="34">
        <v>14635</v>
      </c>
      <c r="M83" s="34">
        <v>11850</v>
      </c>
      <c r="N83" s="34">
        <v>7921</v>
      </c>
      <c r="O83" s="34">
        <v>8988</v>
      </c>
      <c r="P83" s="34">
        <v>6817</v>
      </c>
      <c r="Q83" s="34">
        <v>7579</v>
      </c>
      <c r="R83" s="25">
        <v>139237</v>
      </c>
    </row>
    <row r="84" spans="1:18">
      <c r="A84" t="s">
        <v>204</v>
      </c>
      <c r="B84" t="s">
        <v>39</v>
      </c>
      <c r="C84">
        <v>3713016330</v>
      </c>
      <c r="D84" t="s">
        <v>205</v>
      </c>
      <c r="E84" t="s">
        <v>2477</v>
      </c>
      <c r="F84" s="34">
        <v>14069</v>
      </c>
      <c r="G84" s="34">
        <v>10106</v>
      </c>
      <c r="H84" s="34">
        <v>15197</v>
      </c>
      <c r="I84" s="34">
        <v>9071</v>
      </c>
      <c r="J84" s="34">
        <v>12216</v>
      </c>
      <c r="K84" s="34">
        <v>12028</v>
      </c>
      <c r="L84" s="34">
        <v>12691</v>
      </c>
      <c r="M84" s="34">
        <v>9667</v>
      </c>
      <c r="N84" s="34">
        <v>7210</v>
      </c>
      <c r="O84" s="34">
        <v>9949</v>
      </c>
      <c r="P84" s="34">
        <v>12315</v>
      </c>
      <c r="Q84" s="34">
        <v>15184</v>
      </c>
      <c r="R84" s="25">
        <v>139703</v>
      </c>
    </row>
    <row r="85" spans="1:18">
      <c r="A85" t="s">
        <v>206</v>
      </c>
      <c r="B85" t="s">
        <v>39</v>
      </c>
      <c r="C85">
        <v>3713018227</v>
      </c>
      <c r="D85" t="s">
        <v>207</v>
      </c>
      <c r="E85" t="s">
        <v>2477</v>
      </c>
      <c r="F85" s="34">
        <v>18319</v>
      </c>
      <c r="G85" s="34">
        <v>24278</v>
      </c>
      <c r="H85" s="34">
        <v>17628</v>
      </c>
      <c r="I85" s="34">
        <v>17348</v>
      </c>
      <c r="J85" s="34">
        <v>21356</v>
      </c>
      <c r="K85" s="34">
        <v>12616</v>
      </c>
      <c r="L85" s="34">
        <v>16211</v>
      </c>
      <c r="M85" s="34">
        <v>18017</v>
      </c>
      <c r="N85" s="34">
        <v>17906</v>
      </c>
      <c r="O85" s="34">
        <v>22554</v>
      </c>
      <c r="P85" s="34">
        <v>16817</v>
      </c>
      <c r="Q85" s="34">
        <v>28051</v>
      </c>
      <c r="R85" s="25">
        <v>231101</v>
      </c>
    </row>
    <row r="86" spans="1:18">
      <c r="A86" t="s">
        <v>214</v>
      </c>
      <c r="B86" t="s">
        <v>39</v>
      </c>
      <c r="C86">
        <v>3713018294</v>
      </c>
      <c r="D86" t="s">
        <v>215</v>
      </c>
      <c r="E86" t="s">
        <v>2477</v>
      </c>
      <c r="F86" s="34">
        <v>9558</v>
      </c>
      <c r="G86" s="34">
        <v>7001</v>
      </c>
      <c r="H86" s="34">
        <v>10027</v>
      </c>
      <c r="I86" s="34">
        <v>7923</v>
      </c>
      <c r="J86" s="34">
        <v>13446</v>
      </c>
      <c r="K86" s="34">
        <v>6809</v>
      </c>
      <c r="L86" s="34">
        <v>7668</v>
      </c>
      <c r="M86" s="34">
        <v>9178</v>
      </c>
      <c r="N86" s="34">
        <v>7568</v>
      </c>
      <c r="O86" s="34">
        <v>5040</v>
      </c>
      <c r="P86" s="34">
        <v>1626</v>
      </c>
      <c r="Q86" s="34">
        <v>2097</v>
      </c>
      <c r="R86" s="25">
        <v>87941</v>
      </c>
    </row>
    <row r="87" spans="1:18">
      <c r="A87" t="s">
        <v>220</v>
      </c>
      <c r="B87" t="s">
        <v>39</v>
      </c>
      <c r="C87">
        <v>3713018510</v>
      </c>
      <c r="D87" t="s">
        <v>221</v>
      </c>
      <c r="E87" t="s">
        <v>2477</v>
      </c>
      <c r="F87" s="34">
        <v>8419</v>
      </c>
      <c r="G87" s="34">
        <v>5188</v>
      </c>
      <c r="H87" s="34">
        <v>6875</v>
      </c>
      <c r="I87" s="34">
        <v>5795</v>
      </c>
      <c r="J87" s="34">
        <v>7048</v>
      </c>
      <c r="K87" s="34">
        <v>4227</v>
      </c>
      <c r="L87" s="34">
        <v>6666</v>
      </c>
      <c r="M87" s="34">
        <v>7062</v>
      </c>
      <c r="N87" s="34">
        <v>5449</v>
      </c>
      <c r="O87" s="34">
        <v>5818</v>
      </c>
      <c r="P87" s="34">
        <v>7079</v>
      </c>
      <c r="Q87" s="34">
        <v>5597</v>
      </c>
      <c r="R87" s="25">
        <v>75223</v>
      </c>
    </row>
    <row r="88" spans="1:18">
      <c r="A88" t="s">
        <v>212</v>
      </c>
      <c r="B88" t="s">
        <v>39</v>
      </c>
      <c r="C88">
        <v>3713018138</v>
      </c>
      <c r="D88" t="s">
        <v>213</v>
      </c>
      <c r="E88" t="s">
        <v>2477</v>
      </c>
      <c r="F88" s="34">
        <v>34735</v>
      </c>
      <c r="G88" s="34">
        <v>39360</v>
      </c>
      <c r="H88" s="34">
        <v>33438</v>
      </c>
      <c r="I88" s="34">
        <v>32424</v>
      </c>
      <c r="J88" s="34">
        <v>31200</v>
      </c>
      <c r="K88" s="34">
        <v>25817</v>
      </c>
      <c r="L88" s="34">
        <v>28173</v>
      </c>
      <c r="M88" s="34">
        <v>29965</v>
      </c>
      <c r="N88" s="34">
        <v>18982</v>
      </c>
      <c r="O88" s="34">
        <v>18298</v>
      </c>
      <c r="P88" s="34">
        <v>10130</v>
      </c>
      <c r="Q88" s="34">
        <v>10974</v>
      </c>
      <c r="R88" s="25">
        <v>313496</v>
      </c>
    </row>
    <row r="89" spans="1:18">
      <c r="A89" t="s">
        <v>210</v>
      </c>
      <c r="B89" t="s">
        <v>39</v>
      </c>
      <c r="C89">
        <v>3713018472</v>
      </c>
      <c r="D89" t="s">
        <v>211</v>
      </c>
      <c r="E89" t="s">
        <v>2477</v>
      </c>
      <c r="F89" s="34">
        <v>4996</v>
      </c>
      <c r="G89" s="34">
        <v>3359</v>
      </c>
      <c r="H89" s="34">
        <v>3967</v>
      </c>
      <c r="I89" s="34">
        <v>5044</v>
      </c>
      <c r="J89" s="34">
        <v>4309</v>
      </c>
      <c r="K89" s="34">
        <v>5854</v>
      </c>
      <c r="L89" s="34">
        <v>4988</v>
      </c>
      <c r="M89" s="34">
        <v>2533</v>
      </c>
      <c r="N89" s="34">
        <v>3989</v>
      </c>
      <c r="O89" s="34">
        <v>2875</v>
      </c>
      <c r="P89" s="34">
        <v>2828</v>
      </c>
      <c r="Q89" s="34">
        <v>4202</v>
      </c>
      <c r="R89" s="25">
        <v>48944</v>
      </c>
    </row>
    <row r="90" spans="1:18">
      <c r="A90" t="s">
        <v>222</v>
      </c>
      <c r="B90" t="s">
        <v>39</v>
      </c>
      <c r="C90">
        <v>3713018537</v>
      </c>
      <c r="D90" t="s">
        <v>223</v>
      </c>
      <c r="E90" t="s">
        <v>2477</v>
      </c>
      <c r="F90" s="34">
        <v>5807</v>
      </c>
      <c r="G90" s="34">
        <v>4925</v>
      </c>
      <c r="H90" s="34">
        <v>7357</v>
      </c>
      <c r="I90" s="34">
        <v>8314</v>
      </c>
      <c r="J90" s="34">
        <v>11462</v>
      </c>
      <c r="K90" s="34">
        <v>7306</v>
      </c>
      <c r="L90" s="34">
        <v>9669</v>
      </c>
      <c r="M90" s="34">
        <v>10597</v>
      </c>
      <c r="N90" s="34">
        <v>8345</v>
      </c>
      <c r="O90" s="34">
        <v>9060</v>
      </c>
      <c r="P90" s="34">
        <v>9461</v>
      </c>
      <c r="Q90" s="34">
        <v>12648</v>
      </c>
      <c r="R90" s="25">
        <v>104951</v>
      </c>
    </row>
    <row r="91" spans="1:18">
      <c r="A91" t="s">
        <v>208</v>
      </c>
      <c r="B91" t="s">
        <v>39</v>
      </c>
      <c r="C91">
        <v>3713018723</v>
      </c>
      <c r="D91" t="s">
        <v>209</v>
      </c>
      <c r="E91" t="s">
        <v>2477</v>
      </c>
      <c r="F91" s="34">
        <v>25132</v>
      </c>
      <c r="G91" s="34">
        <v>15431</v>
      </c>
      <c r="H91" s="34">
        <v>26092</v>
      </c>
      <c r="I91" s="34">
        <v>16988</v>
      </c>
      <c r="J91" s="34">
        <v>27692</v>
      </c>
      <c r="K91" s="34">
        <v>21588</v>
      </c>
      <c r="L91" s="34">
        <v>19623</v>
      </c>
      <c r="M91" s="34">
        <v>22469</v>
      </c>
      <c r="N91" s="34">
        <v>23687</v>
      </c>
      <c r="O91" s="34">
        <v>29815</v>
      </c>
      <c r="P91" s="34">
        <v>32143</v>
      </c>
      <c r="Q91" s="34">
        <v>31726</v>
      </c>
      <c r="R91" s="25">
        <v>292386</v>
      </c>
    </row>
    <row r="92" spans="1:18">
      <c r="A92" t="s">
        <v>226</v>
      </c>
      <c r="B92" t="s">
        <v>39</v>
      </c>
      <c r="C92">
        <v>3713018120</v>
      </c>
      <c r="D92" t="s">
        <v>227</v>
      </c>
      <c r="E92" t="s">
        <v>2477</v>
      </c>
      <c r="F92" s="34">
        <v>10576</v>
      </c>
      <c r="G92" s="34">
        <v>7698</v>
      </c>
      <c r="H92" s="34">
        <v>9745</v>
      </c>
      <c r="I92" s="34">
        <v>10448</v>
      </c>
      <c r="J92" s="34">
        <v>11013</v>
      </c>
      <c r="K92" s="34">
        <v>7910</v>
      </c>
      <c r="L92" s="34">
        <v>13543</v>
      </c>
      <c r="M92" s="34">
        <v>10234</v>
      </c>
      <c r="N92" s="34">
        <v>8369</v>
      </c>
      <c r="O92" s="34">
        <v>6458</v>
      </c>
      <c r="P92" s="34">
        <v>9469</v>
      </c>
      <c r="Q92" s="34">
        <v>8833</v>
      </c>
      <c r="R92" s="25">
        <v>114296</v>
      </c>
    </row>
    <row r="93" spans="1:18">
      <c r="A93" t="s">
        <v>238</v>
      </c>
      <c r="B93" t="s">
        <v>34</v>
      </c>
      <c r="C93">
        <v>3717942360</v>
      </c>
      <c r="D93" t="s">
        <v>239</v>
      </c>
      <c r="E93" t="s">
        <v>2471</v>
      </c>
      <c r="F93" s="34">
        <v>1180</v>
      </c>
      <c r="G93" s="34">
        <v>1406</v>
      </c>
      <c r="H93" s="34">
        <v>1267</v>
      </c>
      <c r="I93" s="34">
        <v>1003</v>
      </c>
      <c r="J93" s="34">
        <v>1066</v>
      </c>
      <c r="K93" s="34">
        <v>1212</v>
      </c>
      <c r="L93" s="34">
        <v>1284</v>
      </c>
      <c r="M93" s="34">
        <v>848</v>
      </c>
      <c r="N93" s="34">
        <v>488</v>
      </c>
      <c r="O93" s="34">
        <v>980</v>
      </c>
      <c r="P93" s="34">
        <v>1783</v>
      </c>
      <c r="Q93" s="34">
        <v>662</v>
      </c>
      <c r="R93" s="25">
        <v>13179</v>
      </c>
    </row>
    <row r="94" spans="1:18">
      <c r="A94" t="s">
        <v>246</v>
      </c>
      <c r="B94" t="s">
        <v>34</v>
      </c>
      <c r="C94">
        <v>3717941208</v>
      </c>
      <c r="D94" t="s">
        <v>247</v>
      </c>
      <c r="E94" t="s">
        <v>2471</v>
      </c>
      <c r="F94" s="34">
        <v>2881</v>
      </c>
      <c r="G94" s="34">
        <v>2934</v>
      </c>
      <c r="H94" s="34">
        <v>2157</v>
      </c>
      <c r="I94" s="34">
        <v>2581</v>
      </c>
      <c r="J94" s="34">
        <v>3378</v>
      </c>
      <c r="K94" s="34">
        <v>3715</v>
      </c>
      <c r="L94" s="34">
        <v>3508</v>
      </c>
      <c r="M94" s="34">
        <v>3553</v>
      </c>
      <c r="N94" s="34">
        <v>3017</v>
      </c>
      <c r="O94" s="34">
        <v>2501</v>
      </c>
      <c r="P94" s="34">
        <v>3565</v>
      </c>
      <c r="Q94" s="34">
        <v>2541</v>
      </c>
      <c r="R94" s="25">
        <v>36331</v>
      </c>
    </row>
    <row r="95" spans="1:18">
      <c r="A95" t="s">
        <v>244</v>
      </c>
      <c r="B95" t="s">
        <v>34</v>
      </c>
      <c r="C95">
        <v>3717942565</v>
      </c>
      <c r="D95" t="s">
        <v>245</v>
      </c>
      <c r="E95" t="s">
        <v>2471</v>
      </c>
      <c r="F95" s="34">
        <v>2291</v>
      </c>
      <c r="G95" s="34">
        <v>1604</v>
      </c>
      <c r="H95" s="34">
        <v>1636</v>
      </c>
      <c r="I95" s="34">
        <v>1299</v>
      </c>
      <c r="J95" s="34">
        <v>2422</v>
      </c>
      <c r="K95" s="34">
        <v>1691</v>
      </c>
      <c r="L95" s="34">
        <v>940</v>
      </c>
      <c r="M95" s="34">
        <v>1621</v>
      </c>
      <c r="N95" s="34">
        <v>1190</v>
      </c>
      <c r="O95" s="34">
        <v>1630</v>
      </c>
      <c r="P95" s="34">
        <v>2632</v>
      </c>
      <c r="Q95" s="34">
        <v>1719</v>
      </c>
      <c r="R95" s="25">
        <v>20675</v>
      </c>
    </row>
    <row r="96" spans="1:18">
      <c r="A96" t="s">
        <v>248</v>
      </c>
      <c r="B96" t="s">
        <v>34</v>
      </c>
      <c r="C96">
        <v>3717942212</v>
      </c>
      <c r="D96" t="s">
        <v>249</v>
      </c>
      <c r="E96" t="s">
        <v>2471</v>
      </c>
      <c r="F96" s="34">
        <v>2013</v>
      </c>
      <c r="G96" s="34">
        <v>447</v>
      </c>
      <c r="H96" s="34">
        <v>557</v>
      </c>
      <c r="I96" s="34">
        <v>985</v>
      </c>
      <c r="J96" s="34">
        <v>885</v>
      </c>
      <c r="K96" s="34">
        <v>1983</v>
      </c>
      <c r="L96" s="34">
        <v>839</v>
      </c>
      <c r="M96" s="34">
        <v>1400</v>
      </c>
      <c r="N96" s="34">
        <v>755</v>
      </c>
      <c r="O96" s="34">
        <v>1209</v>
      </c>
      <c r="P96" s="34">
        <v>1040</v>
      </c>
      <c r="Q96" s="34">
        <v>774</v>
      </c>
      <c r="R96" s="25">
        <v>12887</v>
      </c>
    </row>
    <row r="97" spans="1:18">
      <c r="A97" t="s">
        <v>250</v>
      </c>
      <c r="B97" t="s">
        <v>34</v>
      </c>
      <c r="C97">
        <v>3717941917</v>
      </c>
      <c r="D97" t="s">
        <v>251</v>
      </c>
      <c r="E97" t="s">
        <v>2471</v>
      </c>
      <c r="F97" s="34">
        <v>1280</v>
      </c>
      <c r="G97" s="34">
        <v>1201</v>
      </c>
      <c r="H97" s="34">
        <v>1501</v>
      </c>
      <c r="I97" s="34">
        <v>1215</v>
      </c>
      <c r="J97" s="34">
        <v>1266</v>
      </c>
      <c r="K97" s="34">
        <v>1012</v>
      </c>
      <c r="L97" s="34">
        <v>1600</v>
      </c>
      <c r="M97" s="34">
        <v>994</v>
      </c>
      <c r="N97" s="34">
        <v>951</v>
      </c>
      <c r="O97" s="34">
        <v>672</v>
      </c>
      <c r="P97" s="34">
        <v>923</v>
      </c>
      <c r="Q97" s="34">
        <v>901</v>
      </c>
      <c r="R97" s="25">
        <v>13516</v>
      </c>
    </row>
    <row r="98" spans="1:18">
      <c r="A98" t="s">
        <v>252</v>
      </c>
      <c r="B98" t="s">
        <v>18</v>
      </c>
      <c r="C98">
        <v>3712549083</v>
      </c>
      <c r="D98" t="s">
        <v>253</v>
      </c>
      <c r="E98" t="s">
        <v>2471</v>
      </c>
      <c r="F98" s="34">
        <v>3462</v>
      </c>
      <c r="G98" s="34">
        <v>3009</v>
      </c>
      <c r="H98" s="34">
        <v>3743</v>
      </c>
      <c r="I98" s="34">
        <v>2716</v>
      </c>
      <c r="J98" s="34">
        <v>4360</v>
      </c>
      <c r="K98" s="34">
        <v>3363</v>
      </c>
      <c r="L98" s="34">
        <v>3924</v>
      </c>
      <c r="M98" s="34">
        <v>4494</v>
      </c>
      <c r="N98" s="34">
        <v>2067</v>
      </c>
      <c r="O98" s="34">
        <v>1638</v>
      </c>
      <c r="P98" s="34">
        <v>3627</v>
      </c>
      <c r="Q98" s="34">
        <v>3965</v>
      </c>
      <c r="R98" s="25">
        <v>40368</v>
      </c>
    </row>
    <row r="99" spans="1:18">
      <c r="A99" t="s">
        <v>236</v>
      </c>
      <c r="B99" t="s">
        <v>18</v>
      </c>
      <c r="C99">
        <v>3712451776</v>
      </c>
      <c r="D99" t="s">
        <v>237</v>
      </c>
      <c r="E99" t="s">
        <v>2471</v>
      </c>
      <c r="F99" s="34">
        <v>5831</v>
      </c>
      <c r="G99" s="34">
        <v>2725</v>
      </c>
      <c r="H99" s="34">
        <v>2832</v>
      </c>
      <c r="I99" s="34">
        <v>3614</v>
      </c>
      <c r="J99" s="34">
        <v>2923</v>
      </c>
      <c r="K99" s="34">
        <v>3645</v>
      </c>
      <c r="L99" s="34">
        <v>4093</v>
      </c>
      <c r="M99" s="34">
        <v>2589</v>
      </c>
      <c r="N99" s="34">
        <v>1882</v>
      </c>
      <c r="O99" s="34">
        <v>1034</v>
      </c>
      <c r="P99" s="34">
        <v>1583</v>
      </c>
      <c r="Q99" s="34">
        <v>1760</v>
      </c>
      <c r="R99" s="25">
        <v>34511</v>
      </c>
    </row>
    <row r="100" spans="1:18">
      <c r="A100" t="s">
        <v>240</v>
      </c>
      <c r="B100" t="s">
        <v>18</v>
      </c>
      <c r="C100">
        <v>3712451725</v>
      </c>
      <c r="D100" t="s">
        <v>2364</v>
      </c>
      <c r="E100" t="s">
        <v>2471</v>
      </c>
      <c r="F100" s="34">
        <v>5878</v>
      </c>
      <c r="G100" s="34">
        <v>2767</v>
      </c>
      <c r="H100" s="34">
        <v>3134</v>
      </c>
      <c r="I100" s="34">
        <v>3135</v>
      </c>
      <c r="J100" s="34">
        <v>4448</v>
      </c>
      <c r="K100" s="34">
        <v>2908</v>
      </c>
      <c r="L100" s="34">
        <v>3237</v>
      </c>
      <c r="M100" s="34">
        <v>2701</v>
      </c>
      <c r="N100" s="34">
        <v>1443</v>
      </c>
      <c r="O100" s="34">
        <v>1155</v>
      </c>
      <c r="P100" s="34">
        <v>2198</v>
      </c>
      <c r="Q100" s="34">
        <v>2026</v>
      </c>
      <c r="R100" s="25">
        <v>35030</v>
      </c>
    </row>
    <row r="101" spans="1:18">
      <c r="A101" t="s">
        <v>254</v>
      </c>
      <c r="B101" t="s">
        <v>18</v>
      </c>
      <c r="C101">
        <v>3712561660</v>
      </c>
      <c r="D101" t="s">
        <v>255</v>
      </c>
      <c r="E101" t="s">
        <v>2471</v>
      </c>
      <c r="F101" s="34">
        <v>7301</v>
      </c>
      <c r="G101" s="34">
        <v>7253</v>
      </c>
      <c r="H101" s="34">
        <v>4819</v>
      </c>
      <c r="I101" s="34">
        <v>5620</v>
      </c>
      <c r="J101" s="34">
        <v>6113</v>
      </c>
      <c r="K101" s="34">
        <v>6410</v>
      </c>
      <c r="L101" s="34">
        <v>8321</v>
      </c>
      <c r="M101" s="34">
        <v>7507</v>
      </c>
      <c r="N101" s="34">
        <v>5864</v>
      </c>
      <c r="O101" s="34">
        <v>8586</v>
      </c>
      <c r="P101" s="34">
        <v>7074</v>
      </c>
      <c r="Q101" s="34">
        <v>7102</v>
      </c>
      <c r="R101" s="25">
        <v>81970</v>
      </c>
    </row>
    <row r="102" spans="1:18">
      <c r="A102" t="s">
        <v>242</v>
      </c>
      <c r="B102" t="s">
        <v>39</v>
      </c>
      <c r="C102">
        <v>3713010250</v>
      </c>
      <c r="D102" t="s">
        <v>243</v>
      </c>
      <c r="E102" t="s">
        <v>2471</v>
      </c>
      <c r="F102" s="34">
        <v>5735</v>
      </c>
      <c r="G102" s="34">
        <v>7380</v>
      </c>
      <c r="H102" s="34">
        <v>12890</v>
      </c>
      <c r="I102" s="34">
        <v>7658</v>
      </c>
      <c r="J102" s="34">
        <v>10974</v>
      </c>
      <c r="K102" s="34">
        <v>5737</v>
      </c>
      <c r="L102" s="34">
        <v>7561</v>
      </c>
      <c r="M102" s="34">
        <v>8287</v>
      </c>
      <c r="N102" s="34">
        <v>3850</v>
      </c>
      <c r="O102" s="34">
        <v>5546</v>
      </c>
      <c r="P102" s="34">
        <v>8709</v>
      </c>
      <c r="Q102" s="34">
        <v>9587</v>
      </c>
      <c r="R102" s="25">
        <v>93914</v>
      </c>
    </row>
    <row r="103" spans="1:18">
      <c r="A103" t="s">
        <v>232</v>
      </c>
      <c r="B103" t="s">
        <v>82</v>
      </c>
      <c r="C103">
        <v>3397792390</v>
      </c>
      <c r="D103" t="s">
        <v>233</v>
      </c>
      <c r="E103" t="s">
        <v>2471</v>
      </c>
      <c r="F103" s="34">
        <v>0</v>
      </c>
      <c r="G103" s="34">
        <v>0</v>
      </c>
      <c r="H103" s="34">
        <v>0</v>
      </c>
      <c r="I103" s="34">
        <v>0</v>
      </c>
      <c r="J103" s="34">
        <v>0</v>
      </c>
      <c r="K103" s="34">
        <v>0</v>
      </c>
      <c r="L103" s="34">
        <v>0</v>
      </c>
      <c r="M103" s="34">
        <v>0</v>
      </c>
      <c r="N103" s="34">
        <v>0</v>
      </c>
      <c r="O103" s="34">
        <v>0</v>
      </c>
      <c r="P103" s="34">
        <v>0</v>
      </c>
      <c r="Q103" s="34">
        <v>0</v>
      </c>
      <c r="R103" s="25">
        <v>0</v>
      </c>
    </row>
    <row r="104" spans="1:18">
      <c r="A104" t="s">
        <v>256</v>
      </c>
      <c r="B104" t="s">
        <v>34</v>
      </c>
      <c r="C104">
        <v>3717942271</v>
      </c>
      <c r="D104" t="s">
        <v>257</v>
      </c>
      <c r="E104" t="s">
        <v>2472</v>
      </c>
      <c r="F104" s="34">
        <v>5487</v>
      </c>
      <c r="G104" s="34">
        <v>2286</v>
      </c>
      <c r="H104" s="34">
        <v>5230</v>
      </c>
      <c r="I104" s="34">
        <v>4015</v>
      </c>
      <c r="J104" s="34">
        <v>3847</v>
      </c>
      <c r="K104" s="34">
        <v>3089</v>
      </c>
      <c r="L104" s="34">
        <v>8973</v>
      </c>
      <c r="M104" s="34">
        <v>2812</v>
      </c>
      <c r="N104" s="34">
        <v>2414</v>
      </c>
      <c r="O104" s="34">
        <v>5221</v>
      </c>
      <c r="P104" s="34">
        <v>4022</v>
      </c>
      <c r="Q104" s="34">
        <v>4964</v>
      </c>
      <c r="R104" s="25">
        <v>52360</v>
      </c>
    </row>
    <row r="105" spans="1:18">
      <c r="A105" t="s">
        <v>258</v>
      </c>
      <c r="B105" t="s">
        <v>34</v>
      </c>
      <c r="C105">
        <v>3717941909</v>
      </c>
      <c r="D105" t="s">
        <v>259</v>
      </c>
      <c r="E105" t="s">
        <v>2472</v>
      </c>
      <c r="F105" s="34">
        <v>2001</v>
      </c>
      <c r="G105" s="34">
        <v>1408</v>
      </c>
      <c r="H105" s="34">
        <v>4154</v>
      </c>
      <c r="I105" s="34">
        <v>1942</v>
      </c>
      <c r="J105" s="34">
        <v>2445</v>
      </c>
      <c r="K105" s="34">
        <v>2445</v>
      </c>
      <c r="L105" s="34">
        <v>1522</v>
      </c>
      <c r="M105" s="34">
        <v>890</v>
      </c>
      <c r="N105" s="34">
        <v>417</v>
      </c>
      <c r="O105" s="34">
        <v>3870</v>
      </c>
      <c r="P105" s="34">
        <v>559</v>
      </c>
      <c r="Q105" s="34">
        <v>476</v>
      </c>
      <c r="R105" s="25">
        <v>22129</v>
      </c>
    </row>
    <row r="106" spans="1:18">
      <c r="A106" t="s">
        <v>306</v>
      </c>
      <c r="B106" t="s">
        <v>39</v>
      </c>
      <c r="C106">
        <v>3713012997</v>
      </c>
      <c r="D106" t="s">
        <v>307</v>
      </c>
      <c r="E106" t="s">
        <v>2473</v>
      </c>
      <c r="F106" s="34">
        <v>1554</v>
      </c>
      <c r="G106" s="34">
        <v>852</v>
      </c>
      <c r="H106" s="34">
        <v>809</v>
      </c>
      <c r="I106" s="34">
        <v>844</v>
      </c>
      <c r="J106" s="34">
        <v>1130</v>
      </c>
      <c r="K106" s="34">
        <v>673</v>
      </c>
      <c r="L106" s="34">
        <v>899</v>
      </c>
      <c r="M106" s="34">
        <v>748</v>
      </c>
      <c r="N106" s="34">
        <v>741</v>
      </c>
      <c r="O106" s="34">
        <v>365</v>
      </c>
      <c r="P106" s="34">
        <v>798</v>
      </c>
      <c r="Q106" s="34">
        <v>484</v>
      </c>
      <c r="R106" s="25">
        <v>9897</v>
      </c>
    </row>
    <row r="107" spans="1:18">
      <c r="A107" t="s">
        <v>302</v>
      </c>
      <c r="B107" t="s">
        <v>39</v>
      </c>
      <c r="C107">
        <v>3713012962</v>
      </c>
      <c r="D107" t="s">
        <v>303</v>
      </c>
      <c r="E107" t="s">
        <v>2473</v>
      </c>
      <c r="F107" s="34">
        <v>2010</v>
      </c>
      <c r="G107" s="34">
        <v>2270</v>
      </c>
      <c r="H107" s="34">
        <v>1279</v>
      </c>
      <c r="I107" s="34">
        <v>1577</v>
      </c>
      <c r="J107" s="34">
        <v>2424</v>
      </c>
      <c r="K107" s="34">
        <v>1558</v>
      </c>
      <c r="L107" s="34">
        <v>2236</v>
      </c>
      <c r="M107" s="34">
        <v>2244</v>
      </c>
      <c r="N107" s="34">
        <v>1864</v>
      </c>
      <c r="O107" s="34">
        <v>919</v>
      </c>
      <c r="P107" s="34">
        <v>2046</v>
      </c>
      <c r="Q107" s="34">
        <v>2220</v>
      </c>
      <c r="R107" s="25">
        <v>22647</v>
      </c>
    </row>
    <row r="108" spans="1:18">
      <c r="A108" t="s">
        <v>283</v>
      </c>
      <c r="B108" t="s">
        <v>39</v>
      </c>
      <c r="C108">
        <v>3713013306</v>
      </c>
      <c r="D108" t="s">
        <v>284</v>
      </c>
      <c r="E108" t="s">
        <v>2473</v>
      </c>
      <c r="F108" s="34">
        <v>6150</v>
      </c>
      <c r="G108" s="34">
        <v>3910</v>
      </c>
      <c r="H108" s="34">
        <v>3533</v>
      </c>
      <c r="I108" s="34">
        <v>3335</v>
      </c>
      <c r="J108" s="34">
        <v>4628</v>
      </c>
      <c r="K108" s="34">
        <v>2138</v>
      </c>
      <c r="L108" s="34">
        <v>2871</v>
      </c>
      <c r="M108" s="34">
        <v>4152</v>
      </c>
      <c r="N108" s="34">
        <v>4086</v>
      </c>
      <c r="O108" s="34">
        <v>2872</v>
      </c>
      <c r="P108" s="34">
        <v>2800</v>
      </c>
      <c r="Q108" s="34">
        <v>2615</v>
      </c>
      <c r="R108" s="25">
        <v>43090</v>
      </c>
    </row>
    <row r="109" spans="1:18">
      <c r="A109" t="s">
        <v>325</v>
      </c>
      <c r="B109" t="s">
        <v>39</v>
      </c>
      <c r="C109">
        <v>3713012580</v>
      </c>
      <c r="D109" t="s">
        <v>326</v>
      </c>
      <c r="E109" t="s">
        <v>2473</v>
      </c>
      <c r="F109" s="34">
        <v>2094</v>
      </c>
      <c r="G109" s="34">
        <v>708</v>
      </c>
      <c r="H109" s="34">
        <v>295</v>
      </c>
      <c r="I109" s="34">
        <v>431</v>
      </c>
      <c r="J109" s="34">
        <v>1619</v>
      </c>
      <c r="K109" s="34">
        <v>1364</v>
      </c>
      <c r="L109" s="34">
        <v>690</v>
      </c>
      <c r="M109" s="34">
        <v>793</v>
      </c>
      <c r="N109" s="34">
        <v>502</v>
      </c>
      <c r="O109" s="34">
        <v>364</v>
      </c>
      <c r="P109" s="34">
        <v>400</v>
      </c>
      <c r="Q109" s="34">
        <v>779</v>
      </c>
      <c r="R109" s="25">
        <v>10039</v>
      </c>
    </row>
    <row r="110" spans="1:18">
      <c r="A110" t="s">
        <v>321</v>
      </c>
      <c r="B110" t="s">
        <v>39</v>
      </c>
      <c r="C110">
        <v>3713013497</v>
      </c>
      <c r="D110" t="s">
        <v>2376</v>
      </c>
      <c r="E110" t="s">
        <v>2473</v>
      </c>
      <c r="F110" s="34">
        <v>39</v>
      </c>
      <c r="G110" s="34">
        <v>174</v>
      </c>
      <c r="H110" s="34">
        <v>66</v>
      </c>
      <c r="I110" s="34">
        <v>217</v>
      </c>
      <c r="J110" s="34">
        <v>185</v>
      </c>
      <c r="K110" s="34">
        <v>214</v>
      </c>
      <c r="L110" s="34">
        <v>58</v>
      </c>
      <c r="M110" s="34">
        <v>320</v>
      </c>
      <c r="N110" s="34">
        <v>77</v>
      </c>
      <c r="O110" s="34">
        <v>126</v>
      </c>
      <c r="P110" s="34">
        <v>42</v>
      </c>
      <c r="Q110" s="34">
        <v>34</v>
      </c>
      <c r="R110" s="25">
        <v>1552</v>
      </c>
    </row>
    <row r="111" spans="1:18">
      <c r="A111" t="s">
        <v>356</v>
      </c>
      <c r="B111" t="s">
        <v>39</v>
      </c>
      <c r="C111">
        <v>3713012490</v>
      </c>
      <c r="D111" t="s">
        <v>357</v>
      </c>
      <c r="E111" t="s">
        <v>2473</v>
      </c>
      <c r="F111" s="34">
        <v>1674</v>
      </c>
      <c r="G111" s="34">
        <v>1885</v>
      </c>
      <c r="H111" s="34">
        <v>2890</v>
      </c>
      <c r="I111" s="34">
        <v>1797</v>
      </c>
      <c r="J111" s="34">
        <v>4600</v>
      </c>
      <c r="K111" s="34">
        <v>1950</v>
      </c>
      <c r="L111" s="34">
        <v>2237</v>
      </c>
      <c r="M111" s="34">
        <v>1538</v>
      </c>
      <c r="N111" s="34">
        <v>1732</v>
      </c>
      <c r="O111" s="34">
        <v>3487</v>
      </c>
      <c r="P111" s="34">
        <v>2837</v>
      </c>
      <c r="Q111" s="34">
        <v>1352</v>
      </c>
      <c r="R111" s="25">
        <v>27979</v>
      </c>
    </row>
    <row r="112" spans="1:18">
      <c r="A112" t="s">
        <v>286</v>
      </c>
      <c r="B112" t="s">
        <v>39</v>
      </c>
      <c r="C112">
        <v>3713013420</v>
      </c>
      <c r="D112" t="s">
        <v>287</v>
      </c>
      <c r="E112" t="s">
        <v>2473</v>
      </c>
      <c r="F112" s="34">
        <v>526</v>
      </c>
      <c r="G112" s="34">
        <v>1061</v>
      </c>
      <c r="H112" s="34">
        <v>642</v>
      </c>
      <c r="I112" s="34">
        <v>630</v>
      </c>
      <c r="J112" s="34">
        <v>1413</v>
      </c>
      <c r="K112" s="34">
        <v>720</v>
      </c>
      <c r="L112" s="34">
        <v>620</v>
      </c>
      <c r="M112" s="34">
        <v>799</v>
      </c>
      <c r="N112" s="34">
        <v>982</v>
      </c>
      <c r="O112" s="34">
        <v>569</v>
      </c>
      <c r="P112" s="34">
        <v>1481</v>
      </c>
      <c r="Q112" s="34">
        <v>675</v>
      </c>
      <c r="R112" s="25">
        <v>10118</v>
      </c>
    </row>
    <row r="113" spans="1:18">
      <c r="A113" t="s">
        <v>314</v>
      </c>
      <c r="B113" t="s">
        <v>39</v>
      </c>
      <c r="C113">
        <v>3713012849</v>
      </c>
      <c r="D113" t="s">
        <v>315</v>
      </c>
      <c r="E113" t="s">
        <v>2473</v>
      </c>
      <c r="F113" s="34">
        <v>2624</v>
      </c>
      <c r="G113" s="34">
        <v>2807</v>
      </c>
      <c r="H113" s="34">
        <v>2525</v>
      </c>
      <c r="I113" s="34">
        <v>3075</v>
      </c>
      <c r="J113" s="34">
        <v>3660</v>
      </c>
      <c r="K113" s="34">
        <v>1645</v>
      </c>
      <c r="L113" s="34">
        <v>3194</v>
      </c>
      <c r="M113" s="34">
        <v>3132</v>
      </c>
      <c r="N113" s="34">
        <v>1864</v>
      </c>
      <c r="O113" s="34">
        <v>2274</v>
      </c>
      <c r="P113" s="34">
        <v>2418</v>
      </c>
      <c r="Q113" s="34">
        <v>3306</v>
      </c>
      <c r="R113" s="25">
        <v>32524</v>
      </c>
    </row>
    <row r="114" spans="1:18">
      <c r="A114" t="s">
        <v>308</v>
      </c>
      <c r="B114" t="s">
        <v>39</v>
      </c>
      <c r="C114">
        <v>3713012954</v>
      </c>
      <c r="D114" t="s">
        <v>309</v>
      </c>
      <c r="E114" t="s">
        <v>2473</v>
      </c>
      <c r="F114" s="34">
        <v>2113</v>
      </c>
      <c r="G114" s="34">
        <v>1129</v>
      </c>
      <c r="H114" s="34">
        <v>1469</v>
      </c>
      <c r="I114" s="34">
        <v>1185</v>
      </c>
      <c r="J114" s="34">
        <v>2233</v>
      </c>
      <c r="K114" s="34">
        <v>1180</v>
      </c>
      <c r="L114" s="34">
        <v>1373</v>
      </c>
      <c r="M114" s="34">
        <v>1762</v>
      </c>
      <c r="N114" s="34">
        <v>1054</v>
      </c>
      <c r="O114" s="34">
        <v>979</v>
      </c>
      <c r="P114" s="34">
        <v>1168</v>
      </c>
      <c r="Q114" s="34">
        <v>1532</v>
      </c>
      <c r="R114" s="25">
        <v>17177</v>
      </c>
    </row>
    <row r="115" spans="1:18">
      <c r="A115" t="s">
        <v>320</v>
      </c>
      <c r="B115" t="s">
        <v>39</v>
      </c>
      <c r="C115">
        <v>3713012865</v>
      </c>
      <c r="D115" t="s">
        <v>2375</v>
      </c>
      <c r="E115" t="s">
        <v>2473</v>
      </c>
      <c r="F115" s="34">
        <v>425</v>
      </c>
      <c r="G115" s="34">
        <v>252</v>
      </c>
      <c r="H115" s="34">
        <v>291</v>
      </c>
      <c r="I115" s="34">
        <v>306</v>
      </c>
      <c r="J115" s="34">
        <v>807</v>
      </c>
      <c r="K115" s="34">
        <v>699</v>
      </c>
      <c r="L115" s="34">
        <v>315</v>
      </c>
      <c r="M115" s="34">
        <v>349</v>
      </c>
      <c r="N115" s="34">
        <v>183</v>
      </c>
      <c r="O115" s="34">
        <v>139</v>
      </c>
      <c r="P115" s="34">
        <v>573</v>
      </c>
      <c r="Q115" s="34">
        <v>192</v>
      </c>
      <c r="R115" s="25">
        <v>4531</v>
      </c>
    </row>
    <row r="116" spans="1:18">
      <c r="A116" t="s">
        <v>318</v>
      </c>
      <c r="B116" t="s">
        <v>39</v>
      </c>
      <c r="C116">
        <v>3713012881</v>
      </c>
      <c r="D116" t="s">
        <v>2374</v>
      </c>
      <c r="E116" t="s">
        <v>2473</v>
      </c>
      <c r="F116" s="34">
        <v>469</v>
      </c>
      <c r="G116" s="34">
        <v>67</v>
      </c>
      <c r="H116" s="34">
        <v>423</v>
      </c>
      <c r="I116" s="34">
        <v>398</v>
      </c>
      <c r="J116" s="34">
        <v>408</v>
      </c>
      <c r="K116" s="34">
        <v>283</v>
      </c>
      <c r="L116" s="34">
        <v>101</v>
      </c>
      <c r="M116" s="34">
        <v>238</v>
      </c>
      <c r="N116" s="34">
        <v>544</v>
      </c>
      <c r="O116" s="34">
        <v>260</v>
      </c>
      <c r="P116" s="34">
        <v>306</v>
      </c>
      <c r="Q116" s="34">
        <v>357</v>
      </c>
      <c r="R116" s="25">
        <v>3854</v>
      </c>
    </row>
    <row r="117" spans="1:18">
      <c r="A117" t="s">
        <v>285</v>
      </c>
      <c r="B117" t="s">
        <v>39</v>
      </c>
      <c r="C117">
        <v>3713012717</v>
      </c>
      <c r="D117" t="s">
        <v>276</v>
      </c>
      <c r="E117" t="s">
        <v>2473</v>
      </c>
      <c r="F117" s="34">
        <v>1005</v>
      </c>
      <c r="G117" s="34">
        <v>422</v>
      </c>
      <c r="H117" s="34">
        <v>8</v>
      </c>
      <c r="I117" s="34">
        <v>342</v>
      </c>
      <c r="J117" s="34">
        <v>1376</v>
      </c>
      <c r="K117" s="34">
        <v>131</v>
      </c>
      <c r="L117" s="34">
        <v>69</v>
      </c>
      <c r="M117" s="34">
        <v>312</v>
      </c>
      <c r="N117" s="34">
        <v>193</v>
      </c>
      <c r="O117" s="34">
        <v>675</v>
      </c>
      <c r="P117" s="34">
        <v>609</v>
      </c>
      <c r="Q117" s="34">
        <v>432</v>
      </c>
      <c r="R117" s="25">
        <v>5574</v>
      </c>
    </row>
    <row r="118" spans="1:18">
      <c r="A118" t="s">
        <v>275</v>
      </c>
      <c r="B118" t="s">
        <v>39</v>
      </c>
      <c r="C118">
        <v>3713013357</v>
      </c>
      <c r="D118" t="s">
        <v>276</v>
      </c>
      <c r="E118" t="s">
        <v>2473</v>
      </c>
      <c r="F118" s="34">
        <v>8851</v>
      </c>
      <c r="G118" s="34">
        <v>7989</v>
      </c>
      <c r="H118" s="34">
        <v>8547</v>
      </c>
      <c r="I118" s="34">
        <v>8116</v>
      </c>
      <c r="J118" s="34">
        <v>9072</v>
      </c>
      <c r="K118" s="34">
        <v>8258</v>
      </c>
      <c r="L118" s="34">
        <v>7934</v>
      </c>
      <c r="M118" s="34">
        <v>9735</v>
      </c>
      <c r="N118" s="34">
        <v>11244</v>
      </c>
      <c r="O118" s="34">
        <v>8262</v>
      </c>
      <c r="P118" s="34">
        <v>7740</v>
      </c>
      <c r="Q118" s="34">
        <v>9875</v>
      </c>
      <c r="R118" s="25">
        <v>105623</v>
      </c>
    </row>
    <row r="119" spans="1:18">
      <c r="A119" t="s">
        <v>316</v>
      </c>
      <c r="B119" t="s">
        <v>39</v>
      </c>
      <c r="C119">
        <v>3713012911</v>
      </c>
      <c r="D119" t="s">
        <v>317</v>
      </c>
      <c r="E119" t="s">
        <v>2473</v>
      </c>
      <c r="F119" s="34">
        <v>11571</v>
      </c>
      <c r="G119" s="34">
        <v>8549</v>
      </c>
      <c r="H119" s="34">
        <v>8761</v>
      </c>
      <c r="I119" s="34">
        <v>7582</v>
      </c>
      <c r="J119" s="34">
        <v>10225</v>
      </c>
      <c r="K119" s="34">
        <v>5894</v>
      </c>
      <c r="L119" s="34">
        <v>6964</v>
      </c>
      <c r="M119" s="34">
        <v>7580</v>
      </c>
      <c r="N119" s="34">
        <v>6849</v>
      </c>
      <c r="O119" s="34">
        <v>6400</v>
      </c>
      <c r="P119" s="34">
        <v>6007</v>
      </c>
      <c r="Q119" s="34">
        <v>6671</v>
      </c>
      <c r="R119" s="25">
        <v>93053</v>
      </c>
    </row>
    <row r="120" spans="1:18">
      <c r="A120" t="s">
        <v>366</v>
      </c>
      <c r="B120" t="s">
        <v>39</v>
      </c>
      <c r="C120">
        <v>3713012342</v>
      </c>
      <c r="D120" t="s">
        <v>367</v>
      </c>
      <c r="E120" t="s">
        <v>2473</v>
      </c>
      <c r="F120" s="34">
        <v>5920</v>
      </c>
      <c r="G120" s="34">
        <v>5350</v>
      </c>
      <c r="H120" s="34">
        <v>8148</v>
      </c>
      <c r="I120" s="34">
        <v>7776</v>
      </c>
      <c r="J120" s="34">
        <v>7526</v>
      </c>
      <c r="K120" s="34">
        <v>4965</v>
      </c>
      <c r="L120" s="34">
        <v>5456</v>
      </c>
      <c r="M120" s="34">
        <v>7376</v>
      </c>
      <c r="N120" s="34">
        <v>4579</v>
      </c>
      <c r="O120" s="34">
        <v>3543</v>
      </c>
      <c r="P120" s="34">
        <v>3913</v>
      </c>
      <c r="Q120" s="34">
        <v>6143</v>
      </c>
      <c r="R120" s="25">
        <v>70695</v>
      </c>
    </row>
    <row r="121" spans="1:18">
      <c r="A121" t="s">
        <v>300</v>
      </c>
      <c r="B121" t="s">
        <v>39</v>
      </c>
      <c r="C121">
        <v>3713013101</v>
      </c>
      <c r="D121" t="s">
        <v>301</v>
      </c>
      <c r="E121" t="s">
        <v>2473</v>
      </c>
      <c r="F121" s="34">
        <v>15151</v>
      </c>
      <c r="G121" s="34">
        <v>11180</v>
      </c>
      <c r="H121" s="34">
        <v>17095</v>
      </c>
      <c r="I121" s="34">
        <v>10894</v>
      </c>
      <c r="J121" s="34">
        <v>10339</v>
      </c>
      <c r="K121" s="34">
        <v>8338</v>
      </c>
      <c r="L121" s="34">
        <v>10445</v>
      </c>
      <c r="M121" s="34">
        <v>11022</v>
      </c>
      <c r="N121" s="34">
        <v>9194</v>
      </c>
      <c r="O121" s="34">
        <v>8985</v>
      </c>
      <c r="P121" s="34">
        <v>10360</v>
      </c>
      <c r="Q121" s="34">
        <v>11008</v>
      </c>
      <c r="R121" s="25">
        <v>134011</v>
      </c>
    </row>
    <row r="122" spans="1:18">
      <c r="A122" t="s">
        <v>332</v>
      </c>
      <c r="B122" t="s">
        <v>39</v>
      </c>
      <c r="C122">
        <v>3713012059</v>
      </c>
      <c r="D122" t="s">
        <v>333</v>
      </c>
      <c r="E122" t="s">
        <v>2473</v>
      </c>
      <c r="F122" s="34">
        <v>27510</v>
      </c>
      <c r="G122" s="34">
        <v>27495</v>
      </c>
      <c r="H122" s="34">
        <v>37500</v>
      </c>
      <c r="I122" s="34">
        <v>32118</v>
      </c>
      <c r="J122" s="34">
        <v>28790</v>
      </c>
      <c r="K122" s="34">
        <v>38880</v>
      </c>
      <c r="L122" s="35">
        <v>43139</v>
      </c>
      <c r="M122" s="35">
        <v>42319</v>
      </c>
      <c r="N122" s="34">
        <v>31371</v>
      </c>
      <c r="O122" s="34">
        <v>28872</v>
      </c>
      <c r="P122" s="34">
        <v>34818</v>
      </c>
      <c r="Q122" s="34">
        <v>30126</v>
      </c>
      <c r="R122" s="25">
        <v>402938</v>
      </c>
    </row>
    <row r="123" spans="1:18">
      <c r="A123" t="s">
        <v>329</v>
      </c>
      <c r="B123" t="s">
        <v>39</v>
      </c>
      <c r="C123">
        <v>3713012407</v>
      </c>
      <c r="D123" t="s">
        <v>323</v>
      </c>
      <c r="E123" t="s">
        <v>2473</v>
      </c>
      <c r="F123" s="34">
        <v>10513</v>
      </c>
      <c r="G123" s="34">
        <v>7019</v>
      </c>
      <c r="H123" s="34">
        <v>18004</v>
      </c>
      <c r="I123" s="34">
        <v>11669</v>
      </c>
      <c r="J123" s="34">
        <v>19166</v>
      </c>
      <c r="K123" s="34">
        <v>17957</v>
      </c>
      <c r="L123" s="34">
        <v>7894</v>
      </c>
      <c r="M123" s="34">
        <v>6968</v>
      </c>
      <c r="N123" s="34">
        <v>6325</v>
      </c>
      <c r="O123" s="34">
        <v>3397</v>
      </c>
      <c r="P123" s="34">
        <v>12522</v>
      </c>
      <c r="Q123" s="34">
        <v>4538</v>
      </c>
      <c r="R123" s="25">
        <v>125972</v>
      </c>
    </row>
    <row r="124" spans="1:18">
      <c r="A124" t="s">
        <v>322</v>
      </c>
      <c r="B124" t="s">
        <v>39</v>
      </c>
      <c r="C124">
        <v>3713012539</v>
      </c>
      <c r="D124" t="s">
        <v>323</v>
      </c>
      <c r="E124" t="s">
        <v>2473</v>
      </c>
      <c r="F124" s="34">
        <v>24977</v>
      </c>
      <c r="G124" s="34">
        <v>15127</v>
      </c>
      <c r="H124" s="34">
        <v>29996</v>
      </c>
      <c r="I124" s="34">
        <v>27276</v>
      </c>
      <c r="J124" s="34">
        <v>20109</v>
      </c>
      <c r="K124" s="34">
        <v>15736</v>
      </c>
      <c r="L124" s="34">
        <v>6292</v>
      </c>
      <c r="M124" s="34">
        <v>11373</v>
      </c>
      <c r="N124" s="34">
        <v>21836</v>
      </c>
      <c r="O124" s="34">
        <v>12575</v>
      </c>
      <c r="P124" s="34">
        <v>6837</v>
      </c>
      <c r="Q124" s="34">
        <v>13204</v>
      </c>
      <c r="R124" s="25">
        <v>205338</v>
      </c>
    </row>
    <row r="125" spans="1:18">
      <c r="A125" t="s">
        <v>338</v>
      </c>
      <c r="B125" t="s">
        <v>39</v>
      </c>
      <c r="C125">
        <v>3713012512</v>
      </c>
      <c r="D125" t="s">
        <v>323</v>
      </c>
      <c r="E125" t="s">
        <v>2473</v>
      </c>
      <c r="F125" s="34">
        <v>36123</v>
      </c>
      <c r="G125" s="34">
        <v>36202</v>
      </c>
      <c r="H125" s="34">
        <v>26391</v>
      </c>
      <c r="I125" s="34">
        <v>20189</v>
      </c>
      <c r="J125" s="34">
        <v>35169</v>
      </c>
      <c r="K125" s="34">
        <v>36454</v>
      </c>
      <c r="L125" s="34">
        <v>20141</v>
      </c>
      <c r="M125" s="34">
        <v>2974</v>
      </c>
      <c r="N125" s="34">
        <v>21557</v>
      </c>
      <c r="O125" s="34">
        <v>12082</v>
      </c>
      <c r="P125" s="34">
        <v>16605</v>
      </c>
      <c r="Q125" s="34">
        <v>27789</v>
      </c>
      <c r="R125" s="25">
        <v>291676</v>
      </c>
    </row>
    <row r="126" spans="1:18">
      <c r="A126" t="s">
        <v>324</v>
      </c>
      <c r="B126" t="s">
        <v>39</v>
      </c>
      <c r="C126">
        <v>3713012687</v>
      </c>
      <c r="D126" t="s">
        <v>323</v>
      </c>
      <c r="E126" t="s">
        <v>2473</v>
      </c>
      <c r="F126" s="34">
        <v>27461</v>
      </c>
      <c r="G126" s="34">
        <v>26590</v>
      </c>
      <c r="H126" s="34">
        <v>28315</v>
      </c>
      <c r="I126" s="34">
        <v>23926</v>
      </c>
      <c r="J126" s="34">
        <v>21824</v>
      </c>
      <c r="K126" s="34">
        <v>21363</v>
      </c>
      <c r="L126" s="34">
        <v>29469</v>
      </c>
      <c r="M126" s="34">
        <v>24649</v>
      </c>
      <c r="N126" s="34">
        <v>22270</v>
      </c>
      <c r="O126" s="34">
        <v>25522</v>
      </c>
      <c r="P126" s="34">
        <v>32792</v>
      </c>
      <c r="Q126" s="34">
        <v>30623</v>
      </c>
      <c r="R126" s="25">
        <v>314804</v>
      </c>
    </row>
    <row r="127" spans="1:18">
      <c r="A127" t="s">
        <v>294</v>
      </c>
      <c r="B127" t="s">
        <v>39</v>
      </c>
      <c r="C127">
        <v>3713012946</v>
      </c>
      <c r="D127" t="s">
        <v>295</v>
      </c>
      <c r="E127" t="s">
        <v>2473</v>
      </c>
      <c r="F127" s="34">
        <v>7618</v>
      </c>
      <c r="G127" s="34">
        <v>4738</v>
      </c>
      <c r="H127" s="34">
        <v>6117</v>
      </c>
      <c r="I127" s="34">
        <v>11377</v>
      </c>
      <c r="J127" s="34">
        <v>6685</v>
      </c>
      <c r="K127" s="34">
        <v>5337</v>
      </c>
      <c r="L127" s="34">
        <v>7160</v>
      </c>
      <c r="M127" s="34">
        <v>4733</v>
      </c>
      <c r="N127" s="34">
        <v>6018</v>
      </c>
      <c r="O127" s="34">
        <v>5487</v>
      </c>
      <c r="P127" s="34">
        <v>8235</v>
      </c>
      <c r="Q127" s="34">
        <v>9893</v>
      </c>
      <c r="R127" s="25">
        <v>83398</v>
      </c>
    </row>
    <row r="128" spans="1:18">
      <c r="A128" t="s">
        <v>334</v>
      </c>
      <c r="B128" t="s">
        <v>39</v>
      </c>
      <c r="C128">
        <v>3713012547</v>
      </c>
      <c r="D128" t="s">
        <v>335</v>
      </c>
      <c r="E128" t="s">
        <v>2473</v>
      </c>
      <c r="F128" s="34">
        <v>12995</v>
      </c>
      <c r="G128" s="34">
        <v>10332</v>
      </c>
      <c r="H128" s="34">
        <v>11781</v>
      </c>
      <c r="I128" s="34">
        <v>10874</v>
      </c>
      <c r="J128" s="34">
        <v>14894</v>
      </c>
      <c r="K128" s="34">
        <v>8350</v>
      </c>
      <c r="L128" s="34">
        <v>9641</v>
      </c>
      <c r="M128" s="34">
        <v>9978</v>
      </c>
      <c r="N128" s="34">
        <v>9457</v>
      </c>
      <c r="O128" s="34">
        <v>6642</v>
      </c>
      <c r="P128" s="34">
        <v>6564</v>
      </c>
      <c r="Q128" s="34">
        <v>7940</v>
      </c>
      <c r="R128" s="25">
        <v>119448</v>
      </c>
    </row>
    <row r="129" spans="1:18">
      <c r="A129" t="s">
        <v>296</v>
      </c>
      <c r="B129" t="s">
        <v>39</v>
      </c>
      <c r="C129">
        <v>3713013233</v>
      </c>
      <c r="D129" t="s">
        <v>297</v>
      </c>
      <c r="E129" t="s">
        <v>2473</v>
      </c>
      <c r="F129" s="34">
        <v>1079</v>
      </c>
      <c r="G129" s="34">
        <v>735</v>
      </c>
      <c r="H129" s="34">
        <v>485</v>
      </c>
      <c r="I129" s="34">
        <v>301</v>
      </c>
      <c r="J129" s="34">
        <v>1393</v>
      </c>
      <c r="K129" s="34">
        <v>1192</v>
      </c>
      <c r="L129" s="34">
        <v>1527</v>
      </c>
      <c r="M129" s="34">
        <v>865</v>
      </c>
      <c r="N129" s="34">
        <v>1341</v>
      </c>
      <c r="O129" s="34">
        <v>5629</v>
      </c>
      <c r="P129" s="34">
        <v>1599</v>
      </c>
      <c r="Q129" s="34">
        <v>2661</v>
      </c>
      <c r="R129" s="25">
        <v>18807</v>
      </c>
    </row>
    <row r="130" spans="1:18">
      <c r="A130" t="s">
        <v>339</v>
      </c>
      <c r="B130" t="s">
        <v>39</v>
      </c>
      <c r="C130">
        <v>3713012520</v>
      </c>
      <c r="D130" t="s">
        <v>340</v>
      </c>
      <c r="E130" t="s">
        <v>2473</v>
      </c>
      <c r="F130" s="34">
        <v>7732</v>
      </c>
      <c r="G130" s="34">
        <v>9593</v>
      </c>
      <c r="H130" s="34">
        <v>8644</v>
      </c>
      <c r="I130" s="34">
        <v>9098</v>
      </c>
      <c r="J130" s="34">
        <v>10866</v>
      </c>
      <c r="K130" s="34">
        <v>7140</v>
      </c>
      <c r="L130" s="34">
        <v>8811</v>
      </c>
      <c r="M130" s="34">
        <v>8109</v>
      </c>
      <c r="N130" s="34">
        <v>8204</v>
      </c>
      <c r="O130" s="34">
        <v>7013</v>
      </c>
      <c r="P130" s="34">
        <v>9580</v>
      </c>
      <c r="Q130" s="34">
        <v>11286</v>
      </c>
      <c r="R130" s="25">
        <v>106076</v>
      </c>
    </row>
    <row r="131" spans="1:18">
      <c r="A131" t="s">
        <v>336</v>
      </c>
      <c r="B131" t="s">
        <v>39</v>
      </c>
      <c r="C131">
        <v>3713012601</v>
      </c>
      <c r="D131" t="s">
        <v>337</v>
      </c>
      <c r="E131" t="s">
        <v>2473</v>
      </c>
      <c r="F131" s="34">
        <v>21651</v>
      </c>
      <c r="G131" s="34">
        <v>22029</v>
      </c>
      <c r="H131" s="34">
        <v>17654</v>
      </c>
      <c r="I131" s="34">
        <v>17806</v>
      </c>
      <c r="J131" s="34">
        <v>25421</v>
      </c>
      <c r="K131" s="34">
        <v>14563</v>
      </c>
      <c r="L131" s="34">
        <v>17357</v>
      </c>
      <c r="M131" s="34">
        <v>17245</v>
      </c>
      <c r="N131" s="34">
        <v>18312</v>
      </c>
      <c r="O131" s="34">
        <v>14926</v>
      </c>
      <c r="P131" s="34">
        <v>16031</v>
      </c>
      <c r="Q131" s="34">
        <v>18118</v>
      </c>
      <c r="R131" s="25">
        <v>221113</v>
      </c>
    </row>
    <row r="132" spans="1:18">
      <c r="A132" t="s">
        <v>341</v>
      </c>
      <c r="B132" t="s">
        <v>39</v>
      </c>
      <c r="C132">
        <v>3713012571</v>
      </c>
      <c r="D132" t="s">
        <v>342</v>
      </c>
      <c r="E132" t="s">
        <v>2473</v>
      </c>
      <c r="F132" s="34">
        <v>12217</v>
      </c>
      <c r="G132" s="34">
        <v>8738</v>
      </c>
      <c r="H132" s="34">
        <v>10819</v>
      </c>
      <c r="I132" s="34">
        <v>8922</v>
      </c>
      <c r="J132" s="34">
        <v>10490</v>
      </c>
      <c r="K132" s="34">
        <v>5629</v>
      </c>
      <c r="L132" s="34">
        <v>8665</v>
      </c>
      <c r="M132" s="34">
        <v>10477</v>
      </c>
      <c r="N132" s="34">
        <v>7974</v>
      </c>
      <c r="O132" s="34">
        <v>7919</v>
      </c>
      <c r="P132" s="34">
        <v>5388</v>
      </c>
      <c r="Q132" s="34">
        <v>6779</v>
      </c>
      <c r="R132" s="25">
        <v>104017</v>
      </c>
    </row>
    <row r="133" spans="1:18">
      <c r="A133" t="s">
        <v>312</v>
      </c>
      <c r="B133" t="s">
        <v>39</v>
      </c>
      <c r="C133">
        <v>3713012903</v>
      </c>
      <c r="D133" t="s">
        <v>313</v>
      </c>
      <c r="E133" t="s">
        <v>2473</v>
      </c>
      <c r="F133" s="34">
        <v>4768</v>
      </c>
      <c r="G133" s="34">
        <v>2870</v>
      </c>
      <c r="H133" s="34">
        <v>2961</v>
      </c>
      <c r="I133" s="34">
        <v>4119</v>
      </c>
      <c r="J133" s="34">
        <v>4878</v>
      </c>
      <c r="K133" s="34">
        <v>3349</v>
      </c>
      <c r="L133" s="34">
        <v>5414</v>
      </c>
      <c r="M133" s="34">
        <v>4639</v>
      </c>
      <c r="N133" s="34">
        <v>5137</v>
      </c>
      <c r="O133" s="34">
        <v>2947</v>
      </c>
      <c r="P133" s="34">
        <v>4360</v>
      </c>
      <c r="Q133" s="34">
        <v>5915</v>
      </c>
      <c r="R133" s="25">
        <v>51357</v>
      </c>
    </row>
    <row r="134" spans="1:18">
      <c r="A134" t="s">
        <v>327</v>
      </c>
      <c r="B134" t="s">
        <v>39</v>
      </c>
      <c r="C134">
        <v>3713012474</v>
      </c>
      <c r="D134" t="s">
        <v>328</v>
      </c>
      <c r="E134" t="s">
        <v>2473</v>
      </c>
      <c r="F134" s="34">
        <v>20261</v>
      </c>
      <c r="G134" s="34">
        <v>10263</v>
      </c>
      <c r="H134" s="34">
        <v>20571</v>
      </c>
      <c r="I134" s="34">
        <v>29458</v>
      </c>
      <c r="J134" s="34">
        <v>35656</v>
      </c>
      <c r="K134" s="34">
        <v>16604</v>
      </c>
      <c r="L134" s="34">
        <v>22792</v>
      </c>
      <c r="M134" s="34">
        <v>38784</v>
      </c>
      <c r="N134" s="34">
        <v>29961</v>
      </c>
      <c r="O134" s="34">
        <v>34873</v>
      </c>
      <c r="P134" s="34">
        <v>30517</v>
      </c>
      <c r="Q134" s="34">
        <v>24766</v>
      </c>
      <c r="R134" s="25">
        <v>314506</v>
      </c>
    </row>
    <row r="135" spans="1:18">
      <c r="A135" t="s">
        <v>351</v>
      </c>
      <c r="B135" t="s">
        <v>39</v>
      </c>
      <c r="C135">
        <v>3713012377</v>
      </c>
      <c r="D135" t="s">
        <v>352</v>
      </c>
      <c r="E135" t="s">
        <v>2473</v>
      </c>
      <c r="F135" s="34">
        <v>2997</v>
      </c>
      <c r="G135" s="34">
        <v>2960</v>
      </c>
      <c r="H135" s="34">
        <v>5849</v>
      </c>
      <c r="I135" s="34">
        <v>2092</v>
      </c>
      <c r="J135" s="34">
        <v>3575</v>
      </c>
      <c r="K135" s="34">
        <v>2512</v>
      </c>
      <c r="L135" s="34">
        <v>2935</v>
      </c>
      <c r="M135" s="34">
        <v>3137</v>
      </c>
      <c r="N135" s="34">
        <v>3593</v>
      </c>
      <c r="O135" s="34">
        <v>4571</v>
      </c>
      <c r="P135" s="34">
        <v>3060</v>
      </c>
      <c r="Q135" s="34">
        <v>4372</v>
      </c>
      <c r="R135" s="25">
        <v>41653</v>
      </c>
    </row>
    <row r="136" spans="1:18">
      <c r="A136" t="s">
        <v>353</v>
      </c>
      <c r="B136" t="s">
        <v>39</v>
      </c>
      <c r="C136">
        <v>3713012288</v>
      </c>
      <c r="D136" t="s">
        <v>352</v>
      </c>
      <c r="E136" t="s">
        <v>2473</v>
      </c>
      <c r="F136" s="34">
        <v>15478</v>
      </c>
      <c r="G136" s="34">
        <v>12893</v>
      </c>
      <c r="H136" s="34">
        <v>11192</v>
      </c>
      <c r="I136" s="34">
        <v>9215</v>
      </c>
      <c r="J136" s="34">
        <v>12241</v>
      </c>
      <c r="K136" s="34">
        <v>8984</v>
      </c>
      <c r="L136" s="34">
        <v>14933</v>
      </c>
      <c r="M136" s="34">
        <v>9479</v>
      </c>
      <c r="N136" s="34">
        <v>10733</v>
      </c>
      <c r="O136" s="34">
        <v>8688</v>
      </c>
      <c r="P136" s="34">
        <v>11689</v>
      </c>
      <c r="Q136" s="34">
        <v>13413</v>
      </c>
      <c r="R136" s="25">
        <v>138938</v>
      </c>
    </row>
    <row r="137" spans="1:18">
      <c r="A137" t="s">
        <v>343</v>
      </c>
      <c r="B137" t="s">
        <v>39</v>
      </c>
      <c r="C137">
        <v>3713012440</v>
      </c>
      <c r="D137" t="s">
        <v>344</v>
      </c>
      <c r="E137" t="s">
        <v>2473</v>
      </c>
      <c r="F137" s="34">
        <v>34927</v>
      </c>
      <c r="G137" s="34">
        <v>28835</v>
      </c>
      <c r="H137" s="34">
        <v>32966</v>
      </c>
      <c r="I137" s="35">
        <v>40723</v>
      </c>
      <c r="J137" s="35">
        <v>41349</v>
      </c>
      <c r="K137" s="34">
        <v>32476</v>
      </c>
      <c r="L137" s="34">
        <v>30156</v>
      </c>
      <c r="M137" s="34">
        <v>28839</v>
      </c>
      <c r="N137" s="34">
        <v>24050</v>
      </c>
      <c r="O137" s="34">
        <v>28879</v>
      </c>
      <c r="P137" s="34">
        <v>25050</v>
      </c>
      <c r="Q137" s="34">
        <v>18672</v>
      </c>
      <c r="R137" s="25">
        <v>366922</v>
      </c>
    </row>
    <row r="138" spans="1:18">
      <c r="A138" t="s">
        <v>290</v>
      </c>
      <c r="B138" t="s">
        <v>39</v>
      </c>
      <c r="C138">
        <v>3713013560</v>
      </c>
      <c r="D138" t="s">
        <v>291</v>
      </c>
      <c r="E138" t="s">
        <v>2473</v>
      </c>
      <c r="F138" s="34">
        <v>22388</v>
      </c>
      <c r="G138" s="34">
        <v>18321</v>
      </c>
      <c r="H138" s="34">
        <v>16962</v>
      </c>
      <c r="I138" s="34">
        <v>15924</v>
      </c>
      <c r="J138" s="34">
        <v>18902</v>
      </c>
      <c r="K138" s="34">
        <v>16492</v>
      </c>
      <c r="L138" s="34">
        <v>16892</v>
      </c>
      <c r="M138" s="34">
        <v>14760</v>
      </c>
      <c r="N138" s="34">
        <v>11627</v>
      </c>
      <c r="O138" s="34">
        <v>9745</v>
      </c>
      <c r="P138" s="34">
        <v>11936</v>
      </c>
      <c r="Q138" s="34">
        <v>11582</v>
      </c>
      <c r="R138" s="25">
        <v>185531</v>
      </c>
    </row>
    <row r="139" spans="1:18">
      <c r="A139" t="s">
        <v>385</v>
      </c>
      <c r="B139" t="s">
        <v>39</v>
      </c>
      <c r="C139">
        <v>3713012180</v>
      </c>
      <c r="D139" t="s">
        <v>386</v>
      </c>
      <c r="E139" t="s">
        <v>2473</v>
      </c>
      <c r="F139" s="34">
        <v>12105</v>
      </c>
      <c r="G139" s="34">
        <v>9048</v>
      </c>
      <c r="H139" s="34">
        <v>13134</v>
      </c>
      <c r="I139" s="34">
        <v>8488</v>
      </c>
      <c r="J139" s="34">
        <v>12381</v>
      </c>
      <c r="K139" s="34">
        <v>7820</v>
      </c>
      <c r="L139" s="34">
        <v>4033</v>
      </c>
      <c r="M139" s="34">
        <v>10213</v>
      </c>
      <c r="N139" s="34">
        <v>8346</v>
      </c>
      <c r="O139" s="34">
        <v>6079</v>
      </c>
      <c r="P139" s="34">
        <v>9123</v>
      </c>
      <c r="Q139" s="34">
        <v>11133</v>
      </c>
      <c r="R139" s="25">
        <v>111903</v>
      </c>
    </row>
    <row r="140" spans="1:18">
      <c r="A140" t="s">
        <v>381</v>
      </c>
      <c r="B140" t="s">
        <v>39</v>
      </c>
      <c r="C140">
        <v>3713013144</v>
      </c>
      <c r="D140" t="s">
        <v>2378</v>
      </c>
      <c r="E140" t="s">
        <v>2473</v>
      </c>
      <c r="F140" s="34">
        <v>14572</v>
      </c>
      <c r="G140" s="34">
        <v>14385</v>
      </c>
      <c r="H140" s="34">
        <v>13723</v>
      </c>
      <c r="I140" s="34">
        <v>15791</v>
      </c>
      <c r="J140" s="34">
        <v>15884</v>
      </c>
      <c r="K140" s="34">
        <v>12971</v>
      </c>
      <c r="L140" s="34">
        <v>17221</v>
      </c>
      <c r="M140" s="34">
        <v>14742</v>
      </c>
      <c r="N140" s="34">
        <v>14577</v>
      </c>
      <c r="O140" s="34">
        <v>13475</v>
      </c>
      <c r="P140" s="34">
        <v>14957</v>
      </c>
      <c r="Q140" s="34">
        <v>16528</v>
      </c>
      <c r="R140" s="25">
        <v>178826</v>
      </c>
    </row>
    <row r="141" spans="1:18">
      <c r="A141" t="s">
        <v>345</v>
      </c>
      <c r="B141" t="s">
        <v>39</v>
      </c>
      <c r="C141">
        <v>3713012482</v>
      </c>
      <c r="D141" t="s">
        <v>346</v>
      </c>
      <c r="E141" t="s">
        <v>2473</v>
      </c>
      <c r="F141" s="34">
        <v>23230</v>
      </c>
      <c r="G141" s="34">
        <v>20195</v>
      </c>
      <c r="H141" s="34">
        <v>22068</v>
      </c>
      <c r="I141" s="34">
        <v>8211</v>
      </c>
      <c r="J141" s="34">
        <v>19025</v>
      </c>
      <c r="K141" s="34">
        <v>17852</v>
      </c>
      <c r="L141" s="34">
        <v>17999</v>
      </c>
      <c r="M141" s="34">
        <v>17758</v>
      </c>
      <c r="N141" s="34">
        <v>16528</v>
      </c>
      <c r="O141" s="34">
        <v>19819</v>
      </c>
      <c r="P141" s="34">
        <v>19659</v>
      </c>
      <c r="Q141" s="34">
        <v>17701</v>
      </c>
      <c r="R141" s="25">
        <v>220045</v>
      </c>
    </row>
    <row r="142" spans="1:18">
      <c r="A142" t="s">
        <v>349</v>
      </c>
      <c r="B142" t="s">
        <v>39</v>
      </c>
      <c r="C142">
        <v>3713012369</v>
      </c>
      <c r="D142" t="s">
        <v>350</v>
      </c>
      <c r="E142" t="s">
        <v>2473</v>
      </c>
      <c r="F142" s="34">
        <v>10395</v>
      </c>
      <c r="G142" s="34">
        <v>6049</v>
      </c>
      <c r="H142" s="34">
        <v>5938</v>
      </c>
      <c r="I142" s="34">
        <v>6200</v>
      </c>
      <c r="J142" s="34">
        <v>12388</v>
      </c>
      <c r="K142" s="34">
        <v>7801</v>
      </c>
      <c r="L142" s="34">
        <v>7411</v>
      </c>
      <c r="M142" s="34">
        <v>10716</v>
      </c>
      <c r="N142" s="34">
        <v>11402</v>
      </c>
      <c r="O142" s="34">
        <v>8752</v>
      </c>
      <c r="P142" s="34">
        <v>7490</v>
      </c>
      <c r="Q142" s="34">
        <v>11265</v>
      </c>
      <c r="R142" s="25">
        <v>105807</v>
      </c>
    </row>
    <row r="143" spans="1:18">
      <c r="A143" t="s">
        <v>383</v>
      </c>
      <c r="B143" t="s">
        <v>39</v>
      </c>
      <c r="C143">
        <v>3713011990</v>
      </c>
      <c r="D143" t="s">
        <v>384</v>
      </c>
      <c r="E143" t="s">
        <v>2473</v>
      </c>
      <c r="F143" s="34">
        <v>12185</v>
      </c>
      <c r="G143" s="34">
        <v>7680</v>
      </c>
      <c r="H143" s="34">
        <v>9180</v>
      </c>
      <c r="I143" s="34">
        <v>9423</v>
      </c>
      <c r="J143" s="34">
        <v>9988</v>
      </c>
      <c r="K143" s="34">
        <v>7050</v>
      </c>
      <c r="L143" s="34">
        <v>7680</v>
      </c>
      <c r="M143" s="34">
        <v>9503</v>
      </c>
      <c r="N143" s="34">
        <v>6756</v>
      </c>
      <c r="O143" s="34">
        <v>8426</v>
      </c>
      <c r="P143" s="34">
        <v>7198</v>
      </c>
      <c r="Q143" s="34">
        <v>7691</v>
      </c>
      <c r="R143" s="25">
        <v>102760</v>
      </c>
    </row>
    <row r="144" spans="1:18">
      <c r="A144" t="s">
        <v>370</v>
      </c>
      <c r="B144" t="s">
        <v>39</v>
      </c>
      <c r="C144">
        <v>3713012172</v>
      </c>
      <c r="D144" t="s">
        <v>369</v>
      </c>
      <c r="E144" t="s">
        <v>2473</v>
      </c>
      <c r="F144" s="34">
        <v>22844</v>
      </c>
      <c r="G144" s="34">
        <v>15612</v>
      </c>
      <c r="H144" s="34">
        <v>22581</v>
      </c>
      <c r="I144" s="34">
        <v>16296</v>
      </c>
      <c r="J144" s="34">
        <v>13242</v>
      </c>
      <c r="K144" s="34">
        <v>9832</v>
      </c>
      <c r="L144" s="34">
        <v>8204</v>
      </c>
      <c r="M144" s="34">
        <v>12197</v>
      </c>
      <c r="N144" s="34">
        <v>13283</v>
      </c>
      <c r="O144" s="34">
        <v>19848</v>
      </c>
      <c r="P144" s="34">
        <v>20006</v>
      </c>
      <c r="Q144" s="34">
        <v>17940</v>
      </c>
      <c r="R144" s="25">
        <v>191885</v>
      </c>
    </row>
    <row r="145" spans="1:18">
      <c r="A145" t="s">
        <v>368</v>
      </c>
      <c r="B145" t="s">
        <v>39</v>
      </c>
      <c r="C145">
        <v>3713012105</v>
      </c>
      <c r="D145" t="s">
        <v>369</v>
      </c>
      <c r="E145" t="s">
        <v>2473</v>
      </c>
      <c r="F145" s="34">
        <v>20147</v>
      </c>
      <c r="G145" s="34">
        <v>17369</v>
      </c>
      <c r="H145" s="34">
        <v>21500</v>
      </c>
      <c r="I145" s="34">
        <v>22278</v>
      </c>
      <c r="J145" s="34">
        <v>28014</v>
      </c>
      <c r="K145" s="34">
        <v>22423</v>
      </c>
      <c r="L145" s="34">
        <v>28929</v>
      </c>
      <c r="M145" s="34">
        <v>28154</v>
      </c>
      <c r="N145" s="34">
        <v>23546</v>
      </c>
      <c r="O145" s="34">
        <v>17457</v>
      </c>
      <c r="P145" s="34">
        <v>12877</v>
      </c>
      <c r="Q145" s="34">
        <v>24866</v>
      </c>
      <c r="R145" s="25">
        <v>267560</v>
      </c>
    </row>
    <row r="146" spans="1:18">
      <c r="A146" t="s">
        <v>377</v>
      </c>
      <c r="B146" t="s">
        <v>39</v>
      </c>
      <c r="C146">
        <v>3713012202</v>
      </c>
      <c r="D146" t="s">
        <v>378</v>
      </c>
      <c r="E146" t="s">
        <v>2473</v>
      </c>
      <c r="F146" s="34">
        <v>30512</v>
      </c>
      <c r="G146" s="34">
        <v>22266</v>
      </c>
      <c r="H146" s="34">
        <v>24400</v>
      </c>
      <c r="I146" s="34">
        <v>29357</v>
      </c>
      <c r="J146" s="34">
        <v>27297</v>
      </c>
      <c r="K146" s="34">
        <v>21780</v>
      </c>
      <c r="L146" s="34">
        <v>19127</v>
      </c>
      <c r="M146" s="34">
        <v>26785</v>
      </c>
      <c r="N146" s="34">
        <v>26804</v>
      </c>
      <c r="O146" s="34">
        <v>25991</v>
      </c>
      <c r="P146" s="34">
        <v>30514</v>
      </c>
      <c r="Q146" s="34">
        <v>30812</v>
      </c>
      <c r="R146" s="25">
        <v>315645</v>
      </c>
    </row>
    <row r="147" spans="1:18">
      <c r="A147" t="s">
        <v>389</v>
      </c>
      <c r="B147" t="s">
        <v>39</v>
      </c>
      <c r="C147">
        <v>3713013187</v>
      </c>
      <c r="D147" t="s">
        <v>390</v>
      </c>
      <c r="E147" t="s">
        <v>2473</v>
      </c>
      <c r="F147" s="34">
        <v>8471</v>
      </c>
      <c r="G147" s="34">
        <v>9357</v>
      </c>
      <c r="H147" s="34">
        <v>8510</v>
      </c>
      <c r="I147" s="34">
        <v>8898</v>
      </c>
      <c r="J147" s="34">
        <v>9548</v>
      </c>
      <c r="K147" s="34">
        <v>7644</v>
      </c>
      <c r="L147" s="34">
        <v>11602</v>
      </c>
      <c r="M147" s="34">
        <v>12013</v>
      </c>
      <c r="N147" s="34">
        <v>15614</v>
      </c>
      <c r="O147" s="34">
        <v>7131</v>
      </c>
      <c r="P147" s="34">
        <v>5847</v>
      </c>
      <c r="Q147" s="34">
        <v>7801</v>
      </c>
      <c r="R147" s="25">
        <v>112436</v>
      </c>
    </row>
    <row r="148" spans="1:18">
      <c r="A148" t="s">
        <v>391</v>
      </c>
      <c r="B148" t="s">
        <v>39</v>
      </c>
      <c r="C148">
        <v>3713012091</v>
      </c>
      <c r="D148" t="s">
        <v>390</v>
      </c>
      <c r="E148" t="s">
        <v>2473</v>
      </c>
      <c r="F148" s="34">
        <v>5235</v>
      </c>
      <c r="G148" s="34">
        <v>3757</v>
      </c>
      <c r="H148" s="34">
        <v>6929</v>
      </c>
      <c r="I148" s="34">
        <v>7742</v>
      </c>
      <c r="J148" s="34">
        <v>6247</v>
      </c>
      <c r="K148" s="34">
        <v>4585</v>
      </c>
      <c r="L148" s="34">
        <v>14652</v>
      </c>
      <c r="M148" s="34">
        <v>17201</v>
      </c>
      <c r="N148" s="34">
        <v>9103</v>
      </c>
      <c r="O148" s="34">
        <v>4277</v>
      </c>
      <c r="P148" s="34">
        <v>6279</v>
      </c>
      <c r="Q148" s="34">
        <v>8083</v>
      </c>
      <c r="R148" s="25">
        <v>94090</v>
      </c>
    </row>
    <row r="149" spans="1:18">
      <c r="A149" t="s">
        <v>379</v>
      </c>
      <c r="B149" t="s">
        <v>39</v>
      </c>
      <c r="C149">
        <v>3713013217</v>
      </c>
      <c r="D149" t="s">
        <v>2377</v>
      </c>
      <c r="E149" t="s">
        <v>2473</v>
      </c>
      <c r="F149" s="34">
        <v>39441</v>
      </c>
      <c r="G149" s="34">
        <v>30580</v>
      </c>
      <c r="H149" s="34">
        <v>31279</v>
      </c>
      <c r="I149" s="34">
        <v>26889</v>
      </c>
      <c r="J149" s="34">
        <v>13533</v>
      </c>
      <c r="K149" s="34">
        <v>10656</v>
      </c>
      <c r="L149" s="34">
        <v>23287</v>
      </c>
      <c r="M149" s="34">
        <v>30546</v>
      </c>
      <c r="N149" s="34">
        <v>29644</v>
      </c>
      <c r="O149" s="34">
        <v>28672</v>
      </c>
      <c r="P149" s="34">
        <v>16156</v>
      </c>
      <c r="Q149" s="34">
        <v>14294</v>
      </c>
      <c r="R149" s="25">
        <v>294977</v>
      </c>
    </row>
    <row r="150" spans="1:18">
      <c r="A150" t="s">
        <v>373</v>
      </c>
      <c r="B150" t="s">
        <v>39</v>
      </c>
      <c r="C150">
        <v>3713012237</v>
      </c>
      <c r="D150" t="s">
        <v>2377</v>
      </c>
      <c r="E150" t="s">
        <v>2473</v>
      </c>
      <c r="F150" s="34">
        <v>27165</v>
      </c>
      <c r="G150" s="34">
        <v>14071</v>
      </c>
      <c r="H150" s="34">
        <v>9574</v>
      </c>
      <c r="I150" s="34">
        <v>6684</v>
      </c>
      <c r="J150" s="34">
        <v>15255</v>
      </c>
      <c r="K150" s="34">
        <v>13212</v>
      </c>
      <c r="L150" s="34">
        <v>21787</v>
      </c>
      <c r="M150" s="34">
        <v>22973</v>
      </c>
      <c r="N150" s="34">
        <v>7724</v>
      </c>
      <c r="O150" s="34">
        <v>4235</v>
      </c>
      <c r="P150" s="34">
        <v>7341</v>
      </c>
      <c r="Q150" s="34">
        <v>14442</v>
      </c>
      <c r="R150" s="25">
        <v>164463</v>
      </c>
    </row>
    <row r="151" spans="1:18">
      <c r="A151" t="s">
        <v>375</v>
      </c>
      <c r="B151" t="s">
        <v>39</v>
      </c>
      <c r="C151">
        <v>3713012164</v>
      </c>
      <c r="D151" t="s">
        <v>2377</v>
      </c>
      <c r="E151" t="s">
        <v>2473</v>
      </c>
      <c r="F151" s="34">
        <v>19662</v>
      </c>
      <c r="G151" s="34">
        <v>34052</v>
      </c>
      <c r="H151" s="35">
        <v>41320</v>
      </c>
      <c r="I151" s="35">
        <v>40372</v>
      </c>
      <c r="J151" s="35">
        <v>59130</v>
      </c>
      <c r="K151" s="35">
        <v>43949</v>
      </c>
      <c r="L151" s="34">
        <v>39487</v>
      </c>
      <c r="M151" s="34">
        <v>22422</v>
      </c>
      <c r="N151" s="35">
        <v>44147</v>
      </c>
      <c r="O151" s="35">
        <v>43120</v>
      </c>
      <c r="P151" s="35">
        <v>40477</v>
      </c>
      <c r="Q151" s="35">
        <v>50570</v>
      </c>
      <c r="R151" s="25">
        <v>478708</v>
      </c>
    </row>
    <row r="152" spans="1:18">
      <c r="A152" t="s">
        <v>347</v>
      </c>
      <c r="B152" t="s">
        <v>39</v>
      </c>
      <c r="C152">
        <v>3713012415</v>
      </c>
      <c r="D152" t="s">
        <v>348</v>
      </c>
      <c r="E152" t="s">
        <v>2473</v>
      </c>
      <c r="F152" s="34">
        <v>27658</v>
      </c>
      <c r="G152" s="34">
        <v>30819</v>
      </c>
      <c r="H152" s="34">
        <v>26895</v>
      </c>
      <c r="I152" s="34">
        <v>24756</v>
      </c>
      <c r="J152" s="34">
        <v>31759</v>
      </c>
      <c r="K152" s="34">
        <v>25500</v>
      </c>
      <c r="L152" s="34">
        <v>30344</v>
      </c>
      <c r="M152" s="34">
        <v>27989</v>
      </c>
      <c r="N152" s="34">
        <v>18958</v>
      </c>
      <c r="O152" s="34">
        <v>28770</v>
      </c>
      <c r="P152" s="34">
        <v>25405</v>
      </c>
      <c r="Q152" s="34">
        <v>25591</v>
      </c>
      <c r="R152" s="25">
        <v>324444</v>
      </c>
    </row>
    <row r="153" spans="1:18">
      <c r="A153" t="s">
        <v>365</v>
      </c>
      <c r="B153" t="s">
        <v>39</v>
      </c>
      <c r="C153">
        <v>3713012318</v>
      </c>
      <c r="D153" t="s">
        <v>364</v>
      </c>
      <c r="E153" t="s">
        <v>2473</v>
      </c>
      <c r="F153" s="34">
        <v>1564</v>
      </c>
      <c r="G153" s="34">
        <v>1751</v>
      </c>
      <c r="H153" s="34">
        <v>3624</v>
      </c>
      <c r="I153" s="34">
        <v>3674</v>
      </c>
      <c r="J153" s="34">
        <v>4607</v>
      </c>
      <c r="K153" s="34">
        <v>5779</v>
      </c>
      <c r="L153" s="34">
        <v>4972</v>
      </c>
      <c r="M153" s="34">
        <v>5162</v>
      </c>
      <c r="N153" s="34">
        <v>6541</v>
      </c>
      <c r="O153" s="34">
        <v>6258</v>
      </c>
      <c r="P153" s="34">
        <v>5164</v>
      </c>
      <c r="Q153" s="34">
        <v>6495</v>
      </c>
      <c r="R153" s="25">
        <v>55591</v>
      </c>
    </row>
    <row r="154" spans="1:18">
      <c r="A154" t="s">
        <v>363</v>
      </c>
      <c r="B154" t="s">
        <v>39</v>
      </c>
      <c r="C154">
        <v>3713012245</v>
      </c>
      <c r="D154" t="s">
        <v>364</v>
      </c>
      <c r="E154" t="s">
        <v>2473</v>
      </c>
      <c r="F154" s="34">
        <v>13781</v>
      </c>
      <c r="G154" s="34">
        <v>14025</v>
      </c>
      <c r="H154" s="34">
        <v>12356</v>
      </c>
      <c r="I154" s="34">
        <v>12105</v>
      </c>
      <c r="J154" s="34">
        <v>12727</v>
      </c>
      <c r="K154" s="34">
        <v>13495</v>
      </c>
      <c r="L154" s="34">
        <v>12309</v>
      </c>
      <c r="M154" s="34">
        <v>19131</v>
      </c>
      <c r="N154" s="34">
        <v>12543</v>
      </c>
      <c r="O154" s="34">
        <v>10030</v>
      </c>
      <c r="P154" s="34">
        <v>15518</v>
      </c>
      <c r="Q154" s="34">
        <v>14110</v>
      </c>
      <c r="R154" s="25">
        <v>162130</v>
      </c>
    </row>
    <row r="155" spans="1:18">
      <c r="A155" t="s">
        <v>387</v>
      </c>
      <c r="B155" t="s">
        <v>39</v>
      </c>
      <c r="C155">
        <v>3713012776</v>
      </c>
      <c r="D155" t="s">
        <v>388</v>
      </c>
      <c r="E155" t="s">
        <v>2473</v>
      </c>
      <c r="F155" s="34">
        <v>9189</v>
      </c>
      <c r="G155" s="34">
        <v>8435</v>
      </c>
      <c r="H155" s="34">
        <v>8850</v>
      </c>
      <c r="I155" s="34">
        <v>14032</v>
      </c>
      <c r="J155" s="34">
        <v>16902</v>
      </c>
      <c r="K155" s="34">
        <v>11187</v>
      </c>
      <c r="L155" s="34">
        <v>9419</v>
      </c>
      <c r="M155" s="34">
        <v>10545</v>
      </c>
      <c r="N155" s="34">
        <v>7743</v>
      </c>
      <c r="O155" s="34">
        <v>6942</v>
      </c>
      <c r="P155" s="34">
        <v>7111</v>
      </c>
      <c r="Q155" s="34">
        <v>7482</v>
      </c>
      <c r="R155" s="25">
        <v>117837</v>
      </c>
    </row>
    <row r="156" spans="1:18">
      <c r="A156" t="s">
        <v>354</v>
      </c>
      <c r="B156" t="s">
        <v>39</v>
      </c>
      <c r="C156">
        <v>3713012466</v>
      </c>
      <c r="D156" t="s">
        <v>355</v>
      </c>
      <c r="E156" t="s">
        <v>2473</v>
      </c>
      <c r="F156" s="34">
        <v>29487</v>
      </c>
      <c r="G156" s="34">
        <v>25092</v>
      </c>
      <c r="H156" s="34">
        <v>27914</v>
      </c>
      <c r="I156" s="34">
        <v>26788</v>
      </c>
      <c r="J156" s="34">
        <v>28145</v>
      </c>
      <c r="K156" s="34">
        <v>30051</v>
      </c>
      <c r="L156" s="34">
        <v>29714</v>
      </c>
      <c r="M156" s="34">
        <v>22171</v>
      </c>
      <c r="N156" s="34">
        <v>25989</v>
      </c>
      <c r="O156" s="34">
        <v>20159</v>
      </c>
      <c r="P156" s="34">
        <v>18231</v>
      </c>
      <c r="Q156" s="34">
        <v>25006</v>
      </c>
      <c r="R156" s="25">
        <v>308747</v>
      </c>
    </row>
    <row r="157" spans="1:18">
      <c r="A157" t="s">
        <v>371</v>
      </c>
      <c r="B157" t="s">
        <v>39</v>
      </c>
      <c r="C157">
        <v>3713012199</v>
      </c>
      <c r="D157" t="s">
        <v>372</v>
      </c>
      <c r="E157" t="s">
        <v>2473</v>
      </c>
      <c r="F157" s="34">
        <v>11909</v>
      </c>
      <c r="G157" s="34">
        <v>10062</v>
      </c>
      <c r="H157" s="34">
        <v>11461</v>
      </c>
      <c r="I157" s="34">
        <v>8034</v>
      </c>
      <c r="J157" s="34">
        <v>13712</v>
      </c>
      <c r="K157" s="34">
        <v>7045</v>
      </c>
      <c r="L157" s="34">
        <v>7422</v>
      </c>
      <c r="M157" s="34">
        <v>7300</v>
      </c>
      <c r="N157" s="34">
        <v>7044</v>
      </c>
      <c r="O157" s="34">
        <v>6840</v>
      </c>
      <c r="P157" s="34">
        <v>6217</v>
      </c>
      <c r="Q157" s="34">
        <v>8623</v>
      </c>
      <c r="R157" s="25">
        <v>105669</v>
      </c>
    </row>
    <row r="158" spans="1:18">
      <c r="A158" t="s">
        <v>361</v>
      </c>
      <c r="B158" t="s">
        <v>39</v>
      </c>
      <c r="C158">
        <v>3713012350</v>
      </c>
      <c r="D158" t="s">
        <v>362</v>
      </c>
      <c r="E158" t="s">
        <v>2473</v>
      </c>
      <c r="F158" s="34">
        <v>12926</v>
      </c>
      <c r="G158" s="34">
        <v>14106</v>
      </c>
      <c r="H158" s="34">
        <v>13105</v>
      </c>
      <c r="I158" s="34">
        <v>10299</v>
      </c>
      <c r="J158" s="34">
        <v>17303</v>
      </c>
      <c r="K158" s="34">
        <v>10901</v>
      </c>
      <c r="L158" s="34">
        <v>20871</v>
      </c>
      <c r="M158" s="34">
        <v>14487</v>
      </c>
      <c r="N158" s="34">
        <v>9870</v>
      </c>
      <c r="O158" s="34">
        <v>12537</v>
      </c>
      <c r="P158" s="34">
        <v>13636</v>
      </c>
      <c r="Q158" s="34">
        <v>20863</v>
      </c>
      <c r="R158" s="25">
        <v>170904</v>
      </c>
    </row>
    <row r="159" spans="1:18">
      <c r="A159" t="s">
        <v>360</v>
      </c>
      <c r="B159" t="s">
        <v>39</v>
      </c>
      <c r="C159">
        <v>3713012261</v>
      </c>
      <c r="D159" t="s">
        <v>282</v>
      </c>
      <c r="E159" t="s">
        <v>2473</v>
      </c>
      <c r="F159" s="34">
        <v>6456</v>
      </c>
      <c r="G159" s="34">
        <v>6137</v>
      </c>
      <c r="H159" s="34">
        <v>6337</v>
      </c>
      <c r="I159" s="34">
        <v>4574</v>
      </c>
      <c r="J159" s="34">
        <v>7363</v>
      </c>
      <c r="K159" s="34">
        <v>5095</v>
      </c>
      <c r="L159" s="34">
        <v>6472</v>
      </c>
      <c r="M159" s="34">
        <v>16860</v>
      </c>
      <c r="N159" s="34">
        <v>9504</v>
      </c>
      <c r="O159" s="34">
        <v>6698</v>
      </c>
      <c r="P159" s="34">
        <v>7225</v>
      </c>
      <c r="Q159" s="34">
        <v>9626</v>
      </c>
      <c r="R159" s="25">
        <v>92347</v>
      </c>
    </row>
    <row r="160" spans="1:18">
      <c r="A160" t="s">
        <v>281</v>
      </c>
      <c r="B160" t="s">
        <v>39</v>
      </c>
      <c r="C160">
        <v>3713013586</v>
      </c>
      <c r="D160" t="s">
        <v>282</v>
      </c>
      <c r="E160" t="s">
        <v>2473</v>
      </c>
      <c r="F160" s="34">
        <v>14026</v>
      </c>
      <c r="G160" s="34">
        <v>12819</v>
      </c>
      <c r="H160" s="34">
        <v>14790</v>
      </c>
      <c r="I160" s="34">
        <v>10785</v>
      </c>
      <c r="J160" s="34">
        <v>14101</v>
      </c>
      <c r="K160" s="34">
        <v>12406</v>
      </c>
      <c r="L160" s="34">
        <v>19855</v>
      </c>
      <c r="M160" s="34">
        <v>27715</v>
      </c>
      <c r="N160" s="34">
        <v>33801</v>
      </c>
      <c r="O160" s="34">
        <v>14689</v>
      </c>
      <c r="P160" s="34">
        <v>22880</v>
      </c>
      <c r="Q160" s="34">
        <v>22563</v>
      </c>
      <c r="R160" s="25">
        <v>220430</v>
      </c>
    </row>
    <row r="161" spans="1:18">
      <c r="A161" t="s">
        <v>358</v>
      </c>
      <c r="B161" t="s">
        <v>39</v>
      </c>
      <c r="C161">
        <v>3713012334</v>
      </c>
      <c r="D161" t="s">
        <v>359</v>
      </c>
      <c r="E161" t="s">
        <v>2473</v>
      </c>
      <c r="F161" s="34">
        <v>15084</v>
      </c>
      <c r="G161" s="34">
        <v>15305</v>
      </c>
      <c r="H161" s="34">
        <v>13541</v>
      </c>
      <c r="I161" s="34">
        <v>14763</v>
      </c>
      <c r="J161" s="34">
        <v>19840</v>
      </c>
      <c r="K161" s="34">
        <v>14034</v>
      </c>
      <c r="L161" s="34">
        <v>18374</v>
      </c>
      <c r="M161" s="34">
        <v>17003</v>
      </c>
      <c r="N161" s="34">
        <v>16026</v>
      </c>
      <c r="O161" s="34">
        <v>26832</v>
      </c>
      <c r="P161" s="34">
        <v>22935</v>
      </c>
      <c r="Q161" s="34">
        <v>17998</v>
      </c>
      <c r="R161" s="25">
        <v>211735</v>
      </c>
    </row>
    <row r="162" spans="1:18">
      <c r="A162" t="s">
        <v>310</v>
      </c>
      <c r="B162" t="s">
        <v>39</v>
      </c>
      <c r="C162">
        <v>3713013640</v>
      </c>
      <c r="D162" t="s">
        <v>311</v>
      </c>
      <c r="E162" t="s">
        <v>2473</v>
      </c>
      <c r="F162" s="34">
        <v>3025</v>
      </c>
      <c r="G162" s="34">
        <v>2127</v>
      </c>
      <c r="H162" s="34">
        <v>3164</v>
      </c>
      <c r="I162" s="34">
        <v>2154</v>
      </c>
      <c r="J162" s="34">
        <v>2855</v>
      </c>
      <c r="K162" s="34">
        <v>2102</v>
      </c>
      <c r="L162" s="34">
        <v>2608</v>
      </c>
      <c r="M162" s="34">
        <v>3236</v>
      </c>
      <c r="N162" s="34">
        <v>2804</v>
      </c>
      <c r="O162" s="34">
        <v>2127</v>
      </c>
      <c r="P162" s="34">
        <v>2359</v>
      </c>
      <c r="Q162" s="34">
        <v>2776</v>
      </c>
      <c r="R162" s="25">
        <v>31337</v>
      </c>
    </row>
    <row r="163" spans="1:18">
      <c r="A163" t="s">
        <v>279</v>
      </c>
      <c r="B163" t="s">
        <v>39</v>
      </c>
      <c r="C163">
        <v>3713012873</v>
      </c>
      <c r="D163" t="s">
        <v>280</v>
      </c>
      <c r="E163" t="s">
        <v>2473</v>
      </c>
      <c r="F163" s="34">
        <v>2509</v>
      </c>
      <c r="G163" s="34">
        <v>847</v>
      </c>
      <c r="H163" s="34">
        <v>2400</v>
      </c>
      <c r="I163" s="34">
        <v>2037</v>
      </c>
      <c r="J163" s="34">
        <v>2590</v>
      </c>
      <c r="K163" s="34">
        <v>1396</v>
      </c>
      <c r="L163" s="34">
        <v>2046</v>
      </c>
      <c r="M163" s="34">
        <v>2168</v>
      </c>
      <c r="N163" s="34">
        <v>2272</v>
      </c>
      <c r="O163" s="34">
        <v>2134</v>
      </c>
      <c r="P163" s="34">
        <v>3488</v>
      </c>
      <c r="Q163" s="34">
        <v>1593</v>
      </c>
      <c r="R163" s="25">
        <v>25480</v>
      </c>
    </row>
    <row r="164" spans="1:18">
      <c r="A164" t="s">
        <v>304</v>
      </c>
      <c r="B164" t="s">
        <v>39</v>
      </c>
      <c r="C164">
        <v>3713013551</v>
      </c>
      <c r="D164" t="s">
        <v>305</v>
      </c>
      <c r="E164" t="s">
        <v>2473</v>
      </c>
      <c r="F164" s="34">
        <v>4883</v>
      </c>
      <c r="G164" s="34">
        <v>2807</v>
      </c>
      <c r="H164" s="34">
        <v>2682</v>
      </c>
      <c r="I164" s="34">
        <v>2380</v>
      </c>
      <c r="J164" s="34">
        <v>2703</v>
      </c>
      <c r="K164" s="34">
        <v>1529</v>
      </c>
      <c r="L164" s="34">
        <v>2605</v>
      </c>
      <c r="M164" s="34">
        <v>2504</v>
      </c>
      <c r="N164" s="34">
        <v>2760</v>
      </c>
      <c r="O164" s="34">
        <v>2839</v>
      </c>
      <c r="P164" s="34">
        <v>2577</v>
      </c>
      <c r="Q164" s="34">
        <v>2494</v>
      </c>
      <c r="R164" s="25">
        <v>32763</v>
      </c>
    </row>
    <row r="165" spans="1:18">
      <c r="A165" t="s">
        <v>298</v>
      </c>
      <c r="B165" t="s">
        <v>39</v>
      </c>
      <c r="C165">
        <v>3713013616</v>
      </c>
      <c r="D165" t="s">
        <v>299</v>
      </c>
      <c r="E165" t="s">
        <v>2473</v>
      </c>
      <c r="F165" s="34">
        <v>1385</v>
      </c>
      <c r="G165" s="34">
        <v>2717</v>
      </c>
      <c r="H165" s="34">
        <v>2371</v>
      </c>
      <c r="I165" s="34">
        <v>2445</v>
      </c>
      <c r="J165" s="34">
        <v>2639</v>
      </c>
      <c r="K165" s="34">
        <v>1313</v>
      </c>
      <c r="L165" s="34">
        <v>2573</v>
      </c>
      <c r="M165" s="34">
        <v>1503</v>
      </c>
      <c r="N165" s="34">
        <v>1726</v>
      </c>
      <c r="O165" s="34">
        <v>1616</v>
      </c>
      <c r="P165" s="34">
        <v>2744</v>
      </c>
      <c r="Q165" s="34">
        <v>2267</v>
      </c>
      <c r="R165" s="25">
        <v>25299</v>
      </c>
    </row>
    <row r="166" spans="1:18">
      <c r="A166" t="s">
        <v>330</v>
      </c>
      <c r="B166" t="s">
        <v>39</v>
      </c>
      <c r="C166">
        <v>3713012563</v>
      </c>
      <c r="D166" t="s">
        <v>331</v>
      </c>
      <c r="E166" t="s">
        <v>2473</v>
      </c>
      <c r="F166" s="34">
        <v>20983</v>
      </c>
      <c r="G166" s="34">
        <v>22948</v>
      </c>
      <c r="H166" s="34">
        <v>14679</v>
      </c>
      <c r="I166" s="34">
        <v>12092</v>
      </c>
      <c r="J166" s="34">
        <v>10889</v>
      </c>
      <c r="K166" s="34">
        <v>8679</v>
      </c>
      <c r="L166" s="34">
        <v>17915</v>
      </c>
      <c r="M166" s="34">
        <v>13662</v>
      </c>
      <c r="N166" s="34">
        <v>10296</v>
      </c>
      <c r="O166" s="34">
        <v>5977</v>
      </c>
      <c r="P166" s="34">
        <v>5310</v>
      </c>
      <c r="Q166" s="34">
        <v>4178</v>
      </c>
      <c r="R166" s="25">
        <v>147608</v>
      </c>
    </row>
    <row r="167" spans="1:18">
      <c r="A167" t="s">
        <v>288</v>
      </c>
      <c r="B167" t="s">
        <v>39</v>
      </c>
      <c r="C167">
        <v>3713013276</v>
      </c>
      <c r="D167" t="s">
        <v>289</v>
      </c>
      <c r="E167" t="s">
        <v>2473</v>
      </c>
      <c r="F167" s="34">
        <v>5720</v>
      </c>
      <c r="G167" s="34">
        <v>8745</v>
      </c>
      <c r="H167" s="34">
        <v>5228</v>
      </c>
      <c r="I167" s="34">
        <v>3134</v>
      </c>
      <c r="J167" s="34">
        <v>6339</v>
      </c>
      <c r="K167" s="34">
        <v>3430</v>
      </c>
      <c r="L167" s="34">
        <v>2475</v>
      </c>
      <c r="M167" s="34">
        <v>2602</v>
      </c>
      <c r="N167" s="34">
        <v>3117</v>
      </c>
      <c r="O167" s="34">
        <v>2012</v>
      </c>
      <c r="P167" s="34">
        <v>2247</v>
      </c>
      <c r="Q167" s="34">
        <v>3526</v>
      </c>
      <c r="R167" s="25">
        <v>48575</v>
      </c>
    </row>
    <row r="168" spans="1:18">
      <c r="A168" t="s">
        <v>292</v>
      </c>
      <c r="B168" t="s">
        <v>39</v>
      </c>
      <c r="C168">
        <v>3713013608</v>
      </c>
      <c r="D168" t="s">
        <v>293</v>
      </c>
      <c r="E168" t="s">
        <v>2473</v>
      </c>
      <c r="F168" s="34">
        <v>16378</v>
      </c>
      <c r="G168" s="34">
        <v>16781</v>
      </c>
      <c r="H168" s="34">
        <v>17991</v>
      </c>
      <c r="I168" s="34">
        <v>19172</v>
      </c>
      <c r="J168" s="34">
        <v>21800</v>
      </c>
      <c r="K168" s="34">
        <v>12688</v>
      </c>
      <c r="L168" s="34">
        <v>21311</v>
      </c>
      <c r="M168" s="34">
        <v>23116</v>
      </c>
      <c r="N168" s="34">
        <v>17075</v>
      </c>
      <c r="O168" s="34">
        <v>21766</v>
      </c>
      <c r="P168" s="34">
        <v>18898</v>
      </c>
      <c r="Q168" s="34">
        <v>20545</v>
      </c>
      <c r="R168" s="25">
        <v>227521</v>
      </c>
    </row>
    <row r="169" spans="1:18">
      <c r="A169" t="s">
        <v>500</v>
      </c>
      <c r="B169" t="s">
        <v>18</v>
      </c>
      <c r="C169">
        <v>3712491948</v>
      </c>
      <c r="D169" t="s">
        <v>501</v>
      </c>
      <c r="E169" t="s">
        <v>2478</v>
      </c>
      <c r="F169" s="34">
        <v>2691</v>
      </c>
      <c r="G169" s="34">
        <v>1185</v>
      </c>
      <c r="H169" s="34">
        <v>1966</v>
      </c>
      <c r="I169" s="34">
        <v>1576</v>
      </c>
      <c r="J169" s="34">
        <v>1384</v>
      </c>
      <c r="K169" s="34">
        <v>1381</v>
      </c>
      <c r="L169" s="34">
        <v>1375</v>
      </c>
      <c r="M169" s="34">
        <v>1637</v>
      </c>
      <c r="N169" s="34">
        <v>1549</v>
      </c>
      <c r="O169" s="34">
        <v>1144</v>
      </c>
      <c r="P169" s="34">
        <v>1603</v>
      </c>
      <c r="Q169" s="34">
        <v>1901</v>
      </c>
      <c r="R169" s="25">
        <v>19392</v>
      </c>
    </row>
    <row r="170" spans="1:18">
      <c r="A170" t="s">
        <v>618</v>
      </c>
      <c r="B170" t="s">
        <v>18</v>
      </c>
      <c r="C170">
        <v>3712516851</v>
      </c>
      <c r="D170" t="s">
        <v>619</v>
      </c>
      <c r="E170" t="s">
        <v>2478</v>
      </c>
      <c r="F170" s="34">
        <v>1475</v>
      </c>
      <c r="G170" s="34">
        <v>639</v>
      </c>
      <c r="H170" s="34">
        <v>1165</v>
      </c>
      <c r="I170" s="34">
        <v>891</v>
      </c>
      <c r="J170" s="34">
        <v>1020</v>
      </c>
      <c r="K170" s="34">
        <v>749</v>
      </c>
      <c r="L170" s="34">
        <v>609</v>
      </c>
      <c r="M170" s="34">
        <v>1204</v>
      </c>
      <c r="N170" s="34">
        <v>491</v>
      </c>
      <c r="O170" s="34">
        <v>653</v>
      </c>
      <c r="P170" s="34">
        <v>786</v>
      </c>
      <c r="Q170" s="34">
        <v>563</v>
      </c>
      <c r="R170" s="25">
        <v>10245</v>
      </c>
    </row>
    <row r="171" spans="1:18">
      <c r="A171" t="s">
        <v>622</v>
      </c>
      <c r="B171" t="s">
        <v>18</v>
      </c>
      <c r="C171">
        <v>3712519613</v>
      </c>
      <c r="D171" t="s">
        <v>623</v>
      </c>
      <c r="E171" t="s">
        <v>2478</v>
      </c>
      <c r="F171" s="34">
        <v>703</v>
      </c>
      <c r="G171" s="34">
        <v>176</v>
      </c>
      <c r="H171" s="34">
        <v>59</v>
      </c>
      <c r="I171" s="34">
        <v>182</v>
      </c>
      <c r="J171" s="34">
        <v>367</v>
      </c>
      <c r="K171" s="34">
        <v>406</v>
      </c>
      <c r="L171" s="34">
        <v>164</v>
      </c>
      <c r="M171" s="34">
        <v>433</v>
      </c>
      <c r="N171" s="34">
        <v>133</v>
      </c>
      <c r="O171" s="34">
        <v>132</v>
      </c>
      <c r="P171" s="34">
        <v>229</v>
      </c>
      <c r="Q171" s="34">
        <v>102</v>
      </c>
      <c r="R171" s="25">
        <v>3086</v>
      </c>
    </row>
    <row r="172" spans="1:18">
      <c r="A172" t="s">
        <v>498</v>
      </c>
      <c r="B172" t="s">
        <v>18</v>
      </c>
      <c r="C172">
        <v>3712492006</v>
      </c>
      <c r="D172" t="s">
        <v>499</v>
      </c>
      <c r="E172" t="s">
        <v>2478</v>
      </c>
      <c r="F172" s="34">
        <v>3299</v>
      </c>
      <c r="G172" s="34">
        <v>2411</v>
      </c>
      <c r="H172" s="34">
        <v>1928</v>
      </c>
      <c r="I172" s="34">
        <v>203</v>
      </c>
      <c r="J172" s="34">
        <v>533</v>
      </c>
      <c r="K172" s="34">
        <v>132</v>
      </c>
      <c r="L172" s="34">
        <v>209</v>
      </c>
      <c r="M172" s="34">
        <v>236</v>
      </c>
      <c r="N172" s="34">
        <v>1244</v>
      </c>
      <c r="O172" s="34">
        <v>460</v>
      </c>
      <c r="P172" s="34">
        <v>122</v>
      </c>
      <c r="Q172" s="34">
        <v>843</v>
      </c>
      <c r="R172" s="25">
        <v>11620</v>
      </c>
    </row>
    <row r="173" spans="1:18">
      <c r="A173" t="s">
        <v>624</v>
      </c>
      <c r="B173" t="s">
        <v>18</v>
      </c>
      <c r="C173">
        <v>3712516827</v>
      </c>
      <c r="D173" t="s">
        <v>625</v>
      </c>
      <c r="E173" t="s">
        <v>2478</v>
      </c>
      <c r="F173" s="34">
        <v>220</v>
      </c>
      <c r="G173" s="34">
        <v>138</v>
      </c>
      <c r="H173" s="34">
        <v>321</v>
      </c>
      <c r="I173" s="34">
        <v>281</v>
      </c>
      <c r="J173" s="34">
        <v>231</v>
      </c>
      <c r="K173" s="34">
        <v>241</v>
      </c>
      <c r="L173" s="34">
        <v>154</v>
      </c>
      <c r="M173" s="34">
        <v>107</v>
      </c>
      <c r="N173" s="34">
        <v>53</v>
      </c>
      <c r="O173" s="34">
        <v>417</v>
      </c>
      <c r="P173" s="34">
        <v>736</v>
      </c>
      <c r="Q173" s="34">
        <v>193</v>
      </c>
      <c r="R173" s="25">
        <v>3092</v>
      </c>
    </row>
    <row r="174" spans="1:18">
      <c r="A174" t="s">
        <v>506</v>
      </c>
      <c r="B174" t="s">
        <v>18</v>
      </c>
      <c r="C174">
        <v>3712491786</v>
      </c>
      <c r="D174" t="s">
        <v>505</v>
      </c>
      <c r="E174" t="s">
        <v>2478</v>
      </c>
      <c r="F174" s="34">
        <v>7529</v>
      </c>
      <c r="G174" s="34">
        <v>7661</v>
      </c>
      <c r="H174" s="34">
        <v>10585</v>
      </c>
      <c r="I174" s="34">
        <v>4004</v>
      </c>
      <c r="J174" s="34">
        <v>9145</v>
      </c>
      <c r="K174" s="34">
        <v>6592</v>
      </c>
      <c r="L174" s="34">
        <v>8551</v>
      </c>
      <c r="M174" s="34">
        <v>8894</v>
      </c>
      <c r="N174" s="34">
        <v>5498</v>
      </c>
      <c r="O174" s="34">
        <v>5534</v>
      </c>
      <c r="P174" s="34">
        <v>3732</v>
      </c>
      <c r="Q174" s="34">
        <v>4013</v>
      </c>
      <c r="R174" s="25">
        <v>81738</v>
      </c>
    </row>
    <row r="175" spans="1:18">
      <c r="A175" t="s">
        <v>504</v>
      </c>
      <c r="B175" t="s">
        <v>18</v>
      </c>
      <c r="C175">
        <v>3712493118</v>
      </c>
      <c r="D175" t="s">
        <v>505</v>
      </c>
      <c r="E175" t="s">
        <v>2478</v>
      </c>
      <c r="F175" s="34">
        <v>4531</v>
      </c>
      <c r="G175" s="34">
        <v>7532</v>
      </c>
      <c r="H175" s="34">
        <v>6848</v>
      </c>
      <c r="I175" s="34">
        <v>10960</v>
      </c>
      <c r="J175" s="34">
        <v>7544</v>
      </c>
      <c r="K175" s="34">
        <v>6441</v>
      </c>
      <c r="L175" s="34">
        <v>5901</v>
      </c>
      <c r="M175" s="34">
        <v>6443</v>
      </c>
      <c r="N175" s="34">
        <v>5577</v>
      </c>
      <c r="O175" s="34">
        <v>7733</v>
      </c>
      <c r="P175" s="34">
        <v>10363</v>
      </c>
      <c r="Q175" s="34">
        <v>11697</v>
      </c>
      <c r="R175" s="25">
        <v>91570</v>
      </c>
    </row>
    <row r="176" spans="1:18">
      <c r="A176" t="s">
        <v>502</v>
      </c>
      <c r="B176" t="s">
        <v>18</v>
      </c>
      <c r="C176">
        <v>3712492197</v>
      </c>
      <c r="D176" t="s">
        <v>503</v>
      </c>
      <c r="E176" t="s">
        <v>2478</v>
      </c>
      <c r="F176" s="34">
        <v>4283</v>
      </c>
      <c r="G176" s="34">
        <v>1765</v>
      </c>
      <c r="H176" s="34">
        <v>1762</v>
      </c>
      <c r="I176" s="34">
        <v>1866</v>
      </c>
      <c r="J176" s="34">
        <v>2257</v>
      </c>
      <c r="K176" s="34">
        <v>2882</v>
      </c>
      <c r="L176" s="34">
        <v>3538</v>
      </c>
      <c r="M176" s="34">
        <v>3527</v>
      </c>
      <c r="N176" s="34">
        <v>1574</v>
      </c>
      <c r="O176" s="34">
        <v>2545</v>
      </c>
      <c r="P176" s="34">
        <v>1702</v>
      </c>
      <c r="Q176" s="34">
        <v>2020</v>
      </c>
      <c r="R176" s="25">
        <v>29721</v>
      </c>
    </row>
    <row r="177" spans="1:18">
      <c r="A177" t="s">
        <v>507</v>
      </c>
      <c r="B177" t="s">
        <v>18</v>
      </c>
      <c r="C177">
        <v>3712491603</v>
      </c>
      <c r="D177" t="s">
        <v>508</v>
      </c>
      <c r="E177" t="s">
        <v>2478</v>
      </c>
      <c r="F177" s="34">
        <v>10116</v>
      </c>
      <c r="G177" s="34">
        <v>10719</v>
      </c>
      <c r="H177" s="34">
        <v>17622</v>
      </c>
      <c r="I177" s="34">
        <v>17824</v>
      </c>
      <c r="J177" s="35">
        <v>20468</v>
      </c>
      <c r="K177" s="34">
        <v>14565</v>
      </c>
      <c r="L177" s="34">
        <v>17227</v>
      </c>
      <c r="M177" s="34">
        <v>16669</v>
      </c>
      <c r="N177" s="34">
        <v>15308</v>
      </c>
      <c r="O177" s="34">
        <v>16137</v>
      </c>
      <c r="P177" s="34">
        <v>18645</v>
      </c>
      <c r="Q177" s="34">
        <v>16459</v>
      </c>
      <c r="R177" s="25">
        <v>191759</v>
      </c>
    </row>
    <row r="178" spans="1:18">
      <c r="A178" t="s">
        <v>516</v>
      </c>
      <c r="B178" t="s">
        <v>18</v>
      </c>
      <c r="C178">
        <v>3712463529</v>
      </c>
      <c r="D178" t="s">
        <v>517</v>
      </c>
      <c r="E178" t="s">
        <v>2478</v>
      </c>
      <c r="F178" s="34">
        <v>14909</v>
      </c>
      <c r="G178" s="34">
        <v>17850</v>
      </c>
      <c r="H178" s="35">
        <v>20728</v>
      </c>
      <c r="I178" s="35">
        <v>21916</v>
      </c>
      <c r="J178" s="35">
        <v>20501</v>
      </c>
      <c r="K178" s="34">
        <v>14679</v>
      </c>
      <c r="L178" s="34">
        <v>19148</v>
      </c>
      <c r="M178" s="34">
        <v>18963</v>
      </c>
      <c r="N178" s="34">
        <v>19093</v>
      </c>
      <c r="O178" s="34">
        <v>18445</v>
      </c>
      <c r="P178" s="34">
        <v>19247</v>
      </c>
      <c r="Q178" s="34">
        <v>18527</v>
      </c>
      <c r="R178" s="25">
        <v>224006</v>
      </c>
    </row>
    <row r="179" spans="1:18">
      <c r="A179" t="s">
        <v>511</v>
      </c>
      <c r="B179" t="s">
        <v>18</v>
      </c>
      <c r="C179">
        <v>3712493037</v>
      </c>
      <c r="D179" t="s">
        <v>512</v>
      </c>
      <c r="E179" t="s">
        <v>2478</v>
      </c>
      <c r="F179" s="34">
        <v>3447</v>
      </c>
      <c r="G179" s="34">
        <v>2707</v>
      </c>
      <c r="H179" s="34">
        <v>4144</v>
      </c>
      <c r="I179" s="34">
        <v>6305</v>
      </c>
      <c r="J179" s="34">
        <v>5116</v>
      </c>
      <c r="K179" s="34">
        <v>2864</v>
      </c>
      <c r="L179" s="34">
        <v>3455</v>
      </c>
      <c r="M179" s="34">
        <v>3951</v>
      </c>
      <c r="N179" s="34">
        <v>4855</v>
      </c>
      <c r="O179" s="34">
        <v>4891</v>
      </c>
      <c r="P179" s="34">
        <v>4138</v>
      </c>
      <c r="Q179" s="34">
        <v>5257</v>
      </c>
      <c r="R179" s="25">
        <v>51130</v>
      </c>
    </row>
    <row r="180" spans="1:18">
      <c r="A180" t="s">
        <v>513</v>
      </c>
      <c r="B180" t="s">
        <v>18</v>
      </c>
      <c r="C180">
        <v>3712492219</v>
      </c>
      <c r="D180" t="s">
        <v>512</v>
      </c>
      <c r="E180" t="s">
        <v>2478</v>
      </c>
      <c r="F180" s="34">
        <v>9990</v>
      </c>
      <c r="G180" s="34">
        <v>7659</v>
      </c>
      <c r="H180" s="34">
        <v>9249</v>
      </c>
      <c r="I180" s="34">
        <v>9034</v>
      </c>
      <c r="J180" s="34">
        <v>10687</v>
      </c>
      <c r="K180" s="34">
        <v>8990</v>
      </c>
      <c r="L180" s="34">
        <v>12762</v>
      </c>
      <c r="M180" s="34">
        <v>12243</v>
      </c>
      <c r="N180" s="34">
        <v>13675</v>
      </c>
      <c r="O180" s="34">
        <v>10518</v>
      </c>
      <c r="P180" s="34">
        <v>10892</v>
      </c>
      <c r="Q180" s="34">
        <v>11823</v>
      </c>
      <c r="R180" s="25">
        <v>127522</v>
      </c>
    </row>
    <row r="181" spans="1:18">
      <c r="A181" t="s">
        <v>514</v>
      </c>
      <c r="B181" t="s">
        <v>18</v>
      </c>
      <c r="C181">
        <v>3712492030</v>
      </c>
      <c r="D181" t="s">
        <v>2365</v>
      </c>
      <c r="E181" t="s">
        <v>2478</v>
      </c>
      <c r="F181" s="34">
        <v>8461</v>
      </c>
      <c r="G181" s="34">
        <v>4787</v>
      </c>
      <c r="H181" s="34">
        <v>4549</v>
      </c>
      <c r="I181" s="34">
        <v>4599</v>
      </c>
      <c r="J181" s="34">
        <v>5732</v>
      </c>
      <c r="K181" s="34">
        <v>8249</v>
      </c>
      <c r="L181" s="34">
        <v>4043</v>
      </c>
      <c r="M181" s="34">
        <v>5136</v>
      </c>
      <c r="N181" s="34">
        <v>5534</v>
      </c>
      <c r="O181" s="34">
        <v>5485</v>
      </c>
      <c r="P181" s="34">
        <v>5014</v>
      </c>
      <c r="Q181" s="34">
        <v>11303</v>
      </c>
      <c r="R181" s="25">
        <v>72892</v>
      </c>
    </row>
    <row r="182" spans="1:18">
      <c r="A182" t="s">
        <v>518</v>
      </c>
      <c r="B182" t="s">
        <v>18</v>
      </c>
      <c r="C182">
        <v>3712463740</v>
      </c>
      <c r="D182" t="s">
        <v>519</v>
      </c>
      <c r="E182" t="s">
        <v>2478</v>
      </c>
      <c r="F182" s="34">
        <v>5339</v>
      </c>
      <c r="G182" s="34">
        <v>5117</v>
      </c>
      <c r="H182" s="34">
        <v>5427</v>
      </c>
      <c r="I182" s="34">
        <v>4210</v>
      </c>
      <c r="J182" s="34">
        <v>3295</v>
      </c>
      <c r="K182" s="34">
        <v>3340</v>
      </c>
      <c r="L182" s="34">
        <v>3146</v>
      </c>
      <c r="M182" s="34">
        <v>4762</v>
      </c>
      <c r="N182" s="34">
        <v>3092</v>
      </c>
      <c r="O182" s="34">
        <v>2187</v>
      </c>
      <c r="P182" s="34">
        <v>1917</v>
      </c>
      <c r="Q182" s="34">
        <v>3474</v>
      </c>
      <c r="R182" s="25">
        <v>45306</v>
      </c>
    </row>
    <row r="183" spans="1:18">
      <c r="A183" t="s">
        <v>509</v>
      </c>
      <c r="B183" t="s">
        <v>18</v>
      </c>
      <c r="C183">
        <v>3712492251</v>
      </c>
      <c r="D183" t="s">
        <v>510</v>
      </c>
      <c r="E183" t="s">
        <v>2478</v>
      </c>
      <c r="F183" s="34">
        <v>13432</v>
      </c>
      <c r="G183" s="34">
        <v>8121</v>
      </c>
      <c r="H183" s="34">
        <v>10212</v>
      </c>
      <c r="I183" s="34">
        <v>8274</v>
      </c>
      <c r="J183" s="34">
        <v>11695</v>
      </c>
      <c r="K183" s="34">
        <v>8918</v>
      </c>
      <c r="L183" s="34">
        <v>10574</v>
      </c>
      <c r="M183" s="34">
        <v>8102</v>
      </c>
      <c r="N183" s="34">
        <v>8226</v>
      </c>
      <c r="O183" s="34">
        <v>9472</v>
      </c>
      <c r="P183" s="34">
        <v>6687</v>
      </c>
      <c r="Q183" s="34">
        <v>9790</v>
      </c>
      <c r="R183" s="25">
        <v>113503</v>
      </c>
    </row>
    <row r="184" spans="1:18">
      <c r="A184" t="s">
        <v>534</v>
      </c>
      <c r="B184" t="s">
        <v>39</v>
      </c>
      <c r="C184">
        <v>3713013926</v>
      </c>
      <c r="D184" t="s">
        <v>535</v>
      </c>
      <c r="E184" t="s">
        <v>2478</v>
      </c>
      <c r="F184" s="34">
        <v>35265</v>
      </c>
      <c r="G184" s="34">
        <v>26563</v>
      </c>
      <c r="H184" s="34">
        <v>12683</v>
      </c>
      <c r="I184" s="34">
        <v>7203</v>
      </c>
      <c r="J184" s="34">
        <v>6846</v>
      </c>
      <c r="K184" s="34">
        <v>5809</v>
      </c>
      <c r="L184" s="34">
        <v>6790</v>
      </c>
      <c r="M184" s="34">
        <v>8053</v>
      </c>
      <c r="N184" s="34">
        <v>4633</v>
      </c>
      <c r="O184" s="34">
        <v>2625</v>
      </c>
      <c r="P184" s="34">
        <v>7002</v>
      </c>
      <c r="Q184" s="34">
        <v>4525</v>
      </c>
      <c r="R184" s="25">
        <v>127997</v>
      </c>
    </row>
    <row r="185" spans="1:18">
      <c r="A185" t="s">
        <v>520</v>
      </c>
      <c r="B185" t="s">
        <v>39</v>
      </c>
      <c r="C185">
        <v>3713014256</v>
      </c>
      <c r="D185" t="s">
        <v>521</v>
      </c>
      <c r="E185" t="s">
        <v>2478</v>
      </c>
      <c r="F185" s="34">
        <v>7295</v>
      </c>
      <c r="G185" s="34">
        <v>5542</v>
      </c>
      <c r="H185" s="34">
        <v>5650</v>
      </c>
      <c r="I185" s="34">
        <v>7073</v>
      </c>
      <c r="J185" s="34">
        <v>6635</v>
      </c>
      <c r="K185" s="34">
        <v>5526</v>
      </c>
      <c r="L185" s="34">
        <v>5332</v>
      </c>
      <c r="M185" s="34">
        <v>4335</v>
      </c>
      <c r="N185" s="34">
        <v>4376</v>
      </c>
      <c r="O185" s="34">
        <v>2808</v>
      </c>
      <c r="P185" s="34">
        <v>5346</v>
      </c>
      <c r="Q185" s="34">
        <v>5132</v>
      </c>
      <c r="R185" s="25">
        <v>65050</v>
      </c>
    </row>
    <row r="186" spans="1:18">
      <c r="A186" t="s">
        <v>522</v>
      </c>
      <c r="B186" t="s">
        <v>39</v>
      </c>
      <c r="C186">
        <v>3713014191</v>
      </c>
      <c r="D186" t="s">
        <v>523</v>
      </c>
      <c r="E186" t="s">
        <v>2478</v>
      </c>
      <c r="F186" s="34">
        <v>9370</v>
      </c>
      <c r="G186" s="34">
        <v>8855</v>
      </c>
      <c r="H186" s="34">
        <v>8365</v>
      </c>
      <c r="I186" s="34">
        <v>12607</v>
      </c>
      <c r="J186" s="34">
        <v>9432</v>
      </c>
      <c r="K186" s="34">
        <v>10152</v>
      </c>
      <c r="L186" s="34">
        <v>7308</v>
      </c>
      <c r="M186" s="34">
        <v>6547</v>
      </c>
      <c r="N186" s="34">
        <v>6293</v>
      </c>
      <c r="O186" s="34">
        <v>6908</v>
      </c>
      <c r="P186" s="34">
        <v>6078</v>
      </c>
      <c r="Q186" s="34">
        <v>7004</v>
      </c>
      <c r="R186" s="25">
        <v>98919</v>
      </c>
    </row>
    <row r="187" spans="1:18">
      <c r="A187" t="s">
        <v>562</v>
      </c>
      <c r="B187" t="s">
        <v>39</v>
      </c>
      <c r="C187">
        <v>3713016968</v>
      </c>
      <c r="D187" t="s">
        <v>563</v>
      </c>
      <c r="E187" t="s">
        <v>2478</v>
      </c>
      <c r="F187" s="34">
        <v>719</v>
      </c>
      <c r="G187" s="34">
        <v>3055</v>
      </c>
      <c r="H187" s="34">
        <v>6412</v>
      </c>
      <c r="I187" s="34">
        <v>1383</v>
      </c>
      <c r="J187" s="34">
        <v>2322</v>
      </c>
      <c r="K187" s="34">
        <v>2661</v>
      </c>
      <c r="L187" s="34">
        <v>5163</v>
      </c>
      <c r="M187" s="34">
        <v>5416</v>
      </c>
      <c r="N187" s="34">
        <v>1548</v>
      </c>
      <c r="O187" s="34">
        <v>1352</v>
      </c>
      <c r="P187" s="34">
        <v>480</v>
      </c>
      <c r="Q187" s="34">
        <v>10745</v>
      </c>
      <c r="R187" s="25">
        <v>41256</v>
      </c>
    </row>
    <row r="188" spans="1:18">
      <c r="A188" t="s">
        <v>607</v>
      </c>
      <c r="B188" t="s">
        <v>39</v>
      </c>
      <c r="C188">
        <v>3713018570</v>
      </c>
      <c r="D188" t="s">
        <v>608</v>
      </c>
      <c r="E188" t="s">
        <v>2478</v>
      </c>
      <c r="F188" s="34">
        <v>5366</v>
      </c>
      <c r="G188" s="34">
        <v>4100</v>
      </c>
      <c r="H188" s="34">
        <v>7153</v>
      </c>
      <c r="I188" s="34">
        <v>7480</v>
      </c>
      <c r="J188" s="34">
        <v>6024</v>
      </c>
      <c r="K188" s="34">
        <v>6168</v>
      </c>
      <c r="L188" s="34">
        <v>8151</v>
      </c>
      <c r="M188" s="34">
        <v>8275</v>
      </c>
      <c r="N188" s="34">
        <v>8181</v>
      </c>
      <c r="O188" s="34">
        <v>6025</v>
      </c>
      <c r="P188" s="34">
        <v>6778</v>
      </c>
      <c r="Q188" s="34">
        <v>9592</v>
      </c>
      <c r="R188" s="25">
        <v>83293</v>
      </c>
    </row>
    <row r="189" spans="1:18">
      <c r="A189" t="s">
        <v>526</v>
      </c>
      <c r="B189" t="s">
        <v>39</v>
      </c>
      <c r="C189">
        <v>3713014094</v>
      </c>
      <c r="D189" t="s">
        <v>527</v>
      </c>
      <c r="E189" t="s">
        <v>2478</v>
      </c>
      <c r="F189" s="34">
        <v>7063</v>
      </c>
      <c r="G189" s="34">
        <v>6223</v>
      </c>
      <c r="H189" s="34">
        <v>9625</v>
      </c>
      <c r="I189" s="34">
        <v>5644</v>
      </c>
      <c r="J189" s="34">
        <v>8161</v>
      </c>
      <c r="K189" s="34">
        <v>8180</v>
      </c>
      <c r="L189" s="34">
        <v>5246</v>
      </c>
      <c r="M189" s="34">
        <v>7030</v>
      </c>
      <c r="N189" s="34">
        <v>9612</v>
      </c>
      <c r="O189" s="34">
        <v>12589</v>
      </c>
      <c r="P189" s="34">
        <v>6660</v>
      </c>
      <c r="Q189" s="34">
        <v>6681</v>
      </c>
      <c r="R189" s="25">
        <v>92714</v>
      </c>
    </row>
    <row r="190" spans="1:18">
      <c r="A190" t="s">
        <v>528</v>
      </c>
      <c r="B190" t="s">
        <v>39</v>
      </c>
      <c r="C190">
        <v>3713014167</v>
      </c>
      <c r="D190" t="s">
        <v>529</v>
      </c>
      <c r="E190" t="s">
        <v>2478</v>
      </c>
      <c r="F190" s="34">
        <v>34934</v>
      </c>
      <c r="G190" s="34">
        <v>36093</v>
      </c>
      <c r="H190" s="34">
        <v>35358</v>
      </c>
      <c r="I190" s="35">
        <v>40240</v>
      </c>
      <c r="J190" s="35">
        <v>49571</v>
      </c>
      <c r="K190" s="34">
        <v>38843</v>
      </c>
      <c r="L190" s="34">
        <v>39918</v>
      </c>
      <c r="M190" s="35">
        <v>48176</v>
      </c>
      <c r="N190" s="34">
        <v>38318</v>
      </c>
      <c r="O190" s="35">
        <v>40249</v>
      </c>
      <c r="P190" s="35">
        <v>40674</v>
      </c>
      <c r="Q190" s="35">
        <v>47805</v>
      </c>
      <c r="R190" s="25">
        <v>490179</v>
      </c>
    </row>
    <row r="191" spans="1:18">
      <c r="A191" t="s">
        <v>524</v>
      </c>
      <c r="B191" t="s">
        <v>39</v>
      </c>
      <c r="C191">
        <v>3713014540</v>
      </c>
      <c r="D191" t="s">
        <v>525</v>
      </c>
      <c r="E191" t="s">
        <v>2478</v>
      </c>
      <c r="F191" s="34">
        <v>4540</v>
      </c>
      <c r="G191" s="34">
        <v>3416</v>
      </c>
      <c r="H191" s="34">
        <v>8661</v>
      </c>
      <c r="I191" s="34">
        <v>6496</v>
      </c>
      <c r="J191" s="34">
        <v>8627</v>
      </c>
      <c r="K191" s="34">
        <v>9519</v>
      </c>
      <c r="L191" s="34">
        <v>10173</v>
      </c>
      <c r="M191" s="34">
        <v>8527</v>
      </c>
      <c r="N191" s="34">
        <v>5468</v>
      </c>
      <c r="O191" s="34">
        <v>6858</v>
      </c>
      <c r="P191" s="34">
        <v>5860</v>
      </c>
      <c r="Q191" s="34">
        <v>9678</v>
      </c>
      <c r="R191" s="25">
        <v>87823</v>
      </c>
    </row>
    <row r="192" spans="1:18">
      <c r="A192" t="s">
        <v>538</v>
      </c>
      <c r="B192" t="s">
        <v>39</v>
      </c>
      <c r="C192">
        <v>3713014353</v>
      </c>
      <c r="D192" t="s">
        <v>541</v>
      </c>
      <c r="E192" t="s">
        <v>2478</v>
      </c>
      <c r="F192" s="34">
        <v>27197</v>
      </c>
      <c r="G192" s="34">
        <v>31306</v>
      </c>
      <c r="H192" s="34">
        <v>10577</v>
      </c>
      <c r="I192" s="34">
        <v>2644</v>
      </c>
      <c r="J192" s="34">
        <v>3259</v>
      </c>
      <c r="K192" s="34">
        <v>796</v>
      </c>
      <c r="L192" s="34">
        <v>1228</v>
      </c>
      <c r="M192" s="34">
        <v>1557</v>
      </c>
      <c r="N192" s="34">
        <v>2005</v>
      </c>
      <c r="O192" s="34">
        <v>1805</v>
      </c>
      <c r="P192" s="34">
        <v>3102</v>
      </c>
      <c r="Q192" s="34">
        <v>3478</v>
      </c>
      <c r="R192" s="25">
        <v>88954</v>
      </c>
    </row>
    <row r="193" spans="1:18">
      <c r="A193" t="s">
        <v>540</v>
      </c>
      <c r="B193" t="s">
        <v>39</v>
      </c>
      <c r="C193">
        <v>3713014558</v>
      </c>
      <c r="D193" t="s">
        <v>541</v>
      </c>
      <c r="E193" t="s">
        <v>2478</v>
      </c>
      <c r="F193" s="34">
        <v>18382</v>
      </c>
      <c r="G193" s="34">
        <v>21251</v>
      </c>
      <c r="H193" s="34">
        <v>22530</v>
      </c>
      <c r="I193" s="34">
        <v>19645</v>
      </c>
      <c r="J193" s="34">
        <v>21971</v>
      </c>
      <c r="K193" s="34">
        <v>12804</v>
      </c>
      <c r="L193" s="34">
        <v>16313</v>
      </c>
      <c r="M193" s="34">
        <v>20101</v>
      </c>
      <c r="N193" s="34">
        <v>19772</v>
      </c>
      <c r="O193" s="34">
        <v>20153</v>
      </c>
      <c r="P193" s="34">
        <v>25036</v>
      </c>
      <c r="Q193" s="34">
        <v>28970</v>
      </c>
      <c r="R193" s="25">
        <v>246928</v>
      </c>
    </row>
    <row r="194" spans="1:18">
      <c r="A194" t="s">
        <v>544</v>
      </c>
      <c r="B194" t="s">
        <v>39</v>
      </c>
      <c r="C194">
        <v>3713014140</v>
      </c>
      <c r="D194" t="s">
        <v>543</v>
      </c>
      <c r="E194" t="s">
        <v>2478</v>
      </c>
      <c r="F194" s="34">
        <v>16768</v>
      </c>
      <c r="G194" s="34">
        <v>10056</v>
      </c>
      <c r="H194" s="34">
        <v>11850</v>
      </c>
      <c r="I194" s="34">
        <v>5006</v>
      </c>
      <c r="J194" s="34">
        <v>6474</v>
      </c>
      <c r="K194" s="34">
        <v>3251</v>
      </c>
      <c r="L194" s="34">
        <v>2255</v>
      </c>
      <c r="M194" s="34">
        <v>2837</v>
      </c>
      <c r="N194" s="34">
        <v>2311</v>
      </c>
      <c r="O194" s="34">
        <v>3201</v>
      </c>
      <c r="P194" s="34">
        <v>5000</v>
      </c>
      <c r="Q194" s="34">
        <v>4887</v>
      </c>
      <c r="R194" s="25">
        <v>73896</v>
      </c>
    </row>
    <row r="195" spans="1:18">
      <c r="A195" t="s">
        <v>542</v>
      </c>
      <c r="B195" t="s">
        <v>39</v>
      </c>
      <c r="C195">
        <v>3713014531</v>
      </c>
      <c r="D195" t="s">
        <v>543</v>
      </c>
      <c r="E195" t="s">
        <v>2478</v>
      </c>
      <c r="F195" s="34">
        <v>3071</v>
      </c>
      <c r="G195" s="34">
        <v>2998</v>
      </c>
      <c r="H195" s="34">
        <v>13637</v>
      </c>
      <c r="I195" s="34">
        <v>26548</v>
      </c>
      <c r="J195" s="34">
        <v>22939</v>
      </c>
      <c r="K195" s="34">
        <v>16683</v>
      </c>
      <c r="L195" s="34">
        <v>22619</v>
      </c>
      <c r="M195" s="34">
        <v>27333</v>
      </c>
      <c r="N195" s="34">
        <v>31926</v>
      </c>
      <c r="O195" s="34">
        <v>19798</v>
      </c>
      <c r="P195" s="34">
        <v>23812</v>
      </c>
      <c r="Q195" s="34">
        <v>32434</v>
      </c>
      <c r="R195" s="25">
        <v>243798</v>
      </c>
    </row>
    <row r="196" spans="1:18">
      <c r="A196" t="s">
        <v>545</v>
      </c>
      <c r="B196" t="s">
        <v>39</v>
      </c>
      <c r="C196">
        <v>3713017085</v>
      </c>
      <c r="D196" t="s">
        <v>546</v>
      </c>
      <c r="E196" t="s">
        <v>2478</v>
      </c>
      <c r="F196" s="34">
        <v>16671</v>
      </c>
      <c r="G196" s="34">
        <v>9274</v>
      </c>
      <c r="H196" s="34">
        <v>10971</v>
      </c>
      <c r="I196" s="34">
        <v>13384</v>
      </c>
      <c r="J196" s="34">
        <v>10978</v>
      </c>
      <c r="K196" s="34">
        <v>10142</v>
      </c>
      <c r="L196" s="34">
        <v>8761</v>
      </c>
      <c r="M196" s="34">
        <v>11121</v>
      </c>
      <c r="N196" s="34">
        <v>6106</v>
      </c>
      <c r="O196" s="34">
        <v>8174</v>
      </c>
      <c r="P196" s="34">
        <v>9087</v>
      </c>
      <c r="Q196" s="34">
        <v>11324</v>
      </c>
      <c r="R196" s="25">
        <v>125993</v>
      </c>
    </row>
    <row r="197" spans="1:18">
      <c r="A197" t="s">
        <v>547</v>
      </c>
      <c r="B197" t="s">
        <v>39</v>
      </c>
      <c r="C197">
        <v>3713017093</v>
      </c>
      <c r="D197" t="s">
        <v>548</v>
      </c>
      <c r="E197" t="s">
        <v>2478</v>
      </c>
      <c r="F197" s="34">
        <v>4512</v>
      </c>
      <c r="G197" s="34">
        <v>8177</v>
      </c>
      <c r="H197" s="34">
        <v>15009</v>
      </c>
      <c r="I197" s="34">
        <v>13879</v>
      </c>
      <c r="J197" s="34">
        <v>13082</v>
      </c>
      <c r="K197" s="34">
        <v>11827</v>
      </c>
      <c r="L197" s="34">
        <v>17924</v>
      </c>
      <c r="M197" s="34">
        <v>14604</v>
      </c>
      <c r="N197" s="34">
        <v>9996</v>
      </c>
      <c r="O197" s="34">
        <v>16179</v>
      </c>
      <c r="P197" s="34">
        <v>13988</v>
      </c>
      <c r="Q197" s="34">
        <v>13465</v>
      </c>
      <c r="R197" s="25">
        <v>152642</v>
      </c>
    </row>
    <row r="198" spans="1:18">
      <c r="A198" t="s">
        <v>556</v>
      </c>
      <c r="B198" t="s">
        <v>39</v>
      </c>
      <c r="C198">
        <v>3713016534</v>
      </c>
      <c r="D198" t="s">
        <v>557</v>
      </c>
      <c r="E198" t="s">
        <v>2478</v>
      </c>
      <c r="F198" s="34">
        <v>8188</v>
      </c>
      <c r="G198" s="34">
        <v>6177</v>
      </c>
      <c r="H198" s="34">
        <v>7773</v>
      </c>
      <c r="I198" s="34">
        <v>6253</v>
      </c>
      <c r="J198" s="34">
        <v>12350</v>
      </c>
      <c r="K198" s="34">
        <v>7476</v>
      </c>
      <c r="L198" s="34">
        <v>8768</v>
      </c>
      <c r="M198" s="34">
        <v>10347</v>
      </c>
      <c r="N198" s="34">
        <v>10278</v>
      </c>
      <c r="O198" s="34">
        <v>6676</v>
      </c>
      <c r="P198" s="34">
        <v>7145</v>
      </c>
      <c r="Q198" s="34">
        <v>12312</v>
      </c>
      <c r="R198" s="25">
        <v>103743</v>
      </c>
    </row>
    <row r="199" spans="1:18">
      <c r="A199" t="s">
        <v>549</v>
      </c>
      <c r="B199" t="s">
        <v>39</v>
      </c>
      <c r="C199">
        <v>3713017077</v>
      </c>
      <c r="D199" t="s">
        <v>550</v>
      </c>
      <c r="E199" t="s">
        <v>2478</v>
      </c>
      <c r="F199" s="34">
        <v>11884</v>
      </c>
      <c r="G199" s="34">
        <v>10834</v>
      </c>
      <c r="H199" s="34">
        <v>9657</v>
      </c>
      <c r="I199" s="34">
        <v>7114</v>
      </c>
      <c r="J199" s="34">
        <v>13114</v>
      </c>
      <c r="K199" s="34">
        <v>10128</v>
      </c>
      <c r="L199" s="34">
        <v>11431</v>
      </c>
      <c r="M199" s="34">
        <v>10080</v>
      </c>
      <c r="N199" s="34">
        <v>10490</v>
      </c>
      <c r="O199" s="34">
        <v>9938</v>
      </c>
      <c r="P199" s="34">
        <v>9954</v>
      </c>
      <c r="Q199" s="34">
        <v>5926</v>
      </c>
      <c r="R199" s="25">
        <v>120550</v>
      </c>
    </row>
    <row r="200" spans="1:18">
      <c r="A200" t="s">
        <v>551</v>
      </c>
      <c r="B200" t="s">
        <v>39</v>
      </c>
      <c r="C200">
        <v>3713016747</v>
      </c>
      <c r="D200" t="s">
        <v>552</v>
      </c>
      <c r="E200" t="s">
        <v>2478</v>
      </c>
      <c r="F200" s="34">
        <v>29274</v>
      </c>
      <c r="G200" s="34">
        <v>30690</v>
      </c>
      <c r="H200" s="34">
        <v>20413</v>
      </c>
      <c r="I200" s="34">
        <v>18814</v>
      </c>
      <c r="J200" s="34">
        <v>25503</v>
      </c>
      <c r="K200" s="34">
        <v>11720</v>
      </c>
      <c r="L200" s="34">
        <v>10112</v>
      </c>
      <c r="M200" s="34">
        <v>11039</v>
      </c>
      <c r="N200" s="34">
        <v>6302</v>
      </c>
      <c r="O200" s="34">
        <v>14156</v>
      </c>
      <c r="P200" s="34">
        <v>10293</v>
      </c>
      <c r="Q200" s="34">
        <v>13636</v>
      </c>
      <c r="R200" s="25">
        <v>201952</v>
      </c>
    </row>
    <row r="201" spans="1:18">
      <c r="A201" t="s">
        <v>555</v>
      </c>
      <c r="B201" t="s">
        <v>39</v>
      </c>
      <c r="C201">
        <v>3713016720</v>
      </c>
      <c r="D201" t="s">
        <v>552</v>
      </c>
      <c r="E201" t="s">
        <v>2478</v>
      </c>
      <c r="F201" s="34">
        <v>10878</v>
      </c>
      <c r="G201" s="34">
        <v>9292</v>
      </c>
      <c r="H201" s="34">
        <v>17928</v>
      </c>
      <c r="I201" s="34">
        <v>17644</v>
      </c>
      <c r="J201" s="34">
        <v>19274</v>
      </c>
      <c r="K201" s="34">
        <v>19130</v>
      </c>
      <c r="L201" s="34">
        <v>25354</v>
      </c>
      <c r="M201" s="34">
        <v>18828</v>
      </c>
      <c r="N201" s="34">
        <v>22865</v>
      </c>
      <c r="O201" s="34">
        <v>16983</v>
      </c>
      <c r="P201" s="34">
        <v>19986</v>
      </c>
      <c r="Q201" s="34">
        <v>21903</v>
      </c>
      <c r="R201" s="25">
        <v>220065</v>
      </c>
    </row>
    <row r="202" spans="1:18">
      <c r="A202" t="s">
        <v>566</v>
      </c>
      <c r="B202" t="s">
        <v>39</v>
      </c>
      <c r="C202">
        <v>3713016895</v>
      </c>
      <c r="D202" t="s">
        <v>567</v>
      </c>
      <c r="E202" t="s">
        <v>2478</v>
      </c>
      <c r="F202" s="34">
        <v>11278</v>
      </c>
      <c r="G202" s="34">
        <v>3910</v>
      </c>
      <c r="H202" s="34">
        <v>4689</v>
      </c>
      <c r="I202" s="34">
        <v>6124</v>
      </c>
      <c r="J202" s="34">
        <v>7158</v>
      </c>
      <c r="K202" s="34">
        <v>5287</v>
      </c>
      <c r="L202" s="34">
        <v>7603</v>
      </c>
      <c r="M202" s="34">
        <v>6132</v>
      </c>
      <c r="N202" s="34">
        <v>4204</v>
      </c>
      <c r="O202" s="34">
        <v>5061</v>
      </c>
      <c r="P202" s="34">
        <v>4139</v>
      </c>
      <c r="Q202" s="34">
        <v>5037</v>
      </c>
      <c r="R202" s="25">
        <v>70622</v>
      </c>
    </row>
    <row r="203" spans="1:18">
      <c r="A203" t="s">
        <v>568</v>
      </c>
      <c r="B203" t="s">
        <v>39</v>
      </c>
      <c r="C203">
        <v>3713016429</v>
      </c>
      <c r="D203" t="s">
        <v>569</v>
      </c>
      <c r="E203" t="s">
        <v>2478</v>
      </c>
      <c r="F203" s="34">
        <v>12864</v>
      </c>
      <c r="G203" s="34">
        <v>7210</v>
      </c>
      <c r="H203" s="34">
        <v>8215</v>
      </c>
      <c r="I203" s="34">
        <v>9867</v>
      </c>
      <c r="J203" s="34">
        <v>9574</v>
      </c>
      <c r="K203" s="34">
        <v>7618</v>
      </c>
      <c r="L203" s="34">
        <v>6827</v>
      </c>
      <c r="M203" s="34">
        <v>8132</v>
      </c>
      <c r="N203" s="34">
        <v>5426</v>
      </c>
      <c r="O203" s="34">
        <v>5550</v>
      </c>
      <c r="P203" s="34">
        <v>8741</v>
      </c>
      <c r="Q203" s="34">
        <v>9087</v>
      </c>
      <c r="R203" s="25">
        <v>99111</v>
      </c>
    </row>
    <row r="204" spans="1:18">
      <c r="A204" t="s">
        <v>572</v>
      </c>
      <c r="B204" t="s">
        <v>39</v>
      </c>
      <c r="C204">
        <v>3713015970</v>
      </c>
      <c r="D204" t="s">
        <v>573</v>
      </c>
      <c r="E204" t="s">
        <v>2478</v>
      </c>
      <c r="F204" s="34">
        <v>23121</v>
      </c>
      <c r="G204" s="34">
        <v>23183</v>
      </c>
      <c r="H204" s="34">
        <v>31668</v>
      </c>
      <c r="I204" s="34">
        <v>28460</v>
      </c>
      <c r="J204" s="34">
        <v>32421</v>
      </c>
      <c r="K204" s="34">
        <v>24325</v>
      </c>
      <c r="L204" s="34">
        <v>27196</v>
      </c>
      <c r="M204" s="34">
        <v>32670</v>
      </c>
      <c r="N204" s="34">
        <v>21863</v>
      </c>
      <c r="O204" s="34">
        <v>28090</v>
      </c>
      <c r="P204" s="34">
        <v>32649</v>
      </c>
      <c r="Q204" s="34">
        <v>27452</v>
      </c>
      <c r="R204" s="25">
        <v>333098</v>
      </c>
    </row>
    <row r="205" spans="1:18">
      <c r="A205" t="s">
        <v>583</v>
      </c>
      <c r="B205" t="s">
        <v>39</v>
      </c>
      <c r="C205">
        <v>3713015694</v>
      </c>
      <c r="D205" t="s">
        <v>584</v>
      </c>
      <c r="E205" t="s">
        <v>2478</v>
      </c>
      <c r="F205" s="34">
        <v>33278</v>
      </c>
      <c r="G205" s="34">
        <v>27785</v>
      </c>
      <c r="H205" s="34">
        <v>29246</v>
      </c>
      <c r="I205" s="34">
        <v>24781</v>
      </c>
      <c r="J205" s="34">
        <v>25215</v>
      </c>
      <c r="K205" s="34">
        <v>13431</v>
      </c>
      <c r="L205" s="34">
        <v>27811</v>
      </c>
      <c r="M205" s="34">
        <v>30696</v>
      </c>
      <c r="N205" s="34">
        <v>30498</v>
      </c>
      <c r="O205" s="34">
        <v>23608</v>
      </c>
      <c r="P205" s="34">
        <v>19290</v>
      </c>
      <c r="Q205" s="34">
        <v>19616</v>
      </c>
      <c r="R205" s="25">
        <v>305255</v>
      </c>
    </row>
    <row r="206" spans="1:18">
      <c r="A206" t="s">
        <v>578</v>
      </c>
      <c r="B206" t="s">
        <v>39</v>
      </c>
      <c r="C206">
        <v>3713016798</v>
      </c>
      <c r="D206" t="s">
        <v>2382</v>
      </c>
      <c r="E206" t="s">
        <v>2478</v>
      </c>
      <c r="F206" s="34">
        <v>20662</v>
      </c>
      <c r="G206" s="34">
        <v>17557</v>
      </c>
      <c r="H206" s="34">
        <v>11260</v>
      </c>
      <c r="I206" s="34">
        <v>8584</v>
      </c>
      <c r="J206" s="34">
        <v>11179</v>
      </c>
      <c r="K206" s="34">
        <v>23024</v>
      </c>
      <c r="L206" s="34">
        <v>13625</v>
      </c>
      <c r="M206" s="34">
        <v>20548</v>
      </c>
      <c r="N206" s="34">
        <v>29769</v>
      </c>
      <c r="O206" s="34">
        <v>30331</v>
      </c>
      <c r="P206" s="34">
        <v>12099</v>
      </c>
      <c r="Q206" s="34">
        <v>5297</v>
      </c>
      <c r="R206" s="25">
        <v>203935</v>
      </c>
    </row>
    <row r="207" spans="1:18">
      <c r="A207" t="s">
        <v>585</v>
      </c>
      <c r="B207" t="s">
        <v>39</v>
      </c>
      <c r="C207">
        <v>3713016500</v>
      </c>
      <c r="D207" t="s">
        <v>2382</v>
      </c>
      <c r="E207" t="s">
        <v>2478</v>
      </c>
      <c r="F207" s="34">
        <v>24508</v>
      </c>
      <c r="G207" s="34">
        <v>10705</v>
      </c>
      <c r="H207" s="34">
        <v>6260</v>
      </c>
      <c r="I207" s="34">
        <v>11335</v>
      </c>
      <c r="J207" s="34">
        <v>24736</v>
      </c>
      <c r="K207" s="34">
        <v>23173</v>
      </c>
      <c r="L207" s="34">
        <v>19633</v>
      </c>
      <c r="M207" s="34">
        <v>11542</v>
      </c>
      <c r="N207" s="34">
        <v>9630</v>
      </c>
      <c r="O207" s="34">
        <v>13977</v>
      </c>
      <c r="P207" s="34">
        <v>20724</v>
      </c>
      <c r="Q207" s="34">
        <v>11390</v>
      </c>
      <c r="R207" s="25">
        <v>187613</v>
      </c>
    </row>
    <row r="208" spans="1:18">
      <c r="A208" t="s">
        <v>582</v>
      </c>
      <c r="B208" t="s">
        <v>39</v>
      </c>
      <c r="C208">
        <v>3713016712</v>
      </c>
      <c r="D208" t="s">
        <v>581</v>
      </c>
      <c r="E208" t="s">
        <v>2478</v>
      </c>
      <c r="F208" s="34">
        <v>33797</v>
      </c>
      <c r="G208" s="34">
        <v>33138</v>
      </c>
      <c r="H208" s="34">
        <v>30757</v>
      </c>
      <c r="I208" s="34">
        <v>26373</v>
      </c>
      <c r="J208" s="34">
        <v>29830</v>
      </c>
      <c r="K208" s="34">
        <v>20384</v>
      </c>
      <c r="L208" s="34">
        <v>22079</v>
      </c>
      <c r="M208" s="34">
        <v>27967</v>
      </c>
      <c r="N208" s="34">
        <v>25459</v>
      </c>
      <c r="O208" s="34">
        <v>23260</v>
      </c>
      <c r="P208" s="34">
        <v>15431</v>
      </c>
      <c r="Q208" s="34">
        <v>20369</v>
      </c>
      <c r="R208" s="25">
        <v>308844</v>
      </c>
    </row>
    <row r="209" spans="1:18">
      <c r="A209" t="s">
        <v>580</v>
      </c>
      <c r="B209" t="s">
        <v>39</v>
      </c>
      <c r="C209">
        <v>3713016445</v>
      </c>
      <c r="D209" t="s">
        <v>581</v>
      </c>
      <c r="E209" t="s">
        <v>2478</v>
      </c>
      <c r="F209" s="34">
        <v>22907</v>
      </c>
      <c r="G209" s="34">
        <v>17158</v>
      </c>
      <c r="H209" s="34">
        <v>20920</v>
      </c>
      <c r="I209" s="34">
        <v>18419</v>
      </c>
      <c r="J209" s="34">
        <v>21023</v>
      </c>
      <c r="K209" s="34">
        <v>18585</v>
      </c>
      <c r="L209" s="34">
        <v>18651</v>
      </c>
      <c r="M209" s="34">
        <v>22020</v>
      </c>
      <c r="N209" s="34">
        <v>16374</v>
      </c>
      <c r="O209" s="34">
        <v>9958</v>
      </c>
      <c r="P209" s="34">
        <v>17887</v>
      </c>
      <c r="Q209" s="34">
        <v>21580</v>
      </c>
      <c r="R209" s="25">
        <v>225482</v>
      </c>
    </row>
    <row r="210" spans="1:18">
      <c r="A210" t="s">
        <v>586</v>
      </c>
      <c r="B210" t="s">
        <v>39</v>
      </c>
      <c r="C210">
        <v>3713016356</v>
      </c>
      <c r="D210" t="s">
        <v>587</v>
      </c>
      <c r="E210" t="s">
        <v>2478</v>
      </c>
      <c r="F210" s="34">
        <v>10594</v>
      </c>
      <c r="G210" s="34">
        <v>8939</v>
      </c>
      <c r="H210" s="34">
        <v>8395</v>
      </c>
      <c r="I210" s="34">
        <v>6655</v>
      </c>
      <c r="J210" s="34">
        <v>7932</v>
      </c>
      <c r="K210" s="34">
        <v>9124</v>
      </c>
      <c r="L210" s="34">
        <v>8062</v>
      </c>
      <c r="M210" s="34">
        <v>8914</v>
      </c>
      <c r="N210" s="34">
        <v>13757</v>
      </c>
      <c r="O210" s="34">
        <v>11057</v>
      </c>
      <c r="P210" s="34">
        <v>10831</v>
      </c>
      <c r="Q210" s="34">
        <v>13060</v>
      </c>
      <c r="R210" s="25">
        <v>117320</v>
      </c>
    </row>
    <row r="211" spans="1:18">
      <c r="A211" t="s">
        <v>588</v>
      </c>
      <c r="B211" t="s">
        <v>39</v>
      </c>
      <c r="C211">
        <v>3713016364</v>
      </c>
      <c r="D211" t="s">
        <v>2383</v>
      </c>
      <c r="E211" t="s">
        <v>2478</v>
      </c>
      <c r="F211" s="34">
        <v>24085</v>
      </c>
      <c r="G211" s="34">
        <v>26056</v>
      </c>
      <c r="H211" s="34">
        <v>34166</v>
      </c>
      <c r="I211" s="34">
        <v>31132</v>
      </c>
      <c r="J211" s="34">
        <v>34095</v>
      </c>
      <c r="K211" s="34">
        <v>28217</v>
      </c>
      <c r="L211" s="34">
        <v>29271</v>
      </c>
      <c r="M211" s="34">
        <v>33186</v>
      </c>
      <c r="N211" s="34">
        <v>22790</v>
      </c>
      <c r="O211" s="34">
        <v>27800</v>
      </c>
      <c r="P211" s="34">
        <v>22277</v>
      </c>
      <c r="Q211" s="34">
        <v>29904</v>
      </c>
      <c r="R211" s="25">
        <v>342979</v>
      </c>
    </row>
    <row r="212" spans="1:18">
      <c r="A212" t="s">
        <v>590</v>
      </c>
      <c r="B212" t="s">
        <v>39</v>
      </c>
      <c r="C212">
        <v>3713016488</v>
      </c>
      <c r="D212" t="s">
        <v>591</v>
      </c>
      <c r="E212" t="s">
        <v>2478</v>
      </c>
      <c r="F212" s="34">
        <v>9299</v>
      </c>
      <c r="G212" s="34">
        <v>5127</v>
      </c>
      <c r="H212" s="34">
        <v>4489</v>
      </c>
      <c r="I212" s="34">
        <v>5252</v>
      </c>
      <c r="J212" s="34">
        <v>5236</v>
      </c>
      <c r="K212" s="34">
        <v>4421</v>
      </c>
      <c r="L212" s="34">
        <v>3132</v>
      </c>
      <c r="M212" s="34">
        <v>5964</v>
      </c>
      <c r="N212" s="34">
        <v>4769</v>
      </c>
      <c r="O212" s="34">
        <v>3724</v>
      </c>
      <c r="P212" s="34">
        <v>3307</v>
      </c>
      <c r="Q212" s="34">
        <v>3305</v>
      </c>
      <c r="R212" s="25">
        <v>58025</v>
      </c>
    </row>
    <row r="213" spans="1:18">
      <c r="A213" t="s">
        <v>592</v>
      </c>
      <c r="B213" t="s">
        <v>39</v>
      </c>
      <c r="C213">
        <v>3713016046</v>
      </c>
      <c r="D213" t="s">
        <v>593</v>
      </c>
      <c r="E213" t="s">
        <v>2478</v>
      </c>
      <c r="F213" s="34">
        <v>3130</v>
      </c>
      <c r="G213" s="34">
        <v>2541</v>
      </c>
      <c r="H213" s="34">
        <v>2854</v>
      </c>
      <c r="I213" s="34">
        <v>4824</v>
      </c>
      <c r="J213" s="34">
        <v>5766</v>
      </c>
      <c r="K213" s="34">
        <v>3451</v>
      </c>
      <c r="L213" s="34">
        <v>6269</v>
      </c>
      <c r="M213" s="34">
        <v>4971</v>
      </c>
      <c r="N213" s="34">
        <v>2914</v>
      </c>
      <c r="O213" s="34">
        <v>3554</v>
      </c>
      <c r="P213" s="34">
        <v>4502</v>
      </c>
      <c r="Q213" s="34">
        <v>6674</v>
      </c>
      <c r="R213" s="25">
        <v>51450</v>
      </c>
    </row>
    <row r="214" spans="1:18">
      <c r="A214" t="s">
        <v>594</v>
      </c>
      <c r="B214" t="s">
        <v>39</v>
      </c>
      <c r="C214">
        <v>3713016054</v>
      </c>
      <c r="D214" t="s">
        <v>595</v>
      </c>
      <c r="E214" t="s">
        <v>2478</v>
      </c>
      <c r="F214" s="34">
        <v>15104</v>
      </c>
      <c r="G214" s="34">
        <v>10120</v>
      </c>
      <c r="H214" s="34">
        <v>13185</v>
      </c>
      <c r="I214" s="34">
        <v>13095</v>
      </c>
      <c r="J214" s="34">
        <v>14778</v>
      </c>
      <c r="K214" s="34">
        <v>13734</v>
      </c>
      <c r="L214" s="34">
        <v>11941</v>
      </c>
      <c r="M214" s="34">
        <v>15402</v>
      </c>
      <c r="N214" s="34">
        <v>14739</v>
      </c>
      <c r="O214" s="34">
        <v>13941</v>
      </c>
      <c r="P214" s="34">
        <v>14260</v>
      </c>
      <c r="Q214" s="34">
        <v>18188</v>
      </c>
      <c r="R214" s="25">
        <v>168487</v>
      </c>
    </row>
    <row r="215" spans="1:18">
      <c r="A215" t="s">
        <v>602</v>
      </c>
      <c r="B215" t="s">
        <v>39</v>
      </c>
      <c r="C215">
        <v>3713017026</v>
      </c>
      <c r="D215" t="s">
        <v>597</v>
      </c>
      <c r="E215" t="s">
        <v>2478</v>
      </c>
      <c r="F215" s="34">
        <v>4939</v>
      </c>
      <c r="G215" s="34">
        <v>5864</v>
      </c>
      <c r="H215" s="34">
        <v>5690</v>
      </c>
      <c r="I215" s="34">
        <v>6910</v>
      </c>
      <c r="J215" s="34">
        <v>5721</v>
      </c>
      <c r="K215" s="34">
        <v>5478</v>
      </c>
      <c r="L215" s="34">
        <v>5194</v>
      </c>
      <c r="M215" s="34">
        <v>4993</v>
      </c>
      <c r="N215" s="34">
        <v>4403</v>
      </c>
      <c r="O215" s="34">
        <v>4459</v>
      </c>
      <c r="P215" s="34">
        <v>3413</v>
      </c>
      <c r="Q215" s="34">
        <v>3272</v>
      </c>
      <c r="R215" s="25">
        <v>60336</v>
      </c>
    </row>
    <row r="216" spans="1:18">
      <c r="A216" t="s">
        <v>596</v>
      </c>
      <c r="B216" t="s">
        <v>39</v>
      </c>
      <c r="C216">
        <v>3713016097</v>
      </c>
      <c r="D216" t="s">
        <v>597</v>
      </c>
      <c r="E216" t="s">
        <v>2478</v>
      </c>
      <c r="F216" s="34">
        <v>3654</v>
      </c>
      <c r="G216" s="34">
        <v>2742</v>
      </c>
      <c r="H216" s="34">
        <v>17944</v>
      </c>
      <c r="I216" s="34">
        <v>35779</v>
      </c>
      <c r="J216" s="34">
        <v>35316</v>
      </c>
      <c r="K216" s="34">
        <v>28772</v>
      </c>
      <c r="L216" s="34">
        <v>30065</v>
      </c>
      <c r="M216" s="34">
        <v>33664</v>
      </c>
      <c r="N216" s="34">
        <v>33586</v>
      </c>
      <c r="O216" s="34">
        <v>26262</v>
      </c>
      <c r="P216" s="34">
        <v>35108</v>
      </c>
      <c r="Q216" s="34">
        <v>36349</v>
      </c>
      <c r="R216" s="25">
        <v>319241</v>
      </c>
    </row>
    <row r="217" spans="1:18">
      <c r="A217" t="s">
        <v>598</v>
      </c>
      <c r="B217" t="s">
        <v>39</v>
      </c>
      <c r="C217">
        <v>3713016208</v>
      </c>
      <c r="D217" t="s">
        <v>599</v>
      </c>
      <c r="E217" t="s">
        <v>2478</v>
      </c>
      <c r="F217" s="34">
        <v>9587</v>
      </c>
      <c r="G217" s="34">
        <v>6567</v>
      </c>
      <c r="H217" s="34">
        <v>7495</v>
      </c>
      <c r="I217" s="34">
        <v>6092</v>
      </c>
      <c r="J217" s="34">
        <v>8521</v>
      </c>
      <c r="K217" s="34">
        <v>7873</v>
      </c>
      <c r="L217" s="34">
        <v>12983</v>
      </c>
      <c r="M217" s="34">
        <v>8919</v>
      </c>
      <c r="N217" s="34">
        <v>7367</v>
      </c>
      <c r="O217" s="34">
        <v>8637</v>
      </c>
      <c r="P217" s="34">
        <v>7210</v>
      </c>
      <c r="Q217" s="34">
        <v>8434</v>
      </c>
      <c r="R217" s="25">
        <v>99685</v>
      </c>
    </row>
    <row r="218" spans="1:18">
      <c r="A218" t="s">
        <v>600</v>
      </c>
      <c r="B218" t="s">
        <v>39</v>
      </c>
      <c r="C218">
        <v>3713015864</v>
      </c>
      <c r="D218" t="s">
        <v>601</v>
      </c>
      <c r="E218" t="s">
        <v>2478</v>
      </c>
      <c r="F218" s="34">
        <v>4992</v>
      </c>
      <c r="G218" s="34">
        <v>5794</v>
      </c>
      <c r="H218" s="34">
        <v>6397</v>
      </c>
      <c r="I218" s="34">
        <v>7205</v>
      </c>
      <c r="J218" s="34">
        <v>5833</v>
      </c>
      <c r="K218" s="34">
        <v>4665</v>
      </c>
      <c r="L218" s="34">
        <v>4509</v>
      </c>
      <c r="M218" s="34">
        <v>5733</v>
      </c>
      <c r="N218" s="34">
        <v>3483</v>
      </c>
      <c r="O218" s="34">
        <v>4844</v>
      </c>
      <c r="P218" s="34">
        <v>4832</v>
      </c>
      <c r="Q218" s="34">
        <v>4107</v>
      </c>
      <c r="R218" s="25">
        <v>62394</v>
      </c>
    </row>
    <row r="219" spans="1:18">
      <c r="A219" t="s">
        <v>603</v>
      </c>
      <c r="B219" t="s">
        <v>39</v>
      </c>
      <c r="C219">
        <v>3713016860</v>
      </c>
      <c r="D219" t="s">
        <v>604</v>
      </c>
      <c r="E219" t="s">
        <v>2478</v>
      </c>
      <c r="F219" s="34">
        <v>8777</v>
      </c>
      <c r="G219" s="34">
        <v>4664</v>
      </c>
      <c r="H219" s="34">
        <v>9764</v>
      </c>
      <c r="I219" s="34">
        <v>8352</v>
      </c>
      <c r="J219" s="34">
        <v>8849</v>
      </c>
      <c r="K219" s="34">
        <v>6448</v>
      </c>
      <c r="L219" s="34">
        <v>4963</v>
      </c>
      <c r="M219" s="34">
        <v>6494</v>
      </c>
      <c r="N219" s="34">
        <v>5075</v>
      </c>
      <c r="O219" s="34">
        <v>6735</v>
      </c>
      <c r="P219" s="34">
        <v>4393</v>
      </c>
      <c r="Q219" s="34">
        <v>7936</v>
      </c>
      <c r="R219" s="25">
        <v>82450</v>
      </c>
    </row>
    <row r="220" spans="1:18">
      <c r="A220" t="s">
        <v>605</v>
      </c>
      <c r="B220" t="s">
        <v>39</v>
      </c>
      <c r="C220">
        <v>3713017018</v>
      </c>
      <c r="D220" t="s">
        <v>606</v>
      </c>
      <c r="E220" t="s">
        <v>2478</v>
      </c>
      <c r="F220" s="34">
        <v>27508</v>
      </c>
      <c r="G220" s="34">
        <v>22572</v>
      </c>
      <c r="H220" s="34">
        <v>22176</v>
      </c>
      <c r="I220" s="34">
        <v>22361</v>
      </c>
      <c r="J220" s="34">
        <v>25758</v>
      </c>
      <c r="K220" s="34">
        <v>22274</v>
      </c>
      <c r="L220" s="34">
        <v>22126</v>
      </c>
      <c r="M220" s="34">
        <v>23122</v>
      </c>
      <c r="N220" s="34">
        <v>22943</v>
      </c>
      <c r="O220" s="34">
        <v>28130</v>
      </c>
      <c r="P220" s="34">
        <v>24288</v>
      </c>
      <c r="Q220" s="34">
        <v>27052</v>
      </c>
      <c r="R220" s="25">
        <v>290310</v>
      </c>
    </row>
    <row r="221" spans="1:18">
      <c r="A221" t="s">
        <v>609</v>
      </c>
      <c r="B221" t="s">
        <v>39</v>
      </c>
      <c r="C221">
        <v>3713018170</v>
      </c>
      <c r="D221" t="s">
        <v>610</v>
      </c>
      <c r="E221" t="s">
        <v>2478</v>
      </c>
      <c r="F221" s="34">
        <v>6162</v>
      </c>
      <c r="G221" s="34">
        <v>3975</v>
      </c>
      <c r="H221" s="34">
        <v>5359</v>
      </c>
      <c r="I221" s="34">
        <v>6285</v>
      </c>
      <c r="J221" s="34">
        <v>7079</v>
      </c>
      <c r="K221" s="34">
        <v>5327</v>
      </c>
      <c r="L221" s="34">
        <v>5143</v>
      </c>
      <c r="M221" s="34">
        <v>6342</v>
      </c>
      <c r="N221" s="34">
        <v>5437</v>
      </c>
      <c r="O221" s="34">
        <v>5204</v>
      </c>
      <c r="P221" s="34">
        <v>5194</v>
      </c>
      <c r="Q221" s="34">
        <v>5794</v>
      </c>
      <c r="R221" s="25">
        <v>67301</v>
      </c>
    </row>
    <row r="222" spans="1:18">
      <c r="A222" t="s">
        <v>553</v>
      </c>
      <c r="B222" t="s">
        <v>39</v>
      </c>
      <c r="C222">
        <v>3713016780</v>
      </c>
      <c r="D222" t="s">
        <v>554</v>
      </c>
      <c r="E222" t="s">
        <v>2478</v>
      </c>
      <c r="F222" s="34">
        <v>10807</v>
      </c>
      <c r="G222" s="34">
        <v>7360</v>
      </c>
      <c r="H222" s="34">
        <v>5776</v>
      </c>
      <c r="I222" s="34">
        <v>6122</v>
      </c>
      <c r="J222" s="34">
        <v>10586</v>
      </c>
      <c r="K222" s="34">
        <v>6883</v>
      </c>
      <c r="L222" s="34">
        <v>8433</v>
      </c>
      <c r="M222" s="34">
        <v>10701</v>
      </c>
      <c r="N222" s="34">
        <v>5091</v>
      </c>
      <c r="O222" s="34">
        <v>6174</v>
      </c>
      <c r="P222" s="34">
        <v>401</v>
      </c>
      <c r="Q222" s="34">
        <v>1904</v>
      </c>
      <c r="R222" s="25">
        <v>80238</v>
      </c>
    </row>
    <row r="223" spans="1:18">
      <c r="A223" t="s">
        <v>560</v>
      </c>
      <c r="B223" t="s">
        <v>39</v>
      </c>
      <c r="C223">
        <v>3713016526</v>
      </c>
      <c r="D223" t="s">
        <v>561</v>
      </c>
      <c r="E223" t="s">
        <v>2478</v>
      </c>
      <c r="F223" s="34">
        <v>5213</v>
      </c>
      <c r="G223" s="34">
        <v>5637</v>
      </c>
      <c r="H223" s="34">
        <v>1838</v>
      </c>
      <c r="I223" s="34">
        <v>1392</v>
      </c>
      <c r="J223" s="34">
        <v>4102</v>
      </c>
      <c r="K223" s="34">
        <v>3487</v>
      </c>
      <c r="L223" s="34">
        <v>1713</v>
      </c>
      <c r="M223" s="34">
        <v>2227</v>
      </c>
      <c r="N223" s="34">
        <v>1283</v>
      </c>
      <c r="O223" s="34">
        <v>2113</v>
      </c>
      <c r="P223" s="34">
        <v>2247</v>
      </c>
      <c r="Q223" s="34">
        <v>4339</v>
      </c>
      <c r="R223" s="25">
        <v>35591</v>
      </c>
    </row>
    <row r="224" spans="1:18">
      <c r="A224" t="s">
        <v>564</v>
      </c>
      <c r="B224" t="s">
        <v>39</v>
      </c>
      <c r="C224">
        <v>3713016909</v>
      </c>
      <c r="D224" t="s">
        <v>2379</v>
      </c>
      <c r="E224" t="s">
        <v>2478</v>
      </c>
      <c r="F224" s="34">
        <v>9026</v>
      </c>
      <c r="G224" s="34">
        <v>11338</v>
      </c>
      <c r="H224" s="34">
        <v>7869</v>
      </c>
      <c r="I224" s="34">
        <v>9761</v>
      </c>
      <c r="J224" s="34">
        <v>8261</v>
      </c>
      <c r="K224" s="34">
        <v>9105</v>
      </c>
      <c r="L224" s="34">
        <v>6127</v>
      </c>
      <c r="M224" s="34">
        <v>10355</v>
      </c>
      <c r="N224" s="34">
        <v>6029</v>
      </c>
      <c r="O224" s="34">
        <v>5990</v>
      </c>
      <c r="P224" s="34">
        <v>7059</v>
      </c>
      <c r="Q224" s="34">
        <v>7388</v>
      </c>
      <c r="R224" s="25">
        <v>98308</v>
      </c>
    </row>
    <row r="225" spans="1:18">
      <c r="A225" t="s">
        <v>576</v>
      </c>
      <c r="B225" t="s">
        <v>39</v>
      </c>
      <c r="C225">
        <v>3713016950</v>
      </c>
      <c r="D225" t="s">
        <v>2381</v>
      </c>
      <c r="E225" t="s">
        <v>2478</v>
      </c>
      <c r="F225" s="34">
        <v>19637</v>
      </c>
      <c r="G225" s="34">
        <v>22676</v>
      </c>
      <c r="H225" s="34">
        <v>13243</v>
      </c>
      <c r="I225" s="34">
        <v>28009</v>
      </c>
      <c r="J225" s="34">
        <v>21447</v>
      </c>
      <c r="K225" s="34">
        <v>7505</v>
      </c>
      <c r="L225" s="34">
        <v>16891</v>
      </c>
      <c r="M225" s="34">
        <v>19905</v>
      </c>
      <c r="N225" s="34">
        <v>16948</v>
      </c>
      <c r="O225" s="34">
        <v>14247</v>
      </c>
      <c r="P225" s="34">
        <v>18138</v>
      </c>
      <c r="Q225" s="34">
        <v>37283</v>
      </c>
      <c r="R225" s="25">
        <v>235929</v>
      </c>
    </row>
    <row r="226" spans="1:18">
      <c r="A226" t="s">
        <v>574</v>
      </c>
      <c r="B226" t="s">
        <v>39</v>
      </c>
      <c r="C226">
        <v>3713016771</v>
      </c>
      <c r="D226" t="s">
        <v>2380</v>
      </c>
      <c r="E226" t="s">
        <v>2478</v>
      </c>
      <c r="F226" s="34">
        <v>30398</v>
      </c>
      <c r="G226" s="34">
        <v>36201</v>
      </c>
      <c r="H226" s="35">
        <v>47899</v>
      </c>
      <c r="I226" s="35">
        <v>40796</v>
      </c>
      <c r="J226" s="35">
        <v>45214</v>
      </c>
      <c r="K226" s="34">
        <v>34952</v>
      </c>
      <c r="L226" s="35">
        <v>41635</v>
      </c>
      <c r="M226" s="34">
        <v>26411</v>
      </c>
      <c r="N226" s="34">
        <v>35579</v>
      </c>
      <c r="O226" s="35">
        <v>44286</v>
      </c>
      <c r="P226" s="35">
        <v>42537</v>
      </c>
      <c r="Q226" s="35">
        <v>40527</v>
      </c>
      <c r="R226" s="25">
        <v>466435</v>
      </c>
    </row>
    <row r="227" spans="1:18">
      <c r="A227" t="s">
        <v>530</v>
      </c>
      <c r="B227" t="s">
        <v>39</v>
      </c>
      <c r="C227">
        <v>0</v>
      </c>
      <c r="D227" t="s">
        <v>531</v>
      </c>
      <c r="E227" t="s">
        <v>2478</v>
      </c>
      <c r="F227" s="34">
        <v>7571</v>
      </c>
      <c r="G227" s="34">
        <v>6146</v>
      </c>
      <c r="H227" s="34">
        <v>10816</v>
      </c>
      <c r="I227" s="34">
        <v>10197</v>
      </c>
      <c r="J227" s="34">
        <v>11799</v>
      </c>
      <c r="K227" s="34">
        <v>10461</v>
      </c>
      <c r="L227" s="34">
        <v>6630</v>
      </c>
      <c r="M227" s="34">
        <v>12774</v>
      </c>
      <c r="N227" s="34">
        <v>8367</v>
      </c>
      <c r="O227" s="34">
        <v>5179</v>
      </c>
      <c r="P227" s="34">
        <v>3758</v>
      </c>
      <c r="Q227" s="34">
        <v>6013</v>
      </c>
      <c r="R227" s="25">
        <v>99711</v>
      </c>
    </row>
    <row r="228" spans="1:18">
      <c r="A228" t="s">
        <v>532</v>
      </c>
      <c r="B228" t="s">
        <v>39</v>
      </c>
      <c r="C228">
        <v>3713014175</v>
      </c>
      <c r="D228" t="s">
        <v>533</v>
      </c>
      <c r="E228" t="s">
        <v>2478</v>
      </c>
      <c r="F228" s="34">
        <v>5344</v>
      </c>
      <c r="G228" s="34">
        <v>4198</v>
      </c>
      <c r="H228" s="34">
        <v>4958</v>
      </c>
      <c r="I228" s="34">
        <v>4535</v>
      </c>
      <c r="J228" s="34">
        <v>4427</v>
      </c>
      <c r="K228" s="34">
        <v>3939</v>
      </c>
      <c r="L228" s="34">
        <v>3688</v>
      </c>
      <c r="M228" s="34">
        <v>5789</v>
      </c>
      <c r="N228" s="34">
        <v>3233</v>
      </c>
      <c r="O228" s="34">
        <v>2889</v>
      </c>
      <c r="P228" s="34">
        <v>3225</v>
      </c>
      <c r="Q228" s="34">
        <v>1998</v>
      </c>
      <c r="R228" s="25">
        <v>48223</v>
      </c>
    </row>
    <row r="229" spans="1:18">
      <c r="A229" t="s">
        <v>536</v>
      </c>
      <c r="B229" t="s">
        <v>39</v>
      </c>
      <c r="C229">
        <v>3713014078</v>
      </c>
      <c r="D229" t="s">
        <v>533</v>
      </c>
      <c r="E229" t="s">
        <v>2478</v>
      </c>
      <c r="F229" s="34">
        <v>15181</v>
      </c>
      <c r="G229" s="34">
        <v>22852</v>
      </c>
      <c r="H229" s="34">
        <v>18785</v>
      </c>
      <c r="I229" s="34">
        <v>19397</v>
      </c>
      <c r="J229" s="34">
        <v>24061</v>
      </c>
      <c r="K229" s="34">
        <v>12128</v>
      </c>
      <c r="L229" s="34">
        <v>20393</v>
      </c>
      <c r="M229" s="34">
        <v>14764</v>
      </c>
      <c r="N229" s="34">
        <v>8774</v>
      </c>
      <c r="O229" s="34">
        <v>15919</v>
      </c>
      <c r="P229" s="34">
        <v>10195</v>
      </c>
      <c r="Q229" s="34">
        <v>8828</v>
      </c>
      <c r="R229" s="25">
        <v>191277</v>
      </c>
    </row>
    <row r="230" spans="1:18">
      <c r="A230" t="s">
        <v>537</v>
      </c>
      <c r="B230" t="s">
        <v>39</v>
      </c>
      <c r="C230">
        <v>3713014604</v>
      </c>
      <c r="D230" t="s">
        <v>533</v>
      </c>
      <c r="E230" t="s">
        <v>2478</v>
      </c>
      <c r="F230" s="34">
        <v>25023</v>
      </c>
      <c r="G230" s="34">
        <v>28038</v>
      </c>
      <c r="H230" s="34">
        <v>27716</v>
      </c>
      <c r="I230" s="34">
        <v>19834</v>
      </c>
      <c r="J230" s="34">
        <v>28807</v>
      </c>
      <c r="K230" s="34">
        <v>25784</v>
      </c>
      <c r="L230" s="34">
        <v>20534</v>
      </c>
      <c r="M230" s="34">
        <v>19037</v>
      </c>
      <c r="N230" s="34">
        <v>13867</v>
      </c>
      <c r="O230" s="34">
        <v>13122</v>
      </c>
      <c r="P230" s="34">
        <v>12782</v>
      </c>
      <c r="Q230" s="34">
        <v>11340</v>
      </c>
      <c r="R230" s="25">
        <v>245884</v>
      </c>
    </row>
    <row r="231" spans="1:18">
      <c r="A231" t="s">
        <v>462</v>
      </c>
      <c r="B231" t="s">
        <v>39</v>
      </c>
      <c r="C231">
        <v>3713013179</v>
      </c>
      <c r="D231" t="s">
        <v>463</v>
      </c>
      <c r="E231" t="s">
        <v>2436</v>
      </c>
      <c r="F231" s="34">
        <v>5749</v>
      </c>
      <c r="G231" s="34">
        <v>4025</v>
      </c>
      <c r="H231" s="34">
        <v>3896</v>
      </c>
      <c r="I231" s="34">
        <v>5078</v>
      </c>
      <c r="J231" s="34">
        <v>6438</v>
      </c>
      <c r="K231" s="34">
        <v>2638</v>
      </c>
      <c r="L231" s="34">
        <v>3330</v>
      </c>
      <c r="M231" s="34">
        <v>6836</v>
      </c>
      <c r="N231" s="34">
        <v>2305</v>
      </c>
      <c r="O231" s="34">
        <v>4343</v>
      </c>
      <c r="P231" s="34">
        <v>6309</v>
      </c>
      <c r="Q231" s="34">
        <v>3002</v>
      </c>
      <c r="R231" s="25">
        <v>53949</v>
      </c>
    </row>
    <row r="232" spans="1:18">
      <c r="A232" t="s">
        <v>1659</v>
      </c>
      <c r="B232" t="s">
        <v>82</v>
      </c>
      <c r="C232">
        <v>3397795895</v>
      </c>
      <c r="D232" t="s">
        <v>1660</v>
      </c>
      <c r="E232" t="s">
        <v>2451</v>
      </c>
      <c r="F232" s="34">
        <v>8</v>
      </c>
      <c r="G232" s="34">
        <v>6</v>
      </c>
      <c r="H232" s="34">
        <v>0</v>
      </c>
      <c r="I232" s="34">
        <v>2</v>
      </c>
      <c r="J232" s="34">
        <v>19</v>
      </c>
      <c r="K232" s="34">
        <v>16</v>
      </c>
      <c r="L232" s="34">
        <v>8</v>
      </c>
      <c r="M232" s="34">
        <v>8</v>
      </c>
      <c r="N232" s="34">
        <v>3</v>
      </c>
      <c r="O232" s="34">
        <v>9</v>
      </c>
      <c r="P232" s="34">
        <v>36</v>
      </c>
      <c r="Q232" s="34">
        <v>3</v>
      </c>
      <c r="R232" s="25">
        <v>118</v>
      </c>
    </row>
    <row r="233" spans="1:18">
      <c r="A233" t="s">
        <v>1657</v>
      </c>
      <c r="B233" t="s">
        <v>82</v>
      </c>
      <c r="C233">
        <v>3397796069</v>
      </c>
      <c r="D233" t="s">
        <v>1658</v>
      </c>
      <c r="E233" t="s">
        <v>2451</v>
      </c>
      <c r="F233" s="34">
        <v>0</v>
      </c>
      <c r="G233" s="34">
        <v>3</v>
      </c>
      <c r="H233" s="34">
        <v>36</v>
      </c>
      <c r="I233" s="34">
        <v>0</v>
      </c>
      <c r="J233" s="34">
        <v>0</v>
      </c>
      <c r="K233" s="34">
        <v>4</v>
      </c>
      <c r="L233" s="34">
        <v>0</v>
      </c>
      <c r="M233" s="34">
        <v>0</v>
      </c>
      <c r="N233" s="34">
        <v>0</v>
      </c>
      <c r="O233" s="34">
        <v>0</v>
      </c>
      <c r="P233" s="34">
        <v>3</v>
      </c>
      <c r="Q233" s="34">
        <v>2</v>
      </c>
      <c r="R233" s="25">
        <v>48</v>
      </c>
    </row>
    <row r="234" spans="1:18">
      <c r="A234" t="s">
        <v>1655</v>
      </c>
      <c r="B234" t="s">
        <v>82</v>
      </c>
      <c r="C234">
        <v>3397804380</v>
      </c>
      <c r="D234" t="s">
        <v>1656</v>
      </c>
      <c r="E234" t="s">
        <v>2451</v>
      </c>
      <c r="F234" s="34">
        <v>582</v>
      </c>
      <c r="G234" s="34">
        <v>431</v>
      </c>
      <c r="H234" s="34">
        <v>542</v>
      </c>
      <c r="I234" s="34">
        <v>635</v>
      </c>
      <c r="J234" s="34">
        <v>617</v>
      </c>
      <c r="K234" s="34">
        <v>624</v>
      </c>
      <c r="L234" s="34">
        <v>368</v>
      </c>
      <c r="M234" s="34">
        <v>735</v>
      </c>
      <c r="N234" s="34">
        <v>633</v>
      </c>
      <c r="O234" s="34">
        <v>715</v>
      </c>
      <c r="P234" s="34">
        <v>474</v>
      </c>
      <c r="Q234" s="34">
        <v>315</v>
      </c>
      <c r="R234" s="25">
        <v>6671</v>
      </c>
    </row>
    <row r="235" spans="1:18">
      <c r="A235" t="s">
        <v>483</v>
      </c>
      <c r="B235" t="s">
        <v>82</v>
      </c>
      <c r="C235">
        <v>3397749036</v>
      </c>
      <c r="D235" t="s">
        <v>484</v>
      </c>
      <c r="E235" t="s">
        <v>2478</v>
      </c>
      <c r="F235" s="34">
        <v>20</v>
      </c>
      <c r="G235" s="34">
        <v>23</v>
      </c>
      <c r="H235" s="34">
        <v>51</v>
      </c>
      <c r="I235" s="34">
        <v>285</v>
      </c>
      <c r="J235" s="34">
        <v>342</v>
      </c>
      <c r="K235" s="34">
        <v>160</v>
      </c>
      <c r="L235" s="34">
        <v>10</v>
      </c>
      <c r="M235" s="34">
        <v>42</v>
      </c>
      <c r="N235" s="34">
        <v>0</v>
      </c>
      <c r="O235" s="34">
        <v>31</v>
      </c>
      <c r="P235" s="34">
        <v>204</v>
      </c>
      <c r="Q235" s="34">
        <v>56</v>
      </c>
      <c r="R235" s="25">
        <v>1224</v>
      </c>
    </row>
    <row r="236" spans="1:18">
      <c r="A236" t="s">
        <v>485</v>
      </c>
      <c r="B236" t="s">
        <v>82</v>
      </c>
      <c r="C236">
        <v>3397749010</v>
      </c>
      <c r="D236" t="s">
        <v>484</v>
      </c>
      <c r="E236" t="s">
        <v>2478</v>
      </c>
      <c r="F236" s="34">
        <v>957</v>
      </c>
      <c r="G236" s="34">
        <v>710</v>
      </c>
      <c r="H236" s="34">
        <v>880</v>
      </c>
      <c r="I236" s="34">
        <v>803</v>
      </c>
      <c r="J236" s="34">
        <v>744</v>
      </c>
      <c r="K236" s="34">
        <v>638</v>
      </c>
      <c r="L236" s="34">
        <v>731</v>
      </c>
      <c r="M236" s="34">
        <v>591</v>
      </c>
      <c r="N236" s="34">
        <v>313</v>
      </c>
      <c r="O236" s="34">
        <v>705</v>
      </c>
      <c r="P236" s="34">
        <v>522</v>
      </c>
      <c r="Q236" s="34">
        <v>712</v>
      </c>
      <c r="R236" s="25">
        <v>8306</v>
      </c>
    </row>
    <row r="237" spans="1:18">
      <c r="A237" t="s">
        <v>475</v>
      </c>
      <c r="B237" t="s">
        <v>82</v>
      </c>
      <c r="C237">
        <v>3397749257</v>
      </c>
      <c r="D237" t="s">
        <v>476</v>
      </c>
      <c r="E237" t="s">
        <v>2478</v>
      </c>
      <c r="F237" s="34">
        <v>1018</v>
      </c>
      <c r="G237" s="34">
        <v>341</v>
      </c>
      <c r="H237" s="34">
        <v>1486</v>
      </c>
      <c r="I237" s="34">
        <v>294</v>
      </c>
      <c r="J237" s="34">
        <v>290</v>
      </c>
      <c r="K237" s="34">
        <v>80</v>
      </c>
      <c r="L237" s="34">
        <v>271</v>
      </c>
      <c r="M237" s="34">
        <v>498</v>
      </c>
      <c r="N237" s="34">
        <v>616</v>
      </c>
      <c r="O237" s="34">
        <v>1091</v>
      </c>
      <c r="P237" s="34">
        <v>1163</v>
      </c>
      <c r="Q237" s="34">
        <v>751</v>
      </c>
      <c r="R237" s="25">
        <v>7899</v>
      </c>
    </row>
    <row r="238" spans="1:18">
      <c r="A238" t="s">
        <v>477</v>
      </c>
      <c r="B238" t="s">
        <v>82</v>
      </c>
      <c r="C238">
        <v>3397749281</v>
      </c>
      <c r="D238" t="s">
        <v>478</v>
      </c>
      <c r="E238" t="s">
        <v>2478</v>
      </c>
      <c r="F238" s="34">
        <v>86</v>
      </c>
      <c r="G238" s="34">
        <v>58</v>
      </c>
      <c r="H238" s="34">
        <v>57</v>
      </c>
      <c r="I238" s="34">
        <v>251</v>
      </c>
      <c r="J238" s="34">
        <v>169</v>
      </c>
      <c r="K238" s="34">
        <v>151</v>
      </c>
      <c r="L238" s="34">
        <v>299</v>
      </c>
      <c r="M238" s="34">
        <v>503</v>
      </c>
      <c r="N238" s="34">
        <v>347</v>
      </c>
      <c r="O238" s="34">
        <v>74</v>
      </c>
      <c r="P238" s="34">
        <v>960</v>
      </c>
      <c r="Q238" s="34">
        <v>1177</v>
      </c>
      <c r="R238" s="25">
        <v>4132</v>
      </c>
    </row>
    <row r="239" spans="1:18">
      <c r="A239" t="s">
        <v>468</v>
      </c>
      <c r="B239" t="s">
        <v>82</v>
      </c>
      <c r="C239">
        <v>3397749168</v>
      </c>
      <c r="D239" t="s">
        <v>469</v>
      </c>
      <c r="E239" t="s">
        <v>2478</v>
      </c>
      <c r="F239" s="34">
        <v>667</v>
      </c>
      <c r="G239" s="34">
        <v>328</v>
      </c>
      <c r="H239" s="34">
        <v>569</v>
      </c>
      <c r="I239" s="34">
        <v>768</v>
      </c>
      <c r="J239" s="34">
        <v>1129</v>
      </c>
      <c r="K239" s="34">
        <v>1199</v>
      </c>
      <c r="L239" s="34">
        <v>725</v>
      </c>
      <c r="M239" s="34">
        <v>766</v>
      </c>
      <c r="N239" s="34">
        <v>682</v>
      </c>
      <c r="O239" s="34">
        <v>273</v>
      </c>
      <c r="P239" s="34">
        <v>319</v>
      </c>
      <c r="Q239" s="34">
        <v>364</v>
      </c>
      <c r="R239" s="25">
        <v>7789</v>
      </c>
    </row>
    <row r="240" spans="1:18">
      <c r="A240" t="s">
        <v>481</v>
      </c>
      <c r="B240" t="s">
        <v>82</v>
      </c>
      <c r="C240">
        <v>3397749273</v>
      </c>
      <c r="D240" t="s">
        <v>482</v>
      </c>
      <c r="E240" t="s">
        <v>2478</v>
      </c>
      <c r="F240" s="34">
        <v>286</v>
      </c>
      <c r="G240" s="34">
        <v>44</v>
      </c>
      <c r="H240" s="34">
        <v>129</v>
      </c>
      <c r="I240" s="34">
        <v>225</v>
      </c>
      <c r="J240" s="34">
        <v>3</v>
      </c>
      <c r="K240" s="34">
        <v>6</v>
      </c>
      <c r="L240" s="34">
        <v>0</v>
      </c>
      <c r="M240" s="34">
        <v>222</v>
      </c>
      <c r="N240" s="34">
        <v>107</v>
      </c>
      <c r="O240" s="34">
        <v>45</v>
      </c>
      <c r="P240" s="34">
        <v>255</v>
      </c>
      <c r="Q240" s="34">
        <v>417</v>
      </c>
      <c r="R240" s="25">
        <v>1739</v>
      </c>
    </row>
    <row r="241" spans="1:18">
      <c r="A241" t="s">
        <v>479</v>
      </c>
      <c r="B241" t="s">
        <v>82</v>
      </c>
      <c r="C241">
        <v>3397749290</v>
      </c>
      <c r="D241" t="s">
        <v>480</v>
      </c>
      <c r="E241" t="s">
        <v>2478</v>
      </c>
      <c r="F241" s="34">
        <v>0</v>
      </c>
      <c r="G241" s="34">
        <v>40</v>
      </c>
      <c r="H241" s="34">
        <v>0</v>
      </c>
      <c r="I241" s="34">
        <v>0</v>
      </c>
      <c r="J241" s="34">
        <v>0</v>
      </c>
      <c r="K241" s="34">
        <v>0</v>
      </c>
      <c r="L241" s="34">
        <v>0</v>
      </c>
      <c r="M241" s="34">
        <v>0</v>
      </c>
      <c r="N241" s="34">
        <v>0</v>
      </c>
      <c r="O241" s="34">
        <v>0</v>
      </c>
      <c r="P241" s="34">
        <v>0</v>
      </c>
      <c r="Q241" s="34">
        <v>0</v>
      </c>
      <c r="R241" s="25">
        <v>40</v>
      </c>
    </row>
    <row r="242" spans="1:18">
      <c r="A242" t="s">
        <v>466</v>
      </c>
      <c r="B242" t="s">
        <v>82</v>
      </c>
      <c r="C242">
        <v>3397749141</v>
      </c>
      <c r="D242" t="s">
        <v>467</v>
      </c>
      <c r="E242" t="s">
        <v>2478</v>
      </c>
      <c r="F242" s="34">
        <v>189</v>
      </c>
      <c r="G242" s="34">
        <v>247</v>
      </c>
      <c r="H242" s="34">
        <v>321</v>
      </c>
      <c r="I242" s="34">
        <v>180</v>
      </c>
      <c r="J242" s="34">
        <v>406</v>
      </c>
      <c r="K242" s="34">
        <v>206</v>
      </c>
      <c r="L242" s="34">
        <v>353</v>
      </c>
      <c r="M242" s="34">
        <v>217</v>
      </c>
      <c r="N242" s="34">
        <v>216</v>
      </c>
      <c r="O242" s="34">
        <v>173</v>
      </c>
      <c r="P242" s="34">
        <v>376</v>
      </c>
      <c r="Q242" s="34">
        <v>348</v>
      </c>
      <c r="R242" s="25">
        <v>3232</v>
      </c>
    </row>
    <row r="243" spans="1:18">
      <c r="A243" t="s">
        <v>456</v>
      </c>
      <c r="B243" t="s">
        <v>18</v>
      </c>
      <c r="C243">
        <v>3712466676</v>
      </c>
      <c r="D243" t="s">
        <v>457</v>
      </c>
      <c r="E243" t="s">
        <v>2435</v>
      </c>
      <c r="F243" s="34">
        <v>15038</v>
      </c>
      <c r="G243" s="34">
        <v>12138</v>
      </c>
      <c r="H243" s="34">
        <v>17209</v>
      </c>
      <c r="I243" s="34">
        <v>18960</v>
      </c>
      <c r="J243" s="35">
        <v>22407</v>
      </c>
      <c r="K243" s="34">
        <v>14085</v>
      </c>
      <c r="L243" s="34">
        <v>13880</v>
      </c>
      <c r="M243" s="34">
        <v>11852</v>
      </c>
      <c r="N243" s="34">
        <v>9538</v>
      </c>
      <c r="O243" s="34">
        <v>10656</v>
      </c>
      <c r="P243" s="34">
        <v>9065</v>
      </c>
      <c r="Q243" s="34">
        <v>6356</v>
      </c>
      <c r="R243" s="25">
        <v>161184</v>
      </c>
    </row>
    <row r="244" spans="1:18">
      <c r="A244" t="s">
        <v>458</v>
      </c>
      <c r="B244" t="s">
        <v>18</v>
      </c>
      <c r="C244">
        <v>3712466544</v>
      </c>
      <c r="D244" t="s">
        <v>459</v>
      </c>
      <c r="E244" t="s">
        <v>2435</v>
      </c>
      <c r="F244" s="34">
        <v>7172</v>
      </c>
      <c r="G244" s="34">
        <v>4754</v>
      </c>
      <c r="H244" s="34">
        <v>3135</v>
      </c>
      <c r="I244" s="34">
        <v>511</v>
      </c>
      <c r="J244" s="34">
        <v>1264</v>
      </c>
      <c r="K244" s="34">
        <v>3125</v>
      </c>
      <c r="L244" s="34">
        <v>5198</v>
      </c>
      <c r="M244" s="34">
        <v>8435</v>
      </c>
      <c r="N244" s="34">
        <v>7382</v>
      </c>
      <c r="O244" s="34">
        <v>9539</v>
      </c>
      <c r="P244" s="34">
        <v>9936</v>
      </c>
      <c r="Q244" s="34">
        <v>15410</v>
      </c>
      <c r="R244" s="25">
        <v>75861</v>
      </c>
    </row>
    <row r="245" spans="1:18">
      <c r="A245" t="s">
        <v>470</v>
      </c>
      <c r="B245" t="s">
        <v>82</v>
      </c>
      <c r="C245">
        <v>3397748781</v>
      </c>
      <c r="D245" t="s">
        <v>471</v>
      </c>
      <c r="E245" t="s">
        <v>2435</v>
      </c>
      <c r="F245" s="34">
        <v>3987</v>
      </c>
      <c r="G245" s="34">
        <v>3140</v>
      </c>
      <c r="H245" s="34">
        <v>4478</v>
      </c>
      <c r="I245" s="34">
        <v>1041</v>
      </c>
      <c r="J245" s="34">
        <v>787</v>
      </c>
      <c r="K245" s="34">
        <v>3034</v>
      </c>
      <c r="L245" s="34">
        <v>429</v>
      </c>
      <c r="M245" s="34">
        <v>345</v>
      </c>
      <c r="N245" s="34">
        <v>4245</v>
      </c>
      <c r="O245" s="34">
        <v>2804</v>
      </c>
      <c r="P245" s="34">
        <v>913</v>
      </c>
      <c r="Q245" s="34">
        <v>1228</v>
      </c>
      <c r="R245" s="25">
        <v>26431</v>
      </c>
    </row>
    <row r="246" spans="1:18">
      <c r="A246" t="s">
        <v>620</v>
      </c>
      <c r="B246" t="s">
        <v>18</v>
      </c>
      <c r="C246">
        <v>3712517084</v>
      </c>
      <c r="D246" t="s">
        <v>621</v>
      </c>
      <c r="E246" t="s">
        <v>2436</v>
      </c>
      <c r="F246" s="34">
        <v>3633</v>
      </c>
      <c r="G246" s="34">
        <v>2440</v>
      </c>
      <c r="H246" s="34">
        <v>3827</v>
      </c>
      <c r="I246" s="34">
        <v>3904</v>
      </c>
      <c r="J246" s="34">
        <v>4483</v>
      </c>
      <c r="K246" s="34">
        <v>4093</v>
      </c>
      <c r="L246" s="34">
        <v>4438</v>
      </c>
      <c r="M246" s="34">
        <v>4224</v>
      </c>
      <c r="N246" s="34">
        <v>4138</v>
      </c>
      <c r="O246" s="34">
        <v>3392</v>
      </c>
      <c r="P246" s="34">
        <v>4448</v>
      </c>
      <c r="Q246" s="34">
        <v>3751</v>
      </c>
      <c r="R246" s="25">
        <v>46771</v>
      </c>
    </row>
    <row r="247" spans="1:18">
      <c r="A247" t="s">
        <v>460</v>
      </c>
      <c r="B247" t="s">
        <v>39</v>
      </c>
      <c r="C247">
        <v>3713013160</v>
      </c>
      <c r="D247" t="s">
        <v>461</v>
      </c>
      <c r="E247" t="s">
        <v>2436</v>
      </c>
      <c r="F247" s="34">
        <v>14358</v>
      </c>
      <c r="G247" s="34">
        <v>13122</v>
      </c>
      <c r="H247" s="34">
        <v>14377</v>
      </c>
      <c r="I247" s="34">
        <v>14426</v>
      </c>
      <c r="J247" s="34">
        <v>17568</v>
      </c>
      <c r="K247" s="34">
        <v>13567</v>
      </c>
      <c r="L247" s="34">
        <v>18320</v>
      </c>
      <c r="M247" s="34">
        <v>11456</v>
      </c>
      <c r="N247" s="34">
        <v>15543</v>
      </c>
      <c r="O247" s="34">
        <v>16791</v>
      </c>
      <c r="P247" s="34">
        <v>16157</v>
      </c>
      <c r="Q247" s="34">
        <v>16760</v>
      </c>
      <c r="R247" s="25">
        <v>182445</v>
      </c>
    </row>
    <row r="248" spans="1:18">
      <c r="A248" t="s">
        <v>558</v>
      </c>
      <c r="B248" t="s">
        <v>39</v>
      </c>
      <c r="C248">
        <v>3713016984</v>
      </c>
      <c r="D248" t="s">
        <v>559</v>
      </c>
      <c r="E248" t="s">
        <v>2436</v>
      </c>
      <c r="F248" s="34">
        <v>13995</v>
      </c>
      <c r="G248" s="34">
        <v>11960</v>
      </c>
      <c r="H248" s="34">
        <v>13704</v>
      </c>
      <c r="I248" s="34">
        <v>10264</v>
      </c>
      <c r="J248" s="34">
        <v>10984</v>
      </c>
      <c r="K248" s="34">
        <v>13268</v>
      </c>
      <c r="L248" s="34">
        <v>10207</v>
      </c>
      <c r="M248" s="34">
        <v>9700</v>
      </c>
      <c r="N248" s="34">
        <v>7908</v>
      </c>
      <c r="O248" s="34">
        <v>6549</v>
      </c>
      <c r="P248" s="34">
        <v>7925</v>
      </c>
      <c r="Q248" s="34">
        <v>9374</v>
      </c>
      <c r="R248" s="25">
        <v>125838</v>
      </c>
    </row>
    <row r="249" spans="1:18">
      <c r="A249" t="s">
        <v>472</v>
      </c>
      <c r="B249" t="s">
        <v>82</v>
      </c>
      <c r="C249">
        <v>3397748811</v>
      </c>
      <c r="D249" t="s">
        <v>471</v>
      </c>
      <c r="E249" t="s">
        <v>2436</v>
      </c>
      <c r="F249" s="34">
        <v>664</v>
      </c>
      <c r="G249" s="34">
        <v>647</v>
      </c>
      <c r="H249" s="34">
        <v>495</v>
      </c>
      <c r="I249" s="34">
        <v>3640</v>
      </c>
      <c r="J249" s="34">
        <v>3951</v>
      </c>
      <c r="K249" s="34">
        <v>1900</v>
      </c>
      <c r="L249" s="34">
        <v>3532</v>
      </c>
      <c r="M249" s="34">
        <v>3690</v>
      </c>
      <c r="N249" s="34">
        <v>1902</v>
      </c>
      <c r="O249" s="34">
        <v>1974</v>
      </c>
      <c r="P249" s="34">
        <v>2224</v>
      </c>
      <c r="Q249" s="34">
        <v>3064</v>
      </c>
      <c r="R249" s="25">
        <v>27683</v>
      </c>
    </row>
    <row r="250" spans="1:18">
      <c r="A250" t="s">
        <v>464</v>
      </c>
      <c r="B250" t="s">
        <v>18</v>
      </c>
      <c r="C250">
        <v>3712549148</v>
      </c>
      <c r="D250" t="s">
        <v>465</v>
      </c>
      <c r="E250" t="s">
        <v>2479</v>
      </c>
      <c r="F250" s="34">
        <v>743</v>
      </c>
      <c r="G250" s="34">
        <v>835</v>
      </c>
      <c r="H250" s="34">
        <v>695</v>
      </c>
      <c r="I250" s="34">
        <v>417</v>
      </c>
      <c r="J250" s="34">
        <v>785</v>
      </c>
      <c r="K250" s="34">
        <v>1164</v>
      </c>
      <c r="L250" s="34">
        <v>602</v>
      </c>
      <c r="M250" s="34">
        <v>503</v>
      </c>
      <c r="N250" s="34">
        <v>279</v>
      </c>
      <c r="O250" s="34">
        <v>235</v>
      </c>
      <c r="P250" s="34">
        <v>1159</v>
      </c>
      <c r="Q250" s="34">
        <v>1004</v>
      </c>
      <c r="R250" s="25">
        <v>8421</v>
      </c>
    </row>
    <row r="251" spans="1:18">
      <c r="A251" t="s">
        <v>473</v>
      </c>
      <c r="B251" t="s">
        <v>82</v>
      </c>
      <c r="C251">
        <v>3397749192</v>
      </c>
      <c r="D251" t="s">
        <v>474</v>
      </c>
      <c r="E251" t="s">
        <v>2478</v>
      </c>
      <c r="F251" s="34">
        <v>29</v>
      </c>
      <c r="G251" s="34">
        <v>17</v>
      </c>
      <c r="H251" s="34">
        <v>4</v>
      </c>
      <c r="I251" s="34">
        <v>34</v>
      </c>
      <c r="J251" s="34">
        <v>0</v>
      </c>
      <c r="K251" s="34">
        <v>4</v>
      </c>
      <c r="L251" s="34">
        <v>6</v>
      </c>
      <c r="M251" s="34">
        <v>1</v>
      </c>
      <c r="N251" s="34">
        <v>1</v>
      </c>
      <c r="O251" s="34">
        <v>0</v>
      </c>
      <c r="P251" s="34">
        <v>0</v>
      </c>
      <c r="Q251" s="34">
        <v>0</v>
      </c>
      <c r="R251" s="25">
        <v>96</v>
      </c>
    </row>
    <row r="252" spans="1:18">
      <c r="A252" t="s">
        <v>818</v>
      </c>
      <c r="B252" t="s">
        <v>34</v>
      </c>
      <c r="C252">
        <v>3717968181</v>
      </c>
      <c r="D252" t="s">
        <v>819</v>
      </c>
      <c r="E252" t="s">
        <v>2438</v>
      </c>
      <c r="F252" s="34">
        <v>470</v>
      </c>
      <c r="G252" s="34">
        <v>509</v>
      </c>
      <c r="H252" s="34">
        <v>724</v>
      </c>
      <c r="I252" s="34">
        <v>483</v>
      </c>
      <c r="J252" s="34">
        <v>779</v>
      </c>
      <c r="K252" s="34">
        <v>504</v>
      </c>
      <c r="L252" s="34">
        <v>340</v>
      </c>
      <c r="M252" s="34">
        <v>279</v>
      </c>
      <c r="N252" s="34">
        <v>439</v>
      </c>
      <c r="O252" s="34">
        <v>605</v>
      </c>
      <c r="P252" s="34">
        <v>394</v>
      </c>
      <c r="Q252" s="34">
        <v>741</v>
      </c>
      <c r="R252" s="25">
        <v>6267</v>
      </c>
    </row>
    <row r="253" spans="1:18">
      <c r="A253" t="s">
        <v>820</v>
      </c>
      <c r="B253" t="s">
        <v>34</v>
      </c>
      <c r="C253">
        <v>3717967690</v>
      </c>
      <c r="D253" t="s">
        <v>821</v>
      </c>
      <c r="E253" t="s">
        <v>2438</v>
      </c>
      <c r="F253" s="34">
        <v>1637</v>
      </c>
      <c r="G253" s="34">
        <v>1311</v>
      </c>
      <c r="H253" s="34">
        <v>2186</v>
      </c>
      <c r="I253" s="34">
        <v>1463</v>
      </c>
      <c r="J253" s="34">
        <v>2364</v>
      </c>
      <c r="K253" s="34">
        <v>1902</v>
      </c>
      <c r="L253" s="34">
        <v>2691</v>
      </c>
      <c r="M253" s="34">
        <v>1522</v>
      </c>
      <c r="N253" s="34">
        <v>1045</v>
      </c>
      <c r="O253" s="34">
        <v>978</v>
      </c>
      <c r="P253" s="34">
        <v>1832</v>
      </c>
      <c r="Q253" s="34">
        <v>1413</v>
      </c>
      <c r="R253" s="25">
        <v>20344</v>
      </c>
    </row>
    <row r="254" spans="1:18">
      <c r="A254" t="s">
        <v>833</v>
      </c>
      <c r="B254" t="s">
        <v>34</v>
      </c>
      <c r="C254">
        <v>3717968521</v>
      </c>
      <c r="D254" t="s">
        <v>834</v>
      </c>
      <c r="E254" t="s">
        <v>2438</v>
      </c>
      <c r="F254" s="34">
        <v>1602</v>
      </c>
      <c r="G254" s="34">
        <v>968</v>
      </c>
      <c r="H254" s="34">
        <v>1992</v>
      </c>
      <c r="I254" s="34">
        <v>2355</v>
      </c>
      <c r="J254" s="34">
        <v>1101</v>
      </c>
      <c r="K254" s="34">
        <v>980</v>
      </c>
      <c r="L254" s="34">
        <v>1095</v>
      </c>
      <c r="M254" s="34">
        <v>1885</v>
      </c>
      <c r="N254" s="34">
        <v>1023</v>
      </c>
      <c r="O254" s="34">
        <v>1804</v>
      </c>
      <c r="P254" s="34">
        <v>2355</v>
      </c>
      <c r="Q254" s="34">
        <v>1344</v>
      </c>
      <c r="R254" s="25">
        <v>18504</v>
      </c>
    </row>
    <row r="255" spans="1:18">
      <c r="A255" t="s">
        <v>794</v>
      </c>
      <c r="B255" t="s">
        <v>34</v>
      </c>
      <c r="C255">
        <v>3717956434</v>
      </c>
      <c r="D255" t="s">
        <v>795</v>
      </c>
      <c r="E255" t="s">
        <v>2438</v>
      </c>
      <c r="F255" s="34">
        <v>2798</v>
      </c>
      <c r="G255" s="34">
        <v>1542</v>
      </c>
      <c r="H255" s="34">
        <v>3261</v>
      </c>
      <c r="I255" s="34">
        <v>2181</v>
      </c>
      <c r="J255" s="34">
        <v>5237</v>
      </c>
      <c r="K255" s="34">
        <v>1404</v>
      </c>
      <c r="L255" s="34">
        <v>1706</v>
      </c>
      <c r="M255" s="34">
        <v>1669</v>
      </c>
      <c r="N255" s="34">
        <v>1860</v>
      </c>
      <c r="O255" s="34">
        <v>9625</v>
      </c>
      <c r="P255" s="34">
        <v>6848</v>
      </c>
      <c r="Q255" s="34">
        <v>1249</v>
      </c>
      <c r="R255" s="25">
        <v>39380</v>
      </c>
    </row>
    <row r="256" spans="1:18">
      <c r="A256" t="s">
        <v>797</v>
      </c>
      <c r="B256" t="s">
        <v>34</v>
      </c>
      <c r="C256">
        <v>3717968106</v>
      </c>
      <c r="D256" t="s">
        <v>798</v>
      </c>
      <c r="E256" t="s">
        <v>2438</v>
      </c>
      <c r="F256" s="35">
        <v>17698</v>
      </c>
      <c r="G256" s="35">
        <v>15463</v>
      </c>
      <c r="H256" s="35">
        <v>15158</v>
      </c>
      <c r="I256" s="34">
        <v>13101</v>
      </c>
      <c r="J256" s="34">
        <v>11810</v>
      </c>
      <c r="K256" s="34">
        <v>10173</v>
      </c>
      <c r="L256" s="34">
        <v>12749</v>
      </c>
      <c r="M256" s="34">
        <v>13140</v>
      </c>
      <c r="N256" s="34">
        <v>8121</v>
      </c>
      <c r="O256" s="34">
        <v>5729</v>
      </c>
      <c r="P256" s="34">
        <v>6905</v>
      </c>
      <c r="Q256" s="34">
        <v>7275</v>
      </c>
      <c r="R256" s="25">
        <v>137322</v>
      </c>
    </row>
    <row r="257" spans="1:18">
      <c r="A257" t="s">
        <v>812</v>
      </c>
      <c r="B257" t="s">
        <v>34</v>
      </c>
      <c r="C257">
        <v>3717967959</v>
      </c>
      <c r="D257" t="s">
        <v>813</v>
      </c>
      <c r="E257" t="s">
        <v>2438</v>
      </c>
      <c r="F257" s="34">
        <v>55</v>
      </c>
      <c r="G257" s="34">
        <v>7</v>
      </c>
      <c r="H257" s="34">
        <v>20</v>
      </c>
      <c r="I257" s="34">
        <v>6</v>
      </c>
      <c r="J257" s="34">
        <v>4</v>
      </c>
      <c r="K257" s="34">
        <v>115</v>
      </c>
      <c r="L257" s="34">
        <v>16</v>
      </c>
      <c r="M257" s="34">
        <v>19</v>
      </c>
      <c r="N257" s="34">
        <v>82</v>
      </c>
      <c r="O257" s="34">
        <v>299</v>
      </c>
      <c r="P257" s="34">
        <v>194</v>
      </c>
      <c r="Q257" s="34">
        <v>143</v>
      </c>
      <c r="R257" s="25">
        <v>960</v>
      </c>
    </row>
    <row r="258" spans="1:18">
      <c r="A258" t="s">
        <v>780</v>
      </c>
      <c r="B258" t="s">
        <v>34</v>
      </c>
      <c r="C258">
        <v>3717956248</v>
      </c>
      <c r="D258" t="s">
        <v>781</v>
      </c>
      <c r="E258" t="s">
        <v>2438</v>
      </c>
      <c r="F258" s="34">
        <v>4830</v>
      </c>
      <c r="G258" s="34">
        <v>4098</v>
      </c>
      <c r="H258" s="34">
        <v>4438</v>
      </c>
      <c r="I258" s="34">
        <v>3589</v>
      </c>
      <c r="J258" s="34">
        <v>4299</v>
      </c>
      <c r="K258" s="34">
        <v>3632</v>
      </c>
      <c r="L258" s="34">
        <v>4611</v>
      </c>
      <c r="M258" s="34">
        <v>4663</v>
      </c>
      <c r="N258" s="34">
        <v>4690</v>
      </c>
      <c r="O258" s="34">
        <v>3316</v>
      </c>
      <c r="P258" s="34">
        <v>4409</v>
      </c>
      <c r="Q258" s="34">
        <v>4182</v>
      </c>
      <c r="R258" s="25">
        <v>50757</v>
      </c>
    </row>
    <row r="259" spans="1:18">
      <c r="A259" t="s">
        <v>782</v>
      </c>
      <c r="B259" t="s">
        <v>18</v>
      </c>
      <c r="C259">
        <v>3712482353</v>
      </c>
      <c r="D259" t="s">
        <v>783</v>
      </c>
      <c r="E259" t="s">
        <v>2438</v>
      </c>
      <c r="F259" s="34">
        <v>12402</v>
      </c>
      <c r="G259" s="34">
        <v>11333</v>
      </c>
      <c r="H259" s="34">
        <v>13921</v>
      </c>
      <c r="I259" s="34">
        <v>12034</v>
      </c>
      <c r="J259" s="34">
        <v>12963</v>
      </c>
      <c r="K259" s="34">
        <v>10988</v>
      </c>
      <c r="L259" s="34">
        <v>12017</v>
      </c>
      <c r="M259" s="34">
        <v>11255</v>
      </c>
      <c r="N259" s="34">
        <v>9978</v>
      </c>
      <c r="O259" s="34">
        <v>9937</v>
      </c>
      <c r="P259" s="34">
        <v>10558</v>
      </c>
      <c r="Q259" s="34">
        <v>17533</v>
      </c>
      <c r="R259" s="25">
        <v>144919</v>
      </c>
    </row>
    <row r="260" spans="1:18">
      <c r="A260" t="s">
        <v>810</v>
      </c>
      <c r="B260" t="s">
        <v>18</v>
      </c>
      <c r="C260">
        <v>3712475420</v>
      </c>
      <c r="D260" t="s">
        <v>811</v>
      </c>
      <c r="E260" t="s">
        <v>2438</v>
      </c>
      <c r="F260" s="34">
        <v>7517</v>
      </c>
      <c r="G260" s="34">
        <v>7202</v>
      </c>
      <c r="H260" s="34">
        <v>9622</v>
      </c>
      <c r="I260" s="34">
        <v>10352</v>
      </c>
      <c r="J260" s="34">
        <v>12802</v>
      </c>
      <c r="K260" s="34">
        <v>7969</v>
      </c>
      <c r="L260" s="34">
        <v>8357</v>
      </c>
      <c r="M260" s="34">
        <v>12637</v>
      </c>
      <c r="N260" s="34">
        <v>10627</v>
      </c>
      <c r="O260" s="34">
        <v>10913</v>
      </c>
      <c r="P260" s="34">
        <v>12076</v>
      </c>
      <c r="Q260" s="34">
        <v>14188</v>
      </c>
      <c r="R260" s="25">
        <v>124262</v>
      </c>
    </row>
    <row r="261" spans="1:18">
      <c r="A261" t="s">
        <v>814</v>
      </c>
      <c r="B261" t="s">
        <v>18</v>
      </c>
      <c r="C261">
        <v>3712473451</v>
      </c>
      <c r="D261" t="s">
        <v>811</v>
      </c>
      <c r="E261" t="s">
        <v>2438</v>
      </c>
      <c r="F261" s="34">
        <v>5289</v>
      </c>
      <c r="G261" s="34">
        <v>6223</v>
      </c>
      <c r="H261" s="34">
        <v>8608</v>
      </c>
      <c r="I261" s="34">
        <v>8061</v>
      </c>
      <c r="J261" s="34">
        <v>12050</v>
      </c>
      <c r="K261" s="34">
        <v>9843</v>
      </c>
      <c r="L261" s="34">
        <v>10918</v>
      </c>
      <c r="M261" s="34">
        <v>9081</v>
      </c>
      <c r="N261" s="34">
        <v>6695</v>
      </c>
      <c r="O261" s="34">
        <v>5291</v>
      </c>
      <c r="P261" s="34">
        <v>9582</v>
      </c>
      <c r="Q261" s="34">
        <v>17159</v>
      </c>
      <c r="R261" s="25">
        <v>108800</v>
      </c>
    </row>
    <row r="262" spans="1:18">
      <c r="A262" t="s">
        <v>723</v>
      </c>
      <c r="B262" t="s">
        <v>18</v>
      </c>
      <c r="C262">
        <v>3712533993</v>
      </c>
      <c r="D262" t="s">
        <v>724</v>
      </c>
      <c r="E262" t="s">
        <v>2438</v>
      </c>
      <c r="F262" s="34">
        <v>5219</v>
      </c>
      <c r="G262" s="34">
        <v>4060</v>
      </c>
      <c r="H262" s="34">
        <v>6433</v>
      </c>
      <c r="I262" s="34">
        <v>5398</v>
      </c>
      <c r="J262" s="34">
        <v>5295</v>
      </c>
      <c r="K262" s="34">
        <v>4150</v>
      </c>
      <c r="L262" s="34">
        <v>4068</v>
      </c>
      <c r="M262" s="34">
        <v>3841</v>
      </c>
      <c r="N262" s="34">
        <v>2418</v>
      </c>
      <c r="O262" s="34">
        <v>2248</v>
      </c>
      <c r="P262" s="34">
        <v>3105</v>
      </c>
      <c r="Q262" s="34">
        <v>2970</v>
      </c>
      <c r="R262" s="25">
        <v>49205</v>
      </c>
    </row>
    <row r="263" spans="1:18">
      <c r="A263" t="s">
        <v>786</v>
      </c>
      <c r="B263" t="s">
        <v>18</v>
      </c>
      <c r="C263">
        <v>3712464819</v>
      </c>
      <c r="D263" t="s">
        <v>787</v>
      </c>
      <c r="E263" t="s">
        <v>2438</v>
      </c>
      <c r="F263" s="34">
        <v>7648</v>
      </c>
      <c r="G263" s="34">
        <v>6584</v>
      </c>
      <c r="H263" s="34">
        <v>5249</v>
      </c>
      <c r="I263" s="34">
        <v>5615</v>
      </c>
      <c r="J263" s="34">
        <v>7813</v>
      </c>
      <c r="K263" s="34">
        <v>6246</v>
      </c>
      <c r="L263" s="34">
        <v>5811</v>
      </c>
      <c r="M263" s="34">
        <v>6202</v>
      </c>
      <c r="N263" s="34">
        <v>4742</v>
      </c>
      <c r="O263" s="34">
        <v>5456</v>
      </c>
      <c r="P263" s="34">
        <v>8237</v>
      </c>
      <c r="Q263" s="34">
        <v>9001</v>
      </c>
      <c r="R263" s="25">
        <v>78604</v>
      </c>
    </row>
    <row r="264" spans="1:18">
      <c r="A264" t="s">
        <v>747</v>
      </c>
      <c r="B264" t="s">
        <v>18</v>
      </c>
      <c r="C264">
        <v>3712603088</v>
      </c>
      <c r="D264" t="s">
        <v>748</v>
      </c>
      <c r="E264" t="s">
        <v>2438</v>
      </c>
      <c r="F264" s="34">
        <v>16468</v>
      </c>
      <c r="G264" s="34">
        <v>12233</v>
      </c>
      <c r="H264" s="34">
        <v>12909</v>
      </c>
      <c r="I264" s="34">
        <v>10937</v>
      </c>
      <c r="J264" s="34">
        <v>18276</v>
      </c>
      <c r="K264" s="34">
        <v>12134</v>
      </c>
      <c r="L264" s="34">
        <v>9886</v>
      </c>
      <c r="M264" s="34">
        <v>6475</v>
      </c>
      <c r="N264" s="34">
        <v>7054</v>
      </c>
      <c r="O264" s="34">
        <v>7913</v>
      </c>
      <c r="P264" s="34">
        <v>7732</v>
      </c>
      <c r="Q264" s="34">
        <v>7806</v>
      </c>
      <c r="R264" s="25">
        <v>129823</v>
      </c>
    </row>
    <row r="265" spans="1:18">
      <c r="A265" t="s">
        <v>727</v>
      </c>
      <c r="B265" t="s">
        <v>18</v>
      </c>
      <c r="C265">
        <v>3712472072</v>
      </c>
      <c r="D265" t="s">
        <v>728</v>
      </c>
      <c r="E265" t="s">
        <v>2438</v>
      </c>
      <c r="F265" s="34">
        <v>14178</v>
      </c>
      <c r="G265" s="34">
        <v>15181</v>
      </c>
      <c r="H265" s="34">
        <v>17759</v>
      </c>
      <c r="I265" s="34">
        <v>16174</v>
      </c>
      <c r="J265" s="34">
        <v>15257</v>
      </c>
      <c r="K265" s="34">
        <v>11013</v>
      </c>
      <c r="L265" s="34">
        <v>11964</v>
      </c>
      <c r="M265" s="34">
        <v>12514</v>
      </c>
      <c r="N265" s="34">
        <v>14346</v>
      </c>
      <c r="O265" s="34">
        <v>13146</v>
      </c>
      <c r="P265" s="34">
        <v>16217</v>
      </c>
      <c r="Q265" s="35">
        <v>20369</v>
      </c>
      <c r="R265" s="25">
        <v>178118</v>
      </c>
    </row>
    <row r="266" spans="1:18">
      <c r="A266" t="s">
        <v>803</v>
      </c>
      <c r="B266" t="s">
        <v>18</v>
      </c>
      <c r="C266">
        <v>3712474652</v>
      </c>
      <c r="D266" t="s">
        <v>804</v>
      </c>
      <c r="E266" t="s">
        <v>2438</v>
      </c>
      <c r="F266" s="34">
        <v>14922</v>
      </c>
      <c r="G266" s="34">
        <v>10867</v>
      </c>
      <c r="H266" s="34">
        <v>10880</v>
      </c>
      <c r="I266" s="34">
        <v>13102</v>
      </c>
      <c r="J266" s="34">
        <v>12068</v>
      </c>
      <c r="K266" s="34">
        <v>10263</v>
      </c>
      <c r="L266" s="34">
        <v>10283</v>
      </c>
      <c r="M266" s="34">
        <v>10425</v>
      </c>
      <c r="N266" s="34">
        <v>7178</v>
      </c>
      <c r="O266" s="34">
        <v>5502</v>
      </c>
      <c r="P266" s="34">
        <v>7996</v>
      </c>
      <c r="Q266" s="34">
        <v>9127</v>
      </c>
      <c r="R266" s="25">
        <v>122613</v>
      </c>
    </row>
    <row r="267" spans="1:18">
      <c r="A267" t="s">
        <v>796</v>
      </c>
      <c r="B267" t="s">
        <v>18</v>
      </c>
      <c r="C267">
        <v>3712463820</v>
      </c>
      <c r="D267" t="s">
        <v>793</v>
      </c>
      <c r="E267" t="s">
        <v>2438</v>
      </c>
      <c r="F267" s="34">
        <v>16677</v>
      </c>
      <c r="G267" s="34">
        <v>14459</v>
      </c>
      <c r="H267" s="34">
        <v>17146</v>
      </c>
      <c r="I267" s="34">
        <v>18365</v>
      </c>
      <c r="J267" s="34">
        <v>10826</v>
      </c>
      <c r="K267" s="34">
        <v>9464</v>
      </c>
      <c r="L267" s="34">
        <v>4568</v>
      </c>
      <c r="M267" s="34">
        <v>7053</v>
      </c>
      <c r="N267" s="34">
        <v>6795</v>
      </c>
      <c r="O267" s="34">
        <v>6828</v>
      </c>
      <c r="P267" s="34">
        <v>6935</v>
      </c>
      <c r="Q267" s="34">
        <v>8862</v>
      </c>
      <c r="R267" s="25">
        <v>127978</v>
      </c>
    </row>
    <row r="268" spans="1:18">
      <c r="A268" t="s">
        <v>799</v>
      </c>
      <c r="B268" t="s">
        <v>18</v>
      </c>
      <c r="C268">
        <v>3712474610</v>
      </c>
      <c r="D268" t="s">
        <v>800</v>
      </c>
      <c r="E268" t="s">
        <v>2438</v>
      </c>
      <c r="F268" s="34">
        <v>7839</v>
      </c>
      <c r="G268" s="34">
        <v>8816</v>
      </c>
      <c r="H268" s="34">
        <v>8675</v>
      </c>
      <c r="I268" s="34">
        <v>9963</v>
      </c>
      <c r="J268" s="34">
        <v>8114</v>
      </c>
      <c r="K268" s="34">
        <v>5112</v>
      </c>
      <c r="L268" s="34">
        <v>6436</v>
      </c>
      <c r="M268" s="34">
        <v>6806</v>
      </c>
      <c r="N268" s="34">
        <v>7079</v>
      </c>
      <c r="O268" s="34">
        <v>7111</v>
      </c>
      <c r="P268" s="34">
        <v>7222</v>
      </c>
      <c r="Q268" s="34">
        <v>8471</v>
      </c>
      <c r="R268" s="25">
        <v>91644</v>
      </c>
    </row>
    <row r="269" spans="1:18">
      <c r="A269" t="s">
        <v>824</v>
      </c>
      <c r="B269" t="s">
        <v>18</v>
      </c>
      <c r="C269">
        <v>3712473184</v>
      </c>
      <c r="D269" t="s">
        <v>789</v>
      </c>
      <c r="E269" t="s">
        <v>2438</v>
      </c>
      <c r="F269" s="35">
        <v>42310</v>
      </c>
      <c r="G269" s="35">
        <v>40951</v>
      </c>
      <c r="H269" s="35">
        <v>38107</v>
      </c>
      <c r="I269" s="35">
        <v>28276</v>
      </c>
      <c r="J269" s="35">
        <v>38804</v>
      </c>
      <c r="K269" s="35">
        <v>30154</v>
      </c>
      <c r="L269" s="35">
        <v>28369</v>
      </c>
      <c r="M269" s="35">
        <v>32876</v>
      </c>
      <c r="N269" s="35">
        <v>36177</v>
      </c>
      <c r="O269" s="35">
        <v>37809</v>
      </c>
      <c r="P269" s="35">
        <v>24738</v>
      </c>
      <c r="Q269" s="35">
        <v>31113</v>
      </c>
      <c r="R269" s="25">
        <v>409684</v>
      </c>
    </row>
    <row r="270" spans="1:18">
      <c r="A270" t="s">
        <v>788</v>
      </c>
      <c r="B270" t="s">
        <v>18</v>
      </c>
      <c r="C270">
        <v>3712464762</v>
      </c>
      <c r="D270" t="s">
        <v>789</v>
      </c>
      <c r="E270" t="s">
        <v>2438</v>
      </c>
      <c r="F270" s="35">
        <v>33446</v>
      </c>
      <c r="G270" s="35">
        <v>24235</v>
      </c>
      <c r="H270" s="35">
        <v>31313</v>
      </c>
      <c r="I270" s="35">
        <v>25256</v>
      </c>
      <c r="J270" s="35">
        <v>36136</v>
      </c>
      <c r="K270" s="35">
        <v>27164</v>
      </c>
      <c r="L270" s="35">
        <v>33174</v>
      </c>
      <c r="M270" s="35">
        <v>34821</v>
      </c>
      <c r="N270" s="35">
        <v>30679</v>
      </c>
      <c r="O270" s="35">
        <v>31651</v>
      </c>
      <c r="P270" s="35">
        <v>25232</v>
      </c>
      <c r="Q270" s="35">
        <v>37860</v>
      </c>
      <c r="R270" s="25">
        <v>370967</v>
      </c>
    </row>
    <row r="271" spans="1:18">
      <c r="A271" t="s">
        <v>823</v>
      </c>
      <c r="B271" t="s">
        <v>18</v>
      </c>
      <c r="C271">
        <v>3712473435</v>
      </c>
      <c r="D271" t="s">
        <v>785</v>
      </c>
      <c r="E271" t="s">
        <v>2438</v>
      </c>
      <c r="F271" s="35">
        <v>26882</v>
      </c>
      <c r="G271" s="35">
        <v>28656</v>
      </c>
      <c r="H271" s="35">
        <v>20133</v>
      </c>
      <c r="I271" s="35">
        <v>22433</v>
      </c>
      <c r="J271" s="35">
        <v>21116</v>
      </c>
      <c r="K271" s="34">
        <v>16166</v>
      </c>
      <c r="L271" s="34">
        <v>18514</v>
      </c>
      <c r="M271" s="34">
        <v>18733</v>
      </c>
      <c r="N271" s="34">
        <v>18001</v>
      </c>
      <c r="O271" s="35">
        <v>25494</v>
      </c>
      <c r="P271" s="34">
        <v>16059</v>
      </c>
      <c r="Q271" s="34">
        <v>7590</v>
      </c>
      <c r="R271" s="25">
        <v>239777</v>
      </c>
    </row>
    <row r="272" spans="1:18">
      <c r="A272" t="s">
        <v>822</v>
      </c>
      <c r="B272" t="s">
        <v>18</v>
      </c>
      <c r="C272">
        <v>3712472919</v>
      </c>
      <c r="D272" t="s">
        <v>785</v>
      </c>
      <c r="E272" t="s">
        <v>2438</v>
      </c>
      <c r="F272" s="34">
        <v>17336</v>
      </c>
      <c r="G272" s="35">
        <v>21466</v>
      </c>
      <c r="H272" s="35">
        <v>21047</v>
      </c>
      <c r="I272" s="35">
        <v>22999</v>
      </c>
      <c r="J272" s="35">
        <v>31550</v>
      </c>
      <c r="K272" s="35">
        <v>22707</v>
      </c>
      <c r="L272" s="35">
        <v>28066</v>
      </c>
      <c r="M272" s="35">
        <v>37325</v>
      </c>
      <c r="N272" s="35">
        <v>28826</v>
      </c>
      <c r="O272" s="35">
        <v>23190</v>
      </c>
      <c r="P272" s="34">
        <v>19484</v>
      </c>
      <c r="Q272" s="35">
        <v>21768</v>
      </c>
      <c r="R272" s="25">
        <v>295764</v>
      </c>
    </row>
    <row r="273" spans="1:18">
      <c r="A273" t="s">
        <v>784</v>
      </c>
      <c r="B273" t="s">
        <v>18</v>
      </c>
      <c r="C273">
        <v>3712465432</v>
      </c>
      <c r="D273" t="s">
        <v>785</v>
      </c>
      <c r="E273" t="s">
        <v>2438</v>
      </c>
      <c r="F273" s="35">
        <v>26497</v>
      </c>
      <c r="G273" s="34">
        <v>18732</v>
      </c>
      <c r="H273" s="35">
        <v>20682</v>
      </c>
      <c r="I273" s="35">
        <v>21692</v>
      </c>
      <c r="J273" s="35">
        <v>44714</v>
      </c>
      <c r="K273" s="35">
        <v>26277</v>
      </c>
      <c r="L273" s="35">
        <v>26345</v>
      </c>
      <c r="M273" s="35">
        <v>24218</v>
      </c>
      <c r="N273" s="35">
        <v>26596</v>
      </c>
      <c r="O273" s="34">
        <v>18952</v>
      </c>
      <c r="P273" s="34">
        <v>18666</v>
      </c>
      <c r="Q273" s="35">
        <v>23157</v>
      </c>
      <c r="R273" s="25">
        <v>296528</v>
      </c>
    </row>
    <row r="274" spans="1:18">
      <c r="A274" t="s">
        <v>815</v>
      </c>
      <c r="B274" t="s">
        <v>18</v>
      </c>
      <c r="C274">
        <v>3712473494</v>
      </c>
      <c r="D274" t="s">
        <v>816</v>
      </c>
      <c r="E274" t="s">
        <v>2438</v>
      </c>
      <c r="F274" s="34">
        <v>3280</v>
      </c>
      <c r="G274" s="34">
        <v>2050</v>
      </c>
      <c r="H274" s="34">
        <v>4086</v>
      </c>
      <c r="I274" s="34">
        <v>5287</v>
      </c>
      <c r="J274" s="34">
        <v>8363</v>
      </c>
      <c r="K274" s="34">
        <v>5896</v>
      </c>
      <c r="L274" s="34">
        <v>5904</v>
      </c>
      <c r="M274" s="34">
        <v>4842</v>
      </c>
      <c r="N274" s="34">
        <v>3599</v>
      </c>
      <c r="O274" s="34">
        <v>2518</v>
      </c>
      <c r="P274" s="34">
        <v>3406</v>
      </c>
      <c r="Q274" s="34">
        <v>2955</v>
      </c>
      <c r="R274" s="25">
        <v>52186</v>
      </c>
    </row>
    <row r="275" spans="1:18">
      <c r="A275" t="s">
        <v>817</v>
      </c>
      <c r="B275" t="s">
        <v>18</v>
      </c>
      <c r="C275">
        <v>3712470681</v>
      </c>
      <c r="D275" t="s">
        <v>816</v>
      </c>
      <c r="E275" t="s">
        <v>2438</v>
      </c>
      <c r="F275" s="34">
        <v>11446</v>
      </c>
      <c r="G275" s="34">
        <v>9203</v>
      </c>
      <c r="H275" s="34">
        <v>9644</v>
      </c>
      <c r="I275" s="34">
        <v>6528</v>
      </c>
      <c r="J275" s="34">
        <v>4923</v>
      </c>
      <c r="K275" s="34">
        <v>4492</v>
      </c>
      <c r="L275" s="34">
        <v>6630</v>
      </c>
      <c r="M275" s="34">
        <v>5244</v>
      </c>
      <c r="N275" s="34">
        <v>2954</v>
      </c>
      <c r="O275" s="34">
        <v>4091</v>
      </c>
      <c r="P275" s="34">
        <v>3488</v>
      </c>
      <c r="Q275" s="34">
        <v>5500</v>
      </c>
      <c r="R275" s="25">
        <v>74143</v>
      </c>
    </row>
    <row r="276" spans="1:18">
      <c r="A276" t="s">
        <v>805</v>
      </c>
      <c r="B276" t="s">
        <v>18</v>
      </c>
      <c r="C276">
        <v>3712474385</v>
      </c>
      <c r="D276" t="s">
        <v>806</v>
      </c>
      <c r="E276" t="s">
        <v>2438</v>
      </c>
      <c r="F276" s="35">
        <v>35174</v>
      </c>
      <c r="G276" s="35">
        <v>35327</v>
      </c>
      <c r="H276" s="35">
        <v>34232</v>
      </c>
      <c r="I276" s="35">
        <v>24692</v>
      </c>
      <c r="J276" s="35">
        <v>31300</v>
      </c>
      <c r="K276" s="35">
        <v>27290</v>
      </c>
      <c r="L276" s="35">
        <v>25589</v>
      </c>
      <c r="M276" s="35">
        <v>29252</v>
      </c>
      <c r="N276" s="35">
        <v>32060</v>
      </c>
      <c r="O276" s="35">
        <v>23177</v>
      </c>
      <c r="P276" s="35">
        <v>20804</v>
      </c>
      <c r="Q276" s="35">
        <v>23809</v>
      </c>
      <c r="R276" s="25">
        <v>342706</v>
      </c>
    </row>
    <row r="277" spans="1:18">
      <c r="A277" t="s">
        <v>825</v>
      </c>
      <c r="B277" t="s">
        <v>18</v>
      </c>
      <c r="C277">
        <v>3712498250</v>
      </c>
      <c r="D277" t="s">
        <v>826</v>
      </c>
      <c r="E277" t="s">
        <v>2438</v>
      </c>
      <c r="F277" s="34">
        <v>9045</v>
      </c>
      <c r="G277" s="34">
        <v>6485</v>
      </c>
      <c r="H277" s="34">
        <v>8896</v>
      </c>
      <c r="I277" s="34">
        <v>6351</v>
      </c>
      <c r="J277" s="34">
        <v>6754</v>
      </c>
      <c r="K277" s="34">
        <v>4692</v>
      </c>
      <c r="L277" s="34">
        <v>5542</v>
      </c>
      <c r="M277" s="34">
        <v>7059</v>
      </c>
      <c r="N277" s="34">
        <v>6960</v>
      </c>
      <c r="O277" s="34">
        <v>6811</v>
      </c>
      <c r="P277" s="34">
        <v>6887</v>
      </c>
      <c r="Q277" s="34">
        <v>7572</v>
      </c>
      <c r="R277" s="25">
        <v>83054</v>
      </c>
    </row>
    <row r="278" spans="1:18">
      <c r="A278" t="s">
        <v>831</v>
      </c>
      <c r="B278" t="s">
        <v>18</v>
      </c>
      <c r="C278">
        <v>3712473460</v>
      </c>
      <c r="D278" t="s">
        <v>832</v>
      </c>
      <c r="E278" t="s">
        <v>2438</v>
      </c>
      <c r="F278" s="34">
        <v>11782</v>
      </c>
      <c r="G278" s="34">
        <v>14013</v>
      </c>
      <c r="H278" s="34">
        <v>14141</v>
      </c>
      <c r="I278" s="34">
        <v>9849</v>
      </c>
      <c r="J278" s="34">
        <v>9117</v>
      </c>
      <c r="K278" s="34">
        <v>10378</v>
      </c>
      <c r="L278" s="34">
        <v>14488</v>
      </c>
      <c r="M278" s="35">
        <v>22129</v>
      </c>
      <c r="N278" s="34">
        <v>18465</v>
      </c>
      <c r="O278" s="34">
        <v>16565</v>
      </c>
      <c r="P278" s="34">
        <v>14873</v>
      </c>
      <c r="Q278" s="34">
        <v>17876</v>
      </c>
      <c r="R278" s="25">
        <v>173676</v>
      </c>
    </row>
    <row r="279" spans="1:18">
      <c r="A279" t="s">
        <v>827</v>
      </c>
      <c r="B279" t="s">
        <v>18</v>
      </c>
      <c r="C279">
        <v>3712473320</v>
      </c>
      <c r="D279" t="s">
        <v>828</v>
      </c>
      <c r="E279" t="s">
        <v>2438</v>
      </c>
      <c r="F279" s="35">
        <v>20065</v>
      </c>
      <c r="G279" s="34">
        <v>17752</v>
      </c>
      <c r="H279" s="34">
        <v>18629</v>
      </c>
      <c r="I279" s="34">
        <v>14299</v>
      </c>
      <c r="J279" s="35">
        <v>24053</v>
      </c>
      <c r="K279" s="34">
        <v>16006</v>
      </c>
      <c r="L279" s="34">
        <v>17183</v>
      </c>
      <c r="M279" s="34">
        <v>17515</v>
      </c>
      <c r="N279" s="34">
        <v>14698</v>
      </c>
      <c r="O279" s="34">
        <v>14129</v>
      </c>
      <c r="P279" s="34">
        <v>17294</v>
      </c>
      <c r="Q279" s="34">
        <v>19739</v>
      </c>
      <c r="R279" s="25">
        <v>211362</v>
      </c>
    </row>
    <row r="280" spans="1:18">
      <c r="A280" t="s">
        <v>741</v>
      </c>
      <c r="B280" t="s">
        <v>18</v>
      </c>
      <c r="C280">
        <v>3712556705</v>
      </c>
      <c r="D280" t="s">
        <v>742</v>
      </c>
      <c r="E280" t="s">
        <v>2438</v>
      </c>
      <c r="F280" s="35">
        <v>30875</v>
      </c>
      <c r="G280" s="35">
        <v>29432</v>
      </c>
      <c r="H280" s="35">
        <v>30979</v>
      </c>
      <c r="I280" s="35">
        <v>26662</v>
      </c>
      <c r="J280" s="35">
        <v>29439</v>
      </c>
      <c r="K280" s="35">
        <v>28657</v>
      </c>
      <c r="L280" s="35">
        <v>36288</v>
      </c>
      <c r="M280" s="35">
        <v>39062</v>
      </c>
      <c r="N280" s="35">
        <v>39356</v>
      </c>
      <c r="O280" s="35">
        <v>34179</v>
      </c>
      <c r="P280" s="35">
        <v>27289</v>
      </c>
      <c r="Q280" s="35">
        <v>24442</v>
      </c>
      <c r="R280" s="25">
        <v>376660</v>
      </c>
    </row>
    <row r="281" spans="1:18">
      <c r="A281" t="s">
        <v>807</v>
      </c>
      <c r="B281" t="s">
        <v>18</v>
      </c>
      <c r="C281">
        <v>3712475365</v>
      </c>
      <c r="D281" t="s">
        <v>742</v>
      </c>
      <c r="E281" t="s">
        <v>2438</v>
      </c>
      <c r="F281" s="35">
        <v>21026</v>
      </c>
      <c r="G281" s="34">
        <v>15448</v>
      </c>
      <c r="H281" s="34">
        <v>19153</v>
      </c>
      <c r="I281" s="35">
        <v>24538</v>
      </c>
      <c r="J281" s="35">
        <v>27632</v>
      </c>
      <c r="K281" s="35">
        <v>20780</v>
      </c>
      <c r="L281" s="35">
        <v>20706</v>
      </c>
      <c r="M281" s="35">
        <v>21146</v>
      </c>
      <c r="N281" s="34">
        <v>18596</v>
      </c>
      <c r="O281" s="34">
        <v>13022</v>
      </c>
      <c r="P281" s="34">
        <v>18775</v>
      </c>
      <c r="Q281" s="35">
        <v>26914</v>
      </c>
      <c r="R281" s="25">
        <v>247736</v>
      </c>
    </row>
    <row r="282" spans="1:18">
      <c r="A282" t="s">
        <v>829</v>
      </c>
      <c r="B282" t="s">
        <v>18</v>
      </c>
      <c r="C282">
        <v>3712473303</v>
      </c>
      <c r="D282" t="s">
        <v>830</v>
      </c>
      <c r="E282" t="s">
        <v>2438</v>
      </c>
      <c r="F282" s="34">
        <v>6966</v>
      </c>
      <c r="G282" s="34">
        <v>8423</v>
      </c>
      <c r="H282" s="34">
        <v>5782</v>
      </c>
      <c r="I282" s="34">
        <v>7690</v>
      </c>
      <c r="J282" s="34">
        <v>7696</v>
      </c>
      <c r="K282" s="34">
        <v>6183</v>
      </c>
      <c r="L282" s="34">
        <v>7452</v>
      </c>
      <c r="M282" s="34">
        <v>7097</v>
      </c>
      <c r="N282" s="34">
        <v>5660</v>
      </c>
      <c r="O282" s="34">
        <v>4570</v>
      </c>
      <c r="P282" s="34">
        <v>6531</v>
      </c>
      <c r="Q282" s="34">
        <v>5818</v>
      </c>
      <c r="R282" s="25">
        <v>79868</v>
      </c>
    </row>
    <row r="283" spans="1:18">
      <c r="A283" t="s">
        <v>790</v>
      </c>
      <c r="B283" t="s">
        <v>39</v>
      </c>
      <c r="C283">
        <v>3713018740</v>
      </c>
      <c r="D283" t="s">
        <v>791</v>
      </c>
      <c r="E283" t="s">
        <v>2438</v>
      </c>
      <c r="F283" s="34">
        <v>12702</v>
      </c>
      <c r="G283" s="34">
        <v>14983</v>
      </c>
      <c r="H283" s="34">
        <v>27148</v>
      </c>
      <c r="I283" s="34">
        <v>34810</v>
      </c>
      <c r="J283" s="34">
        <v>10623</v>
      </c>
      <c r="K283" s="34">
        <v>4448</v>
      </c>
      <c r="L283" s="34">
        <v>11261</v>
      </c>
      <c r="M283" s="34">
        <v>2675</v>
      </c>
      <c r="N283" s="34">
        <v>4</v>
      </c>
      <c r="O283" s="34">
        <v>9738</v>
      </c>
      <c r="P283" s="34">
        <v>10415</v>
      </c>
      <c r="Q283" s="34">
        <v>14608</v>
      </c>
      <c r="R283" s="25">
        <v>153415</v>
      </c>
    </row>
    <row r="284" spans="1:18">
      <c r="A284" t="s">
        <v>792</v>
      </c>
      <c r="B284" t="s">
        <v>39</v>
      </c>
      <c r="C284">
        <v>3713018731</v>
      </c>
      <c r="D284" t="s">
        <v>793</v>
      </c>
      <c r="E284" t="s">
        <v>2438</v>
      </c>
      <c r="F284" s="34">
        <v>7986</v>
      </c>
      <c r="G284" s="34">
        <v>8800</v>
      </c>
      <c r="H284" s="34">
        <v>12911</v>
      </c>
      <c r="I284" s="34">
        <v>12700</v>
      </c>
      <c r="J284" s="34">
        <v>18090</v>
      </c>
      <c r="K284" s="34">
        <v>14116</v>
      </c>
      <c r="L284" s="34">
        <v>18246</v>
      </c>
      <c r="M284" s="34">
        <v>17786</v>
      </c>
      <c r="N284" s="34">
        <v>10572</v>
      </c>
      <c r="O284" s="34">
        <v>14435</v>
      </c>
      <c r="P284" s="34">
        <v>11736</v>
      </c>
      <c r="Q284" s="34">
        <v>12927</v>
      </c>
      <c r="R284" s="25">
        <v>160305</v>
      </c>
    </row>
    <row r="285" spans="1:18">
      <c r="A285" t="s">
        <v>721</v>
      </c>
      <c r="B285" t="s">
        <v>39</v>
      </c>
      <c r="C285">
        <v>3713025541</v>
      </c>
      <c r="D285" t="s">
        <v>722</v>
      </c>
      <c r="E285" t="s">
        <v>2438</v>
      </c>
      <c r="F285" s="34">
        <v>8153</v>
      </c>
      <c r="G285" s="34">
        <v>8006</v>
      </c>
      <c r="H285" s="34">
        <v>16644</v>
      </c>
      <c r="I285" s="35">
        <v>43734</v>
      </c>
      <c r="J285" s="34">
        <v>9953</v>
      </c>
      <c r="K285" s="34">
        <v>1387</v>
      </c>
      <c r="L285" s="34">
        <v>9404</v>
      </c>
      <c r="M285" s="34">
        <v>4847</v>
      </c>
      <c r="N285" s="34">
        <v>6679</v>
      </c>
      <c r="O285" s="34">
        <v>5200</v>
      </c>
      <c r="P285" s="34">
        <v>218</v>
      </c>
      <c r="Q285" s="34">
        <v>253</v>
      </c>
      <c r="R285" s="25">
        <v>114478</v>
      </c>
    </row>
    <row r="286" spans="1:18">
      <c r="A286" t="s">
        <v>452</v>
      </c>
      <c r="B286" t="s">
        <v>82</v>
      </c>
      <c r="C286">
        <v>3397795151</v>
      </c>
      <c r="D286" t="s">
        <v>453</v>
      </c>
      <c r="E286" t="s">
        <v>2435</v>
      </c>
      <c r="F286" s="34">
        <v>1600</v>
      </c>
      <c r="G286" s="34">
        <v>1635</v>
      </c>
      <c r="H286" s="34">
        <v>1937</v>
      </c>
      <c r="I286" s="34">
        <v>2190</v>
      </c>
      <c r="J286" s="34">
        <v>1545</v>
      </c>
      <c r="K286" s="34">
        <v>1396</v>
      </c>
      <c r="L286" s="34">
        <v>2262</v>
      </c>
      <c r="M286" s="34">
        <v>2283</v>
      </c>
      <c r="N286" s="34">
        <v>1242</v>
      </c>
      <c r="O286" s="34">
        <v>1164</v>
      </c>
      <c r="P286" s="34">
        <v>1099</v>
      </c>
      <c r="Q286" s="34">
        <v>1252</v>
      </c>
      <c r="R286" s="25">
        <v>19605</v>
      </c>
    </row>
    <row r="287" spans="1:18">
      <c r="A287" t="s">
        <v>835</v>
      </c>
      <c r="B287" t="s">
        <v>34</v>
      </c>
      <c r="C287">
        <v>3717293958</v>
      </c>
      <c r="D287" t="s">
        <v>836</v>
      </c>
      <c r="E287" t="s">
        <v>2439</v>
      </c>
      <c r="F287" s="34">
        <v>416</v>
      </c>
      <c r="G287" s="34">
        <v>765</v>
      </c>
      <c r="H287" s="34">
        <v>1419</v>
      </c>
      <c r="I287" s="34">
        <v>556</v>
      </c>
      <c r="J287" s="34">
        <v>405</v>
      </c>
      <c r="K287" s="34">
        <v>1038</v>
      </c>
      <c r="L287" s="34">
        <v>916</v>
      </c>
      <c r="M287" s="34">
        <v>2459</v>
      </c>
      <c r="N287" s="34">
        <v>758</v>
      </c>
      <c r="O287" s="34">
        <v>804</v>
      </c>
      <c r="P287" s="34">
        <v>1510</v>
      </c>
      <c r="Q287" s="34">
        <v>686</v>
      </c>
      <c r="R287" s="25">
        <v>11732</v>
      </c>
    </row>
    <row r="288" spans="1:18">
      <c r="A288" t="s">
        <v>454</v>
      </c>
      <c r="B288" t="s">
        <v>82</v>
      </c>
      <c r="C288">
        <v>3397749222</v>
      </c>
      <c r="D288" t="s">
        <v>455</v>
      </c>
      <c r="E288" t="s">
        <v>2436</v>
      </c>
      <c r="F288" s="34">
        <v>0</v>
      </c>
      <c r="G288" s="34">
        <v>0</v>
      </c>
      <c r="H288" s="34">
        <v>0</v>
      </c>
      <c r="I288" s="34">
        <v>0</v>
      </c>
      <c r="J288" s="34">
        <v>0</v>
      </c>
      <c r="K288" s="34">
        <v>0</v>
      </c>
      <c r="L288" s="34">
        <v>0</v>
      </c>
      <c r="M288" s="34">
        <v>0</v>
      </c>
      <c r="N288" s="34">
        <v>0</v>
      </c>
      <c r="O288" s="34">
        <v>0</v>
      </c>
      <c r="P288" s="34">
        <v>0</v>
      </c>
      <c r="Q288" s="34">
        <v>0</v>
      </c>
      <c r="R288" s="25">
        <v>0</v>
      </c>
    </row>
    <row r="289" spans="1:18">
      <c r="A289" t="s">
        <v>751</v>
      </c>
      <c r="B289" t="s">
        <v>34</v>
      </c>
      <c r="C289">
        <v>3717967444</v>
      </c>
      <c r="D289" t="s">
        <v>752</v>
      </c>
      <c r="E289" t="s">
        <v>2440</v>
      </c>
      <c r="F289" s="34">
        <v>2399</v>
      </c>
      <c r="G289" s="34">
        <v>1990</v>
      </c>
      <c r="H289" s="34">
        <v>2372</v>
      </c>
      <c r="I289" s="34">
        <v>1895</v>
      </c>
      <c r="J289" s="34">
        <v>2635</v>
      </c>
      <c r="K289" s="34">
        <v>1515</v>
      </c>
      <c r="L289" s="34">
        <v>1755</v>
      </c>
      <c r="M289" s="34">
        <v>1748</v>
      </c>
      <c r="N289" s="34">
        <v>1662</v>
      </c>
      <c r="O289" s="34">
        <v>1493</v>
      </c>
      <c r="P289" s="34">
        <v>1981</v>
      </c>
      <c r="Q289" s="34">
        <v>1989</v>
      </c>
      <c r="R289" s="25">
        <v>23434</v>
      </c>
    </row>
    <row r="290" spans="1:18">
      <c r="A290" t="s">
        <v>743</v>
      </c>
      <c r="B290" t="s">
        <v>34</v>
      </c>
      <c r="C290">
        <v>3717968246</v>
      </c>
      <c r="D290" t="s">
        <v>744</v>
      </c>
      <c r="E290" t="s">
        <v>2440</v>
      </c>
      <c r="F290" s="34">
        <v>4435</v>
      </c>
      <c r="G290" s="34">
        <v>4125</v>
      </c>
      <c r="H290" s="34">
        <v>4489</v>
      </c>
      <c r="I290" s="34">
        <v>4057</v>
      </c>
      <c r="J290" s="34">
        <v>4866</v>
      </c>
      <c r="K290" s="34">
        <v>4901</v>
      </c>
      <c r="L290" s="34">
        <v>4960</v>
      </c>
      <c r="M290" s="34">
        <v>4799</v>
      </c>
      <c r="N290" s="34">
        <v>4480</v>
      </c>
      <c r="O290" s="34">
        <v>4284</v>
      </c>
      <c r="P290" s="34">
        <v>4128</v>
      </c>
      <c r="Q290" s="34">
        <v>3200</v>
      </c>
      <c r="R290" s="25">
        <v>52724</v>
      </c>
    </row>
    <row r="291" spans="1:18">
      <c r="A291" t="s">
        <v>761</v>
      </c>
      <c r="B291" t="s">
        <v>18</v>
      </c>
      <c r="C291">
        <v>3712472528</v>
      </c>
      <c r="D291" t="s">
        <v>762</v>
      </c>
      <c r="E291" t="s">
        <v>2440</v>
      </c>
      <c r="F291" s="34">
        <v>12166</v>
      </c>
      <c r="G291" s="34">
        <v>10589</v>
      </c>
      <c r="H291" s="34">
        <v>11902</v>
      </c>
      <c r="I291" s="34">
        <v>9798</v>
      </c>
      <c r="J291" s="34">
        <v>13478</v>
      </c>
      <c r="K291" s="34">
        <v>10172</v>
      </c>
      <c r="L291" s="34">
        <v>11551</v>
      </c>
      <c r="M291" s="34">
        <v>12666</v>
      </c>
      <c r="N291" s="34">
        <v>13326</v>
      </c>
      <c r="O291" s="34">
        <v>16656</v>
      </c>
      <c r="P291" s="34">
        <v>12089</v>
      </c>
      <c r="Q291" s="34">
        <v>10362</v>
      </c>
      <c r="R291" s="25">
        <v>144755</v>
      </c>
    </row>
    <row r="292" spans="1:18">
      <c r="A292" t="s">
        <v>808</v>
      </c>
      <c r="B292" t="s">
        <v>18</v>
      </c>
      <c r="C292">
        <v>3712474520</v>
      </c>
      <c r="D292" t="s">
        <v>809</v>
      </c>
      <c r="E292" t="s">
        <v>2440</v>
      </c>
      <c r="F292" s="35">
        <v>41981</v>
      </c>
      <c r="G292" s="35">
        <v>38925</v>
      </c>
      <c r="H292" s="35">
        <v>36968</v>
      </c>
      <c r="I292" s="35">
        <v>26779</v>
      </c>
      <c r="J292" s="35">
        <v>32647</v>
      </c>
      <c r="K292" s="35">
        <v>24244</v>
      </c>
      <c r="L292" s="35">
        <v>29338</v>
      </c>
      <c r="M292" s="35">
        <v>45524</v>
      </c>
      <c r="N292" s="35">
        <v>39241</v>
      </c>
      <c r="O292" s="35">
        <v>29977</v>
      </c>
      <c r="P292" s="35">
        <v>21330</v>
      </c>
      <c r="Q292" s="35">
        <v>24014</v>
      </c>
      <c r="R292" s="25">
        <v>390968</v>
      </c>
    </row>
    <row r="293" spans="1:18">
      <c r="A293" t="s">
        <v>763</v>
      </c>
      <c r="B293" t="s">
        <v>18</v>
      </c>
      <c r="C293">
        <v>3712472617</v>
      </c>
      <c r="D293" t="s">
        <v>764</v>
      </c>
      <c r="E293" t="s">
        <v>2440</v>
      </c>
      <c r="F293" s="35">
        <v>30727</v>
      </c>
      <c r="G293" s="35">
        <v>27319</v>
      </c>
      <c r="H293" s="35">
        <v>25289</v>
      </c>
      <c r="I293" s="35">
        <v>31104</v>
      </c>
      <c r="J293" s="35">
        <v>31970</v>
      </c>
      <c r="K293" s="35">
        <v>31294</v>
      </c>
      <c r="L293" s="35">
        <v>28988</v>
      </c>
      <c r="M293" s="35">
        <v>25556</v>
      </c>
      <c r="N293" s="35">
        <v>25548</v>
      </c>
      <c r="O293" s="34">
        <v>12531</v>
      </c>
      <c r="P293" s="34">
        <v>1030</v>
      </c>
      <c r="Q293" s="34">
        <v>1220</v>
      </c>
      <c r="R293" s="25">
        <v>272576</v>
      </c>
    </row>
    <row r="294" spans="1:18">
      <c r="A294" t="s">
        <v>765</v>
      </c>
      <c r="B294" t="s">
        <v>18</v>
      </c>
      <c r="C294">
        <v>3712472501</v>
      </c>
      <c r="D294" t="s">
        <v>766</v>
      </c>
      <c r="E294" t="s">
        <v>2440</v>
      </c>
      <c r="F294" s="34">
        <v>8940</v>
      </c>
      <c r="G294" s="34">
        <v>9931</v>
      </c>
      <c r="H294" s="34">
        <v>9960</v>
      </c>
      <c r="I294" s="34">
        <v>7444</v>
      </c>
      <c r="J294" s="34">
        <v>6053</v>
      </c>
      <c r="K294" s="34">
        <v>7068</v>
      </c>
      <c r="L294" s="34">
        <v>7360</v>
      </c>
      <c r="M294" s="34">
        <v>7806</v>
      </c>
      <c r="N294" s="34">
        <v>10850</v>
      </c>
      <c r="O294" s="34">
        <v>6544</v>
      </c>
      <c r="P294" s="34">
        <v>6715</v>
      </c>
      <c r="Q294" s="34">
        <v>6837</v>
      </c>
      <c r="R294" s="25">
        <v>95508</v>
      </c>
    </row>
    <row r="295" spans="1:18">
      <c r="A295" t="s">
        <v>771</v>
      </c>
      <c r="B295" t="s">
        <v>18</v>
      </c>
      <c r="C295">
        <v>3712481780</v>
      </c>
      <c r="D295" t="s">
        <v>772</v>
      </c>
      <c r="E295" t="s">
        <v>2440</v>
      </c>
      <c r="F295" s="34">
        <v>16916</v>
      </c>
      <c r="G295" s="34">
        <v>13941</v>
      </c>
      <c r="H295" s="34">
        <v>14683</v>
      </c>
      <c r="I295" s="34">
        <v>13669</v>
      </c>
      <c r="J295" s="34">
        <v>18666</v>
      </c>
      <c r="K295" s="34">
        <v>12529</v>
      </c>
      <c r="L295" s="34">
        <v>10862</v>
      </c>
      <c r="M295" s="34">
        <v>10239</v>
      </c>
      <c r="N295" s="34">
        <v>11076</v>
      </c>
      <c r="O295" s="34">
        <v>12028</v>
      </c>
      <c r="P295" s="34">
        <v>11793</v>
      </c>
      <c r="Q295" s="34">
        <v>11677</v>
      </c>
      <c r="R295" s="25">
        <v>158079</v>
      </c>
    </row>
    <row r="296" spans="1:18">
      <c r="A296" t="s">
        <v>769</v>
      </c>
      <c r="B296" t="s">
        <v>18</v>
      </c>
      <c r="C296">
        <v>3712467192</v>
      </c>
      <c r="D296" t="s">
        <v>770</v>
      </c>
      <c r="E296" t="s">
        <v>2440</v>
      </c>
      <c r="F296" s="34">
        <v>7902</v>
      </c>
      <c r="G296" s="34">
        <v>3392</v>
      </c>
      <c r="H296" s="34">
        <v>3559</v>
      </c>
      <c r="I296" s="34">
        <v>5164</v>
      </c>
      <c r="J296" s="34">
        <v>4097</v>
      </c>
      <c r="K296" s="34">
        <v>4154</v>
      </c>
      <c r="L296" s="34">
        <v>2820</v>
      </c>
      <c r="M296" s="34">
        <v>4816</v>
      </c>
      <c r="N296" s="34">
        <v>2075</v>
      </c>
      <c r="O296" s="34">
        <v>1378</v>
      </c>
      <c r="P296" s="34">
        <v>3271</v>
      </c>
      <c r="Q296" s="34">
        <v>2660</v>
      </c>
      <c r="R296" s="25">
        <v>45288</v>
      </c>
    </row>
    <row r="297" spans="1:18">
      <c r="A297" t="s">
        <v>767</v>
      </c>
      <c r="B297" t="s">
        <v>18</v>
      </c>
      <c r="C297">
        <v>3712466382</v>
      </c>
      <c r="D297" t="s">
        <v>768</v>
      </c>
      <c r="E297" t="s">
        <v>2440</v>
      </c>
      <c r="F297" s="34">
        <v>10788</v>
      </c>
      <c r="G297" s="34">
        <v>9095</v>
      </c>
      <c r="H297" s="34">
        <v>13333</v>
      </c>
      <c r="I297" s="34">
        <v>15836</v>
      </c>
      <c r="J297" s="34">
        <v>17459</v>
      </c>
      <c r="K297" s="34">
        <v>15783</v>
      </c>
      <c r="L297" s="34">
        <v>17583</v>
      </c>
      <c r="M297" s="34">
        <v>17706</v>
      </c>
      <c r="N297" s="34">
        <v>16587</v>
      </c>
      <c r="O297" s="34">
        <v>16080</v>
      </c>
      <c r="P297" s="34">
        <v>14458</v>
      </c>
      <c r="Q297" s="34">
        <v>17032</v>
      </c>
      <c r="R297" s="25">
        <v>181740</v>
      </c>
    </row>
    <row r="298" spans="1:18">
      <c r="A298" t="s">
        <v>735</v>
      </c>
      <c r="B298" t="s">
        <v>18</v>
      </c>
      <c r="C298">
        <v>3712472366</v>
      </c>
      <c r="D298" t="s">
        <v>736</v>
      </c>
      <c r="E298" t="s">
        <v>2440</v>
      </c>
      <c r="F298" s="34">
        <v>5988</v>
      </c>
      <c r="G298" s="34">
        <v>5166</v>
      </c>
      <c r="H298" s="34">
        <v>7567</v>
      </c>
      <c r="I298" s="34">
        <v>6889</v>
      </c>
      <c r="J298" s="34">
        <v>8223</v>
      </c>
      <c r="K298" s="34">
        <v>5403</v>
      </c>
      <c r="L298" s="34">
        <v>6678</v>
      </c>
      <c r="M298" s="34">
        <v>5497</v>
      </c>
      <c r="N298" s="34">
        <v>5753</v>
      </c>
      <c r="O298" s="34">
        <v>5656</v>
      </c>
      <c r="P298" s="34">
        <v>5275</v>
      </c>
      <c r="Q298" s="34">
        <v>5315</v>
      </c>
      <c r="R298" s="25">
        <v>73410</v>
      </c>
    </row>
    <row r="299" spans="1:18">
      <c r="A299" t="s">
        <v>775</v>
      </c>
      <c r="B299" t="s">
        <v>18</v>
      </c>
      <c r="C299">
        <v>3712490763</v>
      </c>
      <c r="D299" t="s">
        <v>776</v>
      </c>
      <c r="E299" t="s">
        <v>2440</v>
      </c>
      <c r="F299" s="34">
        <v>3229</v>
      </c>
      <c r="G299" s="34">
        <v>2585</v>
      </c>
      <c r="H299" s="34">
        <v>3886</v>
      </c>
      <c r="I299" s="34">
        <v>4331</v>
      </c>
      <c r="J299" s="34">
        <v>4749</v>
      </c>
      <c r="K299" s="34">
        <v>2686</v>
      </c>
      <c r="L299" s="34">
        <v>4069</v>
      </c>
      <c r="M299" s="34">
        <v>3056</v>
      </c>
      <c r="N299" s="34">
        <v>2380</v>
      </c>
      <c r="O299" s="34">
        <v>2113</v>
      </c>
      <c r="P299" s="34">
        <v>1991</v>
      </c>
      <c r="Q299" s="34">
        <v>3593</v>
      </c>
      <c r="R299" s="25">
        <v>38668</v>
      </c>
    </row>
    <row r="300" spans="1:18">
      <c r="A300" t="s">
        <v>777</v>
      </c>
      <c r="B300" t="s">
        <v>18</v>
      </c>
      <c r="C300">
        <v>3712465440</v>
      </c>
      <c r="D300" t="s">
        <v>776</v>
      </c>
      <c r="E300" t="s">
        <v>2440</v>
      </c>
      <c r="F300" s="35">
        <v>25589</v>
      </c>
      <c r="G300" s="35">
        <v>24539</v>
      </c>
      <c r="H300" s="35">
        <v>26526</v>
      </c>
      <c r="I300" s="35">
        <v>27618</v>
      </c>
      <c r="J300" s="35">
        <v>27880</v>
      </c>
      <c r="K300" s="35">
        <v>22589</v>
      </c>
      <c r="L300" s="35">
        <v>27510</v>
      </c>
      <c r="M300" s="35">
        <v>29549</v>
      </c>
      <c r="N300" s="35">
        <v>26074</v>
      </c>
      <c r="O300" s="35">
        <v>25387</v>
      </c>
      <c r="P300" s="35">
        <v>26144</v>
      </c>
      <c r="Q300" s="35">
        <v>22182</v>
      </c>
      <c r="R300" s="25">
        <v>311587</v>
      </c>
    </row>
    <row r="301" spans="1:18">
      <c r="A301" t="s">
        <v>773</v>
      </c>
      <c r="B301" t="s">
        <v>18</v>
      </c>
      <c r="C301">
        <v>3712465416</v>
      </c>
      <c r="D301" t="s">
        <v>774</v>
      </c>
      <c r="E301" t="s">
        <v>2440</v>
      </c>
      <c r="F301" s="34">
        <v>11056</v>
      </c>
      <c r="G301" s="34">
        <v>7402</v>
      </c>
      <c r="H301" s="34">
        <v>7748</v>
      </c>
      <c r="I301" s="34">
        <v>11184</v>
      </c>
      <c r="J301" s="34">
        <v>9141</v>
      </c>
      <c r="K301" s="34">
        <v>8644</v>
      </c>
      <c r="L301" s="34">
        <v>11250</v>
      </c>
      <c r="M301" s="34">
        <v>6071</v>
      </c>
      <c r="N301" s="34">
        <v>7338</v>
      </c>
      <c r="O301" s="34">
        <v>9027</v>
      </c>
      <c r="P301" s="34">
        <v>6929</v>
      </c>
      <c r="Q301" s="34">
        <v>11903</v>
      </c>
      <c r="R301" s="25">
        <v>107693</v>
      </c>
    </row>
    <row r="302" spans="1:18">
      <c r="A302" t="s">
        <v>757</v>
      </c>
      <c r="B302" t="s">
        <v>18</v>
      </c>
      <c r="C302">
        <v>3712472684</v>
      </c>
      <c r="D302" t="s">
        <v>758</v>
      </c>
      <c r="E302" t="s">
        <v>2440</v>
      </c>
      <c r="F302" s="34">
        <v>11908</v>
      </c>
      <c r="G302" s="34">
        <v>10282</v>
      </c>
      <c r="H302" s="34">
        <v>12134</v>
      </c>
      <c r="I302" s="34">
        <v>10431</v>
      </c>
      <c r="J302" s="34">
        <v>14102</v>
      </c>
      <c r="K302" s="34">
        <v>9055</v>
      </c>
      <c r="L302" s="34">
        <v>12248</v>
      </c>
      <c r="M302" s="34">
        <v>12922</v>
      </c>
      <c r="N302" s="34">
        <v>9108</v>
      </c>
      <c r="O302" s="34">
        <v>9906</v>
      </c>
      <c r="P302" s="34">
        <v>9467</v>
      </c>
      <c r="Q302" s="34">
        <v>13118</v>
      </c>
      <c r="R302" s="25">
        <v>134681</v>
      </c>
    </row>
    <row r="303" spans="1:18">
      <c r="A303" t="s">
        <v>729</v>
      </c>
      <c r="B303" t="s">
        <v>18</v>
      </c>
      <c r="C303">
        <v>3712594810</v>
      </c>
      <c r="D303" t="s">
        <v>730</v>
      </c>
      <c r="E303" t="s">
        <v>2440</v>
      </c>
      <c r="F303" s="34">
        <v>18744</v>
      </c>
      <c r="G303" s="35">
        <v>21733</v>
      </c>
      <c r="H303" s="34">
        <v>19695</v>
      </c>
      <c r="I303" s="34">
        <v>17765</v>
      </c>
      <c r="J303" s="35">
        <v>31357</v>
      </c>
      <c r="K303" s="35">
        <v>23059</v>
      </c>
      <c r="L303" s="35">
        <v>21944</v>
      </c>
      <c r="M303" s="35">
        <v>23359</v>
      </c>
      <c r="N303" s="35">
        <v>25966</v>
      </c>
      <c r="O303" s="34">
        <v>16092</v>
      </c>
      <c r="P303" s="34">
        <v>14511</v>
      </c>
      <c r="Q303" s="34">
        <v>17517</v>
      </c>
      <c r="R303" s="25">
        <v>251742</v>
      </c>
    </row>
    <row r="304" spans="1:18">
      <c r="A304" t="s">
        <v>759</v>
      </c>
      <c r="B304" t="s">
        <v>18</v>
      </c>
      <c r="C304">
        <v>3712472552</v>
      </c>
      <c r="D304" t="s">
        <v>760</v>
      </c>
      <c r="E304" t="s">
        <v>2440</v>
      </c>
      <c r="F304" s="34">
        <v>17178</v>
      </c>
      <c r="G304" s="34">
        <v>14841</v>
      </c>
      <c r="H304" s="34">
        <v>17444</v>
      </c>
      <c r="I304" s="34">
        <v>18072</v>
      </c>
      <c r="J304" s="35">
        <v>24178</v>
      </c>
      <c r="K304" s="35">
        <v>21734</v>
      </c>
      <c r="L304" s="35">
        <v>26395</v>
      </c>
      <c r="M304" s="35">
        <v>31817</v>
      </c>
      <c r="N304" s="35">
        <v>24118</v>
      </c>
      <c r="O304" s="35">
        <v>25706</v>
      </c>
      <c r="P304" s="35">
        <v>22499</v>
      </c>
      <c r="Q304" s="35">
        <v>21185</v>
      </c>
      <c r="R304" s="25">
        <v>265167</v>
      </c>
    </row>
    <row r="305" spans="1:18">
      <c r="A305" t="s">
        <v>755</v>
      </c>
      <c r="B305" t="s">
        <v>18</v>
      </c>
      <c r="C305">
        <v>3712472498</v>
      </c>
      <c r="D305" t="s">
        <v>756</v>
      </c>
      <c r="E305" t="s">
        <v>2440</v>
      </c>
      <c r="F305" s="35">
        <v>20272</v>
      </c>
      <c r="G305" s="35">
        <v>21358</v>
      </c>
      <c r="H305" s="35">
        <v>23027</v>
      </c>
      <c r="I305" s="35">
        <v>28109</v>
      </c>
      <c r="J305" s="35">
        <v>36431</v>
      </c>
      <c r="K305" s="35">
        <v>28251</v>
      </c>
      <c r="L305" s="35">
        <v>32563</v>
      </c>
      <c r="M305" s="35">
        <v>33920</v>
      </c>
      <c r="N305" s="35">
        <v>28148</v>
      </c>
      <c r="O305" s="35">
        <v>24833</v>
      </c>
      <c r="P305" s="35">
        <v>23993</v>
      </c>
      <c r="Q305" s="35">
        <v>27833</v>
      </c>
      <c r="R305" s="25">
        <v>328738</v>
      </c>
    </row>
    <row r="306" spans="1:18">
      <c r="A306" t="s">
        <v>749</v>
      </c>
      <c r="B306" t="s">
        <v>18</v>
      </c>
      <c r="C306">
        <v>3712472382</v>
      </c>
      <c r="D306" t="s">
        <v>750</v>
      </c>
      <c r="E306" t="s">
        <v>2440</v>
      </c>
      <c r="F306" s="34">
        <v>17460</v>
      </c>
      <c r="G306" s="34">
        <v>15794</v>
      </c>
      <c r="H306" s="34">
        <v>14999</v>
      </c>
      <c r="I306" s="34">
        <v>10826</v>
      </c>
      <c r="J306" s="34">
        <v>2949</v>
      </c>
      <c r="K306" s="34">
        <v>3712</v>
      </c>
      <c r="L306" s="34">
        <v>1592</v>
      </c>
      <c r="M306" s="34">
        <v>12783</v>
      </c>
      <c r="N306" s="34">
        <v>6596</v>
      </c>
      <c r="O306" s="34">
        <v>3523</v>
      </c>
      <c r="P306" s="34">
        <v>5737</v>
      </c>
      <c r="Q306" s="34">
        <v>5693</v>
      </c>
      <c r="R306" s="25">
        <v>101664</v>
      </c>
    </row>
    <row r="307" spans="1:18">
      <c r="A307" t="s">
        <v>753</v>
      </c>
      <c r="B307" t="s">
        <v>18</v>
      </c>
      <c r="C307">
        <v>3712472439</v>
      </c>
      <c r="D307" t="s">
        <v>754</v>
      </c>
      <c r="E307" t="s">
        <v>2440</v>
      </c>
      <c r="F307" s="34">
        <v>16033</v>
      </c>
      <c r="G307" s="34">
        <v>17064</v>
      </c>
      <c r="H307" s="34">
        <v>19051</v>
      </c>
      <c r="I307" s="34">
        <v>15748</v>
      </c>
      <c r="J307" s="34">
        <v>14524</v>
      </c>
      <c r="K307" s="34">
        <v>15653</v>
      </c>
      <c r="L307" s="34">
        <v>13554</v>
      </c>
      <c r="M307" s="34">
        <v>3217</v>
      </c>
      <c r="N307" s="34">
        <v>6393</v>
      </c>
      <c r="O307" s="34">
        <v>7222</v>
      </c>
      <c r="P307" s="34">
        <v>5646</v>
      </c>
      <c r="Q307" s="34">
        <v>6943</v>
      </c>
      <c r="R307" s="25">
        <v>141048</v>
      </c>
    </row>
    <row r="308" spans="1:18">
      <c r="A308" t="s">
        <v>737</v>
      </c>
      <c r="B308" t="s">
        <v>39</v>
      </c>
      <c r="C308">
        <v>3713018359</v>
      </c>
      <c r="D308" t="s">
        <v>738</v>
      </c>
      <c r="E308" t="s">
        <v>2440</v>
      </c>
      <c r="F308" s="34">
        <v>2560</v>
      </c>
      <c r="G308" s="34">
        <v>3398</v>
      </c>
      <c r="H308" s="34">
        <v>6666</v>
      </c>
      <c r="I308" s="34">
        <v>1074</v>
      </c>
      <c r="J308" s="34">
        <v>1027</v>
      </c>
      <c r="K308" s="34">
        <v>4127</v>
      </c>
      <c r="L308" s="34">
        <v>1530</v>
      </c>
      <c r="M308" s="34">
        <v>1041</v>
      </c>
      <c r="N308" s="34">
        <v>1253</v>
      </c>
      <c r="O308" s="34">
        <v>15310</v>
      </c>
      <c r="P308" s="34">
        <v>26004</v>
      </c>
      <c r="Q308" s="34">
        <v>32335</v>
      </c>
      <c r="R308" s="25">
        <v>96325</v>
      </c>
    </row>
    <row r="309" spans="1:18">
      <c r="A309" t="s">
        <v>778</v>
      </c>
      <c r="B309" t="s">
        <v>82</v>
      </c>
      <c r="C309">
        <v>3397795305</v>
      </c>
      <c r="D309" t="s">
        <v>779</v>
      </c>
      <c r="E309" t="s">
        <v>2437</v>
      </c>
      <c r="F309" s="34">
        <v>258</v>
      </c>
      <c r="G309" s="34">
        <v>177</v>
      </c>
      <c r="H309" s="34">
        <v>130</v>
      </c>
      <c r="I309" s="34">
        <v>157</v>
      </c>
      <c r="J309" s="34">
        <v>316</v>
      </c>
      <c r="K309" s="34">
        <v>327</v>
      </c>
      <c r="L309" s="34">
        <v>177</v>
      </c>
      <c r="M309" s="34">
        <v>187</v>
      </c>
      <c r="N309" s="34">
        <v>110</v>
      </c>
      <c r="O309" s="34">
        <v>205</v>
      </c>
      <c r="P309" s="34">
        <v>518</v>
      </c>
      <c r="Q309" s="34">
        <v>310</v>
      </c>
      <c r="R309" s="25">
        <v>2872</v>
      </c>
    </row>
    <row r="310" spans="1:18">
      <c r="A310" t="s">
        <v>731</v>
      </c>
      <c r="B310" t="s">
        <v>82</v>
      </c>
      <c r="C310">
        <v>3397795291</v>
      </c>
      <c r="D310" t="s">
        <v>732</v>
      </c>
      <c r="E310" t="s">
        <v>2438</v>
      </c>
      <c r="F310" s="34">
        <v>207</v>
      </c>
      <c r="G310" s="34">
        <v>255</v>
      </c>
      <c r="H310" s="34">
        <v>37</v>
      </c>
      <c r="I310" s="34">
        <v>46</v>
      </c>
      <c r="J310" s="34">
        <v>69</v>
      </c>
      <c r="K310" s="34">
        <v>29</v>
      </c>
      <c r="L310" s="34">
        <v>162</v>
      </c>
      <c r="M310" s="34">
        <v>17</v>
      </c>
      <c r="N310" s="34">
        <v>33</v>
      </c>
      <c r="O310" s="34">
        <v>25</v>
      </c>
      <c r="P310" s="34">
        <v>107</v>
      </c>
      <c r="Q310" s="34">
        <v>19</v>
      </c>
      <c r="R310" s="25">
        <v>1006</v>
      </c>
    </row>
    <row r="311" spans="1:18">
      <c r="A311" t="s">
        <v>725</v>
      </c>
      <c r="B311" t="s">
        <v>82</v>
      </c>
      <c r="C311">
        <v>3397795259</v>
      </c>
      <c r="D311" t="s">
        <v>726</v>
      </c>
      <c r="E311" t="s">
        <v>2439</v>
      </c>
      <c r="F311" s="34">
        <v>1074</v>
      </c>
      <c r="G311" s="34">
        <v>907</v>
      </c>
      <c r="H311" s="34">
        <v>1656</v>
      </c>
      <c r="I311" s="34">
        <v>1323</v>
      </c>
      <c r="J311" s="34">
        <v>1410</v>
      </c>
      <c r="K311" s="34">
        <v>252</v>
      </c>
      <c r="L311" s="34">
        <v>441</v>
      </c>
      <c r="M311" s="34">
        <v>524</v>
      </c>
      <c r="N311" s="34">
        <v>97</v>
      </c>
      <c r="O311" s="34">
        <v>196</v>
      </c>
      <c r="P311" s="34">
        <v>432</v>
      </c>
      <c r="Q311" s="34">
        <v>107</v>
      </c>
      <c r="R311" s="25">
        <v>8419</v>
      </c>
    </row>
    <row r="312" spans="1:18">
      <c r="A312" t="s">
        <v>1067</v>
      </c>
      <c r="B312" t="s">
        <v>34</v>
      </c>
      <c r="C312">
        <v>3717293990</v>
      </c>
      <c r="D312" t="s">
        <v>1068</v>
      </c>
      <c r="E312" t="s">
        <v>2441</v>
      </c>
      <c r="F312" s="34">
        <v>1707</v>
      </c>
      <c r="G312" s="34">
        <v>2510</v>
      </c>
      <c r="H312" s="34">
        <v>1049</v>
      </c>
      <c r="I312" s="34">
        <v>1241</v>
      </c>
      <c r="J312" s="34">
        <v>1074</v>
      </c>
      <c r="K312" s="34">
        <v>639</v>
      </c>
      <c r="L312" s="34">
        <v>648</v>
      </c>
      <c r="M312" s="34">
        <v>1204</v>
      </c>
      <c r="N312" s="34">
        <v>1210</v>
      </c>
      <c r="O312" s="34">
        <v>668</v>
      </c>
      <c r="P312" s="34">
        <v>454</v>
      </c>
      <c r="Q312" s="34">
        <v>604</v>
      </c>
      <c r="R312" s="25">
        <v>13008</v>
      </c>
    </row>
    <row r="313" spans="1:18">
      <c r="A313" t="s">
        <v>1058</v>
      </c>
      <c r="B313" t="s">
        <v>34</v>
      </c>
      <c r="C313">
        <v>3717293966</v>
      </c>
      <c r="D313" t="s">
        <v>1059</v>
      </c>
      <c r="E313" t="s">
        <v>2441</v>
      </c>
      <c r="F313" s="34">
        <v>0</v>
      </c>
      <c r="G313" s="34">
        <v>0</v>
      </c>
      <c r="H313" s="34">
        <v>0</v>
      </c>
      <c r="I313" s="34">
        <v>0</v>
      </c>
      <c r="J313" s="34">
        <v>0</v>
      </c>
      <c r="K313" s="34">
        <v>0</v>
      </c>
      <c r="L313" s="34">
        <v>0</v>
      </c>
      <c r="M313" s="34">
        <v>0</v>
      </c>
      <c r="N313" s="34">
        <v>0</v>
      </c>
      <c r="O313" s="34">
        <v>28</v>
      </c>
      <c r="P313" s="34">
        <v>2</v>
      </c>
      <c r="Q313" s="34">
        <v>50</v>
      </c>
      <c r="R313" s="25">
        <v>80</v>
      </c>
    </row>
    <row r="314" spans="1:18">
      <c r="A314" t="s">
        <v>1060</v>
      </c>
      <c r="B314" t="s">
        <v>34</v>
      </c>
      <c r="C314">
        <v>3717294245</v>
      </c>
      <c r="D314" t="s">
        <v>2360</v>
      </c>
      <c r="E314" t="s">
        <v>2441</v>
      </c>
      <c r="F314" s="34">
        <v>2</v>
      </c>
      <c r="G314" s="34">
        <v>0</v>
      </c>
      <c r="H314" s="34">
        <v>0</v>
      </c>
      <c r="I314" s="34">
        <v>0</v>
      </c>
      <c r="J314" s="34">
        <v>0</v>
      </c>
      <c r="K314" s="34">
        <v>0</v>
      </c>
      <c r="L314" s="34">
        <v>0</v>
      </c>
      <c r="M314" s="34">
        <v>0</v>
      </c>
      <c r="N314" s="34">
        <v>0</v>
      </c>
      <c r="O314" s="34">
        <v>120</v>
      </c>
      <c r="P314" s="34">
        <v>30</v>
      </c>
      <c r="Q314" s="34">
        <v>41</v>
      </c>
      <c r="R314" s="25">
        <v>193</v>
      </c>
    </row>
    <row r="315" spans="1:18">
      <c r="A315" t="s">
        <v>1009</v>
      </c>
      <c r="B315" t="s">
        <v>18</v>
      </c>
      <c r="C315">
        <v>3712491751</v>
      </c>
      <c r="D315" t="s">
        <v>1010</v>
      </c>
      <c r="E315" t="s">
        <v>2441</v>
      </c>
      <c r="F315" s="34">
        <v>3666</v>
      </c>
      <c r="G315" s="34">
        <v>1314</v>
      </c>
      <c r="H315" s="34">
        <v>1183</v>
      </c>
      <c r="I315" s="34">
        <v>0</v>
      </c>
      <c r="J315" s="34">
        <v>0</v>
      </c>
      <c r="K315" s="34">
        <v>0</v>
      </c>
      <c r="L315" s="34">
        <v>0</v>
      </c>
      <c r="M315" s="34">
        <v>0</v>
      </c>
      <c r="N315" s="34">
        <v>89</v>
      </c>
      <c r="O315" s="34">
        <v>134</v>
      </c>
      <c r="P315" s="34">
        <v>42</v>
      </c>
      <c r="Q315" s="34">
        <v>235</v>
      </c>
      <c r="R315" s="25">
        <v>6663</v>
      </c>
    </row>
    <row r="316" spans="1:18">
      <c r="A316" t="s">
        <v>1071</v>
      </c>
      <c r="B316" t="s">
        <v>18</v>
      </c>
      <c r="C316">
        <v>3712518870</v>
      </c>
      <c r="D316" t="s">
        <v>2367</v>
      </c>
      <c r="E316" t="s">
        <v>2441</v>
      </c>
      <c r="F316" s="34">
        <v>1782</v>
      </c>
      <c r="G316" s="34">
        <v>100</v>
      </c>
      <c r="H316" s="34">
        <v>499</v>
      </c>
      <c r="I316" s="34">
        <v>0</v>
      </c>
      <c r="J316" s="34">
        <v>0</v>
      </c>
      <c r="K316" s="34">
        <v>0</v>
      </c>
      <c r="L316" s="34">
        <v>0</v>
      </c>
      <c r="M316" s="34">
        <v>0</v>
      </c>
      <c r="N316" s="34">
        <v>0</v>
      </c>
      <c r="O316" s="34">
        <v>1437</v>
      </c>
      <c r="P316" s="34">
        <v>2137</v>
      </c>
      <c r="Q316" s="34">
        <v>2134</v>
      </c>
      <c r="R316" s="25">
        <v>8089</v>
      </c>
    </row>
    <row r="317" spans="1:18">
      <c r="A317" t="s">
        <v>976</v>
      </c>
      <c r="B317" t="s">
        <v>18</v>
      </c>
      <c r="C317">
        <v>3712491417</v>
      </c>
      <c r="D317" t="s">
        <v>977</v>
      </c>
      <c r="E317" t="s">
        <v>2441</v>
      </c>
      <c r="F317" s="35">
        <v>65117</v>
      </c>
      <c r="G317" s="35">
        <v>69960</v>
      </c>
      <c r="H317" s="35">
        <v>77085</v>
      </c>
      <c r="I317" s="35">
        <v>83802</v>
      </c>
      <c r="J317" s="35">
        <v>92193</v>
      </c>
      <c r="K317" s="35">
        <v>98292</v>
      </c>
      <c r="L317" s="35">
        <v>104684</v>
      </c>
      <c r="M317" s="35">
        <v>111292</v>
      </c>
      <c r="N317" s="35">
        <v>117627</v>
      </c>
      <c r="O317" s="35">
        <v>122897</v>
      </c>
      <c r="P317" s="35">
        <v>127182</v>
      </c>
      <c r="Q317" s="35">
        <v>131633</v>
      </c>
      <c r="R317" s="25">
        <v>1259705</v>
      </c>
    </row>
    <row r="318" spans="1:18">
      <c r="A318" t="s">
        <v>980</v>
      </c>
      <c r="B318" t="s">
        <v>18</v>
      </c>
      <c r="C318">
        <v>3712492871</v>
      </c>
      <c r="D318" t="s">
        <v>981</v>
      </c>
      <c r="E318" t="s">
        <v>2441</v>
      </c>
      <c r="F318" s="34">
        <v>5128</v>
      </c>
      <c r="G318" s="34">
        <v>16642</v>
      </c>
      <c r="H318" s="34">
        <v>14606</v>
      </c>
      <c r="I318" s="34">
        <v>10908</v>
      </c>
      <c r="J318" s="34">
        <v>6589</v>
      </c>
      <c r="K318" s="34">
        <v>2100</v>
      </c>
      <c r="L318" s="34">
        <v>2103</v>
      </c>
      <c r="M318" s="34">
        <v>4307</v>
      </c>
      <c r="N318" s="34">
        <v>3916</v>
      </c>
      <c r="O318" s="34">
        <v>6564</v>
      </c>
      <c r="P318" s="34">
        <v>16784</v>
      </c>
      <c r="Q318" s="35">
        <v>21614</v>
      </c>
      <c r="R318" s="25">
        <v>111261</v>
      </c>
    </row>
    <row r="319" spans="1:18">
      <c r="A319" t="s">
        <v>978</v>
      </c>
      <c r="B319" t="s">
        <v>18</v>
      </c>
      <c r="C319">
        <v>3712492928</v>
      </c>
      <c r="D319" t="s">
        <v>979</v>
      </c>
      <c r="E319" t="s">
        <v>2441</v>
      </c>
      <c r="F319" s="34">
        <v>6956</v>
      </c>
      <c r="G319" s="34">
        <v>4419</v>
      </c>
      <c r="H319" s="34">
        <v>5561</v>
      </c>
      <c r="I319" s="34">
        <v>4662</v>
      </c>
      <c r="J319" s="34">
        <v>5087</v>
      </c>
      <c r="K319" s="34">
        <v>3671</v>
      </c>
      <c r="L319" s="34">
        <v>3968</v>
      </c>
      <c r="M319" s="34">
        <v>3745</v>
      </c>
      <c r="N319" s="34">
        <v>4162</v>
      </c>
      <c r="O319" s="34">
        <v>3002</v>
      </c>
      <c r="P319" s="34">
        <v>4216</v>
      </c>
      <c r="Q319" s="34">
        <v>5630</v>
      </c>
      <c r="R319" s="25">
        <v>55079</v>
      </c>
    </row>
    <row r="320" spans="1:18">
      <c r="A320" t="s">
        <v>1017</v>
      </c>
      <c r="B320" t="s">
        <v>18</v>
      </c>
      <c r="C320">
        <v>3712491492</v>
      </c>
      <c r="D320" t="s">
        <v>1018</v>
      </c>
      <c r="E320" t="s">
        <v>2441</v>
      </c>
      <c r="F320" s="34">
        <v>2320</v>
      </c>
      <c r="G320" s="34">
        <v>905</v>
      </c>
      <c r="H320" s="34">
        <v>1751</v>
      </c>
      <c r="I320" s="34">
        <v>1244</v>
      </c>
      <c r="J320" s="34">
        <v>1768</v>
      </c>
      <c r="K320" s="34">
        <v>1860</v>
      </c>
      <c r="L320" s="34">
        <v>1067</v>
      </c>
      <c r="M320" s="34">
        <v>809</v>
      </c>
      <c r="N320" s="34">
        <v>1408</v>
      </c>
      <c r="O320" s="34">
        <v>1184</v>
      </c>
      <c r="P320" s="34">
        <v>3037</v>
      </c>
      <c r="Q320" s="34">
        <v>2275</v>
      </c>
      <c r="R320" s="25">
        <v>19628</v>
      </c>
    </row>
    <row r="321" spans="1:18">
      <c r="A321" t="s">
        <v>986</v>
      </c>
      <c r="B321" t="s">
        <v>18</v>
      </c>
      <c r="C321">
        <v>3712491409</v>
      </c>
      <c r="D321" t="s">
        <v>2366</v>
      </c>
      <c r="E321" t="s">
        <v>2441</v>
      </c>
      <c r="F321" s="35">
        <v>40115</v>
      </c>
      <c r="G321" s="34">
        <v>14193</v>
      </c>
      <c r="H321" s="34">
        <v>16492</v>
      </c>
      <c r="I321" s="34">
        <v>16393</v>
      </c>
      <c r="J321" s="34">
        <v>18072</v>
      </c>
      <c r="K321" s="34">
        <v>11977</v>
      </c>
      <c r="L321" s="34">
        <v>14614</v>
      </c>
      <c r="M321" s="34">
        <v>15135</v>
      </c>
      <c r="N321" s="34">
        <v>12151</v>
      </c>
      <c r="O321" s="34">
        <v>15283</v>
      </c>
      <c r="P321" s="34">
        <v>15188</v>
      </c>
      <c r="Q321" s="34">
        <v>13057</v>
      </c>
      <c r="R321" s="25">
        <v>202670</v>
      </c>
    </row>
    <row r="322" spans="1:18">
      <c r="A322" t="s">
        <v>988</v>
      </c>
      <c r="B322" t="s">
        <v>18</v>
      </c>
      <c r="C322">
        <v>3712489889</v>
      </c>
      <c r="D322" t="s">
        <v>989</v>
      </c>
      <c r="E322" t="s">
        <v>2441</v>
      </c>
      <c r="F322" s="34">
        <v>2817</v>
      </c>
      <c r="G322" s="34">
        <v>3002</v>
      </c>
      <c r="H322" s="34">
        <v>2676</v>
      </c>
      <c r="I322" s="34">
        <v>2004</v>
      </c>
      <c r="J322" s="34">
        <v>2443</v>
      </c>
      <c r="K322" s="34">
        <v>2176</v>
      </c>
      <c r="L322" s="34">
        <v>2392</v>
      </c>
      <c r="M322" s="34">
        <v>2370</v>
      </c>
      <c r="N322" s="34">
        <v>2491</v>
      </c>
      <c r="O322" s="34">
        <v>1989</v>
      </c>
      <c r="P322" s="34">
        <v>2987</v>
      </c>
      <c r="Q322" s="34">
        <v>2389</v>
      </c>
      <c r="R322" s="25">
        <v>29736</v>
      </c>
    </row>
    <row r="323" spans="1:18">
      <c r="A323" t="s">
        <v>994</v>
      </c>
      <c r="B323" t="s">
        <v>18</v>
      </c>
      <c r="C323">
        <v>3712492847</v>
      </c>
      <c r="D323" t="s">
        <v>995</v>
      </c>
      <c r="E323" t="s">
        <v>2441</v>
      </c>
      <c r="F323" s="34">
        <v>12516</v>
      </c>
      <c r="G323" s="34">
        <v>9800</v>
      </c>
      <c r="H323" s="34">
        <v>7774</v>
      </c>
      <c r="I323" s="34">
        <v>6305</v>
      </c>
      <c r="J323" s="34">
        <v>11646</v>
      </c>
      <c r="K323" s="34">
        <v>6996</v>
      </c>
      <c r="L323" s="34">
        <v>7131</v>
      </c>
      <c r="M323" s="34">
        <v>10420</v>
      </c>
      <c r="N323" s="34">
        <v>2442</v>
      </c>
      <c r="O323" s="34">
        <v>5711</v>
      </c>
      <c r="P323" s="34">
        <v>8377</v>
      </c>
      <c r="Q323" s="34">
        <v>9635</v>
      </c>
      <c r="R323" s="25">
        <v>98753</v>
      </c>
    </row>
    <row r="324" spans="1:18">
      <c r="A324" t="s">
        <v>984</v>
      </c>
      <c r="B324" t="s">
        <v>18</v>
      </c>
      <c r="C324">
        <v>3712492634</v>
      </c>
      <c r="D324" t="s">
        <v>985</v>
      </c>
      <c r="E324" t="s">
        <v>2441</v>
      </c>
      <c r="F324" s="34">
        <v>7881</v>
      </c>
      <c r="G324" s="34">
        <v>6226</v>
      </c>
      <c r="H324" s="34">
        <v>11498</v>
      </c>
      <c r="I324" s="34">
        <v>11799</v>
      </c>
      <c r="J324" s="34">
        <v>14962</v>
      </c>
      <c r="K324" s="34">
        <v>13946</v>
      </c>
      <c r="L324" s="34">
        <v>13130</v>
      </c>
      <c r="M324" s="34">
        <v>14655</v>
      </c>
      <c r="N324" s="34">
        <v>15362</v>
      </c>
      <c r="O324" s="34">
        <v>12706</v>
      </c>
      <c r="P324" s="34">
        <v>14120</v>
      </c>
      <c r="Q324" s="34">
        <v>15298</v>
      </c>
      <c r="R324" s="25">
        <v>151583</v>
      </c>
    </row>
    <row r="325" spans="1:18">
      <c r="A325" t="s">
        <v>1011</v>
      </c>
      <c r="B325" t="s">
        <v>18</v>
      </c>
      <c r="C325">
        <v>3712492995</v>
      </c>
      <c r="D325" t="s">
        <v>1012</v>
      </c>
      <c r="E325" t="s">
        <v>2441</v>
      </c>
      <c r="F325" s="34">
        <v>5460</v>
      </c>
      <c r="G325" s="34">
        <v>5640</v>
      </c>
      <c r="H325" s="34">
        <v>5515</v>
      </c>
      <c r="I325" s="34">
        <v>770</v>
      </c>
      <c r="J325" s="34">
        <v>800</v>
      </c>
      <c r="K325" s="34">
        <v>1619</v>
      </c>
      <c r="L325" s="34">
        <v>383</v>
      </c>
      <c r="M325" s="34">
        <v>393</v>
      </c>
      <c r="N325" s="34">
        <v>1008</v>
      </c>
      <c r="O325" s="34">
        <v>1096</v>
      </c>
      <c r="P325" s="34">
        <v>271</v>
      </c>
      <c r="Q325" s="34">
        <v>1298</v>
      </c>
      <c r="R325" s="25">
        <v>24253</v>
      </c>
    </row>
    <row r="326" spans="1:18">
      <c r="A326" t="s">
        <v>1013</v>
      </c>
      <c r="B326" t="s">
        <v>18</v>
      </c>
      <c r="C326">
        <v>3712492944</v>
      </c>
      <c r="D326" t="s">
        <v>1014</v>
      </c>
      <c r="E326" t="s">
        <v>2441</v>
      </c>
      <c r="F326" s="34">
        <v>5329</v>
      </c>
      <c r="G326" s="34">
        <v>5784</v>
      </c>
      <c r="H326" s="34">
        <v>5250</v>
      </c>
      <c r="I326" s="34">
        <v>5026</v>
      </c>
      <c r="J326" s="34">
        <v>6306</v>
      </c>
      <c r="K326" s="34">
        <v>3978</v>
      </c>
      <c r="L326" s="34">
        <v>4250</v>
      </c>
      <c r="M326" s="34">
        <v>4148</v>
      </c>
      <c r="N326" s="34">
        <v>4258</v>
      </c>
      <c r="O326" s="34">
        <v>4137</v>
      </c>
      <c r="P326" s="34">
        <v>3193</v>
      </c>
      <c r="Q326" s="34">
        <v>4948</v>
      </c>
      <c r="R326" s="25">
        <v>56607</v>
      </c>
    </row>
    <row r="327" spans="1:18">
      <c r="A327" t="s">
        <v>1015</v>
      </c>
      <c r="B327" t="s">
        <v>18</v>
      </c>
      <c r="C327">
        <v>3712491867</v>
      </c>
      <c r="D327" t="s">
        <v>1016</v>
      </c>
      <c r="E327" t="s">
        <v>2441</v>
      </c>
      <c r="F327" s="34">
        <v>1949</v>
      </c>
      <c r="G327" s="34">
        <v>858</v>
      </c>
      <c r="H327" s="34">
        <v>882</v>
      </c>
      <c r="I327" s="34">
        <v>2423</v>
      </c>
      <c r="J327" s="34">
        <v>2928</v>
      </c>
      <c r="K327" s="34">
        <v>1010</v>
      </c>
      <c r="L327" s="34">
        <v>1823</v>
      </c>
      <c r="M327" s="34">
        <v>1287</v>
      </c>
      <c r="N327" s="34">
        <v>2805</v>
      </c>
      <c r="O327" s="34">
        <v>816</v>
      </c>
      <c r="P327" s="34">
        <v>446</v>
      </c>
      <c r="Q327" s="34">
        <v>315</v>
      </c>
      <c r="R327" s="25">
        <v>17542</v>
      </c>
    </row>
    <row r="328" spans="1:18">
      <c r="A328" t="s">
        <v>982</v>
      </c>
      <c r="B328" t="s">
        <v>39</v>
      </c>
      <c r="C328">
        <v>3713014795</v>
      </c>
      <c r="D328" t="s">
        <v>981</v>
      </c>
      <c r="E328" t="s">
        <v>2441</v>
      </c>
      <c r="F328" s="34">
        <v>11058</v>
      </c>
      <c r="G328" s="34">
        <v>17897</v>
      </c>
      <c r="H328" s="34">
        <v>19396</v>
      </c>
      <c r="I328" s="34">
        <v>8871</v>
      </c>
      <c r="J328" s="34">
        <v>13397</v>
      </c>
      <c r="K328" s="34">
        <v>7987</v>
      </c>
      <c r="L328" s="34">
        <v>7534</v>
      </c>
      <c r="M328" s="34">
        <v>9124</v>
      </c>
      <c r="N328" s="34">
        <v>12226</v>
      </c>
      <c r="O328" s="34">
        <v>10766</v>
      </c>
      <c r="P328" s="34">
        <v>9926</v>
      </c>
      <c r="Q328" s="34">
        <v>10457</v>
      </c>
      <c r="R328" s="25">
        <v>138639</v>
      </c>
    </row>
    <row r="329" spans="1:18">
      <c r="A329" t="s">
        <v>990</v>
      </c>
      <c r="B329" t="s">
        <v>39</v>
      </c>
      <c r="C329">
        <v>3713014051</v>
      </c>
      <c r="D329" t="s">
        <v>989</v>
      </c>
      <c r="E329" t="s">
        <v>2441</v>
      </c>
      <c r="F329" s="34">
        <v>27744</v>
      </c>
      <c r="G329" s="34">
        <v>9939</v>
      </c>
      <c r="H329" s="34">
        <v>2538</v>
      </c>
      <c r="I329" s="34">
        <v>721</v>
      </c>
      <c r="J329" s="34">
        <v>1059</v>
      </c>
      <c r="K329" s="34">
        <v>934</v>
      </c>
      <c r="L329" s="34">
        <v>1140</v>
      </c>
      <c r="M329" s="34">
        <v>785</v>
      </c>
      <c r="N329" s="34">
        <v>1271</v>
      </c>
      <c r="O329" s="34">
        <v>726</v>
      </c>
      <c r="P329" s="34">
        <v>554</v>
      </c>
      <c r="Q329" s="34">
        <v>2100</v>
      </c>
      <c r="R329" s="25">
        <v>49511</v>
      </c>
    </row>
    <row r="330" spans="1:18">
      <c r="A330" t="s">
        <v>996</v>
      </c>
      <c r="B330" t="s">
        <v>39</v>
      </c>
      <c r="C330">
        <v>3713014574</v>
      </c>
      <c r="D330" t="s">
        <v>995</v>
      </c>
      <c r="E330" t="s">
        <v>2441</v>
      </c>
      <c r="F330" s="34">
        <v>14358</v>
      </c>
      <c r="G330" s="34">
        <v>14306</v>
      </c>
      <c r="H330" s="34">
        <v>13984</v>
      </c>
      <c r="I330" s="34">
        <v>18670</v>
      </c>
      <c r="J330" s="34">
        <v>25536</v>
      </c>
      <c r="K330" s="34">
        <v>17290</v>
      </c>
      <c r="L330" s="34">
        <v>18195</v>
      </c>
      <c r="M330" s="34">
        <v>16274</v>
      </c>
      <c r="N330" s="34">
        <v>15737</v>
      </c>
      <c r="O330" s="34">
        <v>15191</v>
      </c>
      <c r="P330" s="34">
        <v>9227</v>
      </c>
      <c r="Q330" s="34">
        <v>15362</v>
      </c>
      <c r="R330" s="25">
        <v>194130</v>
      </c>
    </row>
    <row r="331" spans="1:18">
      <c r="A331" t="s">
        <v>1008</v>
      </c>
      <c r="B331" t="s">
        <v>39</v>
      </c>
      <c r="C331">
        <v>3713014450</v>
      </c>
      <c r="D331" t="s">
        <v>1005</v>
      </c>
      <c r="E331" t="s">
        <v>2441</v>
      </c>
      <c r="F331" s="34">
        <v>25108</v>
      </c>
      <c r="G331" s="34">
        <v>26296</v>
      </c>
      <c r="H331" s="34">
        <v>25521</v>
      </c>
      <c r="I331" s="34">
        <v>15584</v>
      </c>
      <c r="J331" s="34">
        <v>20571</v>
      </c>
      <c r="K331" s="34">
        <v>12965</v>
      </c>
      <c r="L331" s="34">
        <v>12900</v>
      </c>
      <c r="M331" s="34">
        <v>14885</v>
      </c>
      <c r="N331" s="34">
        <v>11720</v>
      </c>
      <c r="O331" s="34">
        <v>7554</v>
      </c>
      <c r="P331" s="34">
        <v>9373</v>
      </c>
      <c r="Q331" s="34">
        <v>8890</v>
      </c>
      <c r="R331" s="25">
        <v>191367</v>
      </c>
    </row>
    <row r="332" spans="1:18">
      <c r="A332" t="s">
        <v>1004</v>
      </c>
      <c r="B332" t="s">
        <v>39</v>
      </c>
      <c r="C332">
        <v>3713014850</v>
      </c>
      <c r="D332" t="s">
        <v>1005</v>
      </c>
      <c r="E332" t="s">
        <v>2441</v>
      </c>
      <c r="F332" s="34">
        <v>217</v>
      </c>
      <c r="G332" s="34">
        <v>428</v>
      </c>
      <c r="H332" s="34">
        <v>291</v>
      </c>
      <c r="I332" s="34">
        <v>2215</v>
      </c>
      <c r="J332" s="34">
        <v>6625</v>
      </c>
      <c r="K332" s="34">
        <v>7656</v>
      </c>
      <c r="L332" s="34">
        <v>9965</v>
      </c>
      <c r="M332" s="34">
        <v>12478</v>
      </c>
      <c r="N332" s="34">
        <v>11083</v>
      </c>
      <c r="O332" s="34">
        <v>15865</v>
      </c>
      <c r="P332" s="34">
        <v>19034</v>
      </c>
      <c r="Q332" s="34">
        <v>24509</v>
      </c>
      <c r="R332" s="25">
        <v>110366</v>
      </c>
    </row>
    <row r="333" spans="1:18">
      <c r="A333" t="s">
        <v>2385</v>
      </c>
      <c r="B333" t="s">
        <v>39</v>
      </c>
      <c r="C333">
        <v>3713014450</v>
      </c>
      <c r="D333" t="s">
        <v>1005</v>
      </c>
      <c r="E333" t="s">
        <v>2441</v>
      </c>
      <c r="F333" s="34">
        <v>4310</v>
      </c>
      <c r="G333" s="34"/>
      <c r="H333" s="34"/>
      <c r="I333" s="34"/>
      <c r="J333" s="34"/>
      <c r="K333" s="34"/>
      <c r="L333" s="34"/>
      <c r="M333" s="34"/>
      <c r="N333" s="34"/>
      <c r="O333" s="34"/>
      <c r="P333" s="34"/>
      <c r="Q333" s="34"/>
      <c r="R333" s="25">
        <v>4310</v>
      </c>
    </row>
    <row r="334" spans="1:18">
      <c r="A334" t="s">
        <v>991</v>
      </c>
      <c r="B334" t="s">
        <v>39</v>
      </c>
      <c r="C334">
        <v>3713015007</v>
      </c>
      <c r="D334" t="s">
        <v>992</v>
      </c>
      <c r="E334" t="s">
        <v>2441</v>
      </c>
      <c r="F334" s="34">
        <v>7352</v>
      </c>
      <c r="G334" s="34">
        <v>16360</v>
      </c>
      <c r="H334" s="34">
        <v>22156</v>
      </c>
      <c r="I334" s="34">
        <v>19596</v>
      </c>
      <c r="J334" s="34">
        <v>30086</v>
      </c>
      <c r="K334" s="34">
        <v>15492</v>
      </c>
      <c r="L334" s="34">
        <v>23283</v>
      </c>
      <c r="M334" s="34">
        <v>27643</v>
      </c>
      <c r="N334" s="34">
        <v>26919</v>
      </c>
      <c r="O334" s="34">
        <v>26857</v>
      </c>
      <c r="P334" s="34">
        <v>24038</v>
      </c>
      <c r="Q334" s="34">
        <v>23497</v>
      </c>
      <c r="R334" s="25">
        <v>263279</v>
      </c>
    </row>
    <row r="335" spans="1:18">
      <c r="A335" t="s">
        <v>993</v>
      </c>
      <c r="B335" t="s">
        <v>39</v>
      </c>
      <c r="C335">
        <v>3713014248</v>
      </c>
      <c r="D335" t="s">
        <v>992</v>
      </c>
      <c r="E335" t="s">
        <v>2441</v>
      </c>
      <c r="F335" s="34">
        <v>15175</v>
      </c>
      <c r="G335" s="34">
        <v>35061</v>
      </c>
      <c r="H335" s="34">
        <v>25255</v>
      </c>
      <c r="I335" s="34">
        <v>19280</v>
      </c>
      <c r="J335" s="34">
        <v>20992</v>
      </c>
      <c r="K335" s="34">
        <v>24149</v>
      </c>
      <c r="L335" s="34">
        <v>24124</v>
      </c>
      <c r="M335" s="34">
        <v>24784</v>
      </c>
      <c r="N335" s="34">
        <v>26729</v>
      </c>
      <c r="O335" s="34">
        <v>17704</v>
      </c>
      <c r="P335" s="34">
        <v>21880</v>
      </c>
      <c r="Q335" s="34">
        <v>28887</v>
      </c>
      <c r="R335" s="25">
        <v>284020</v>
      </c>
    </row>
    <row r="336" spans="1:18">
      <c r="A336" t="s">
        <v>997</v>
      </c>
      <c r="B336" t="s">
        <v>39</v>
      </c>
      <c r="C336">
        <v>3713014744</v>
      </c>
      <c r="D336" t="s">
        <v>2384</v>
      </c>
      <c r="E336" t="s">
        <v>2441</v>
      </c>
      <c r="F336" s="34">
        <v>16610</v>
      </c>
      <c r="G336" s="34">
        <v>0</v>
      </c>
      <c r="H336" s="34">
        <v>0</v>
      </c>
      <c r="I336" s="34">
        <v>0</v>
      </c>
      <c r="J336" s="34">
        <v>0</v>
      </c>
      <c r="K336" s="34">
        <v>0</v>
      </c>
      <c r="L336" s="34">
        <v>0</v>
      </c>
      <c r="M336" s="34">
        <v>0</v>
      </c>
      <c r="N336" s="34">
        <v>0</v>
      </c>
      <c r="O336" s="34">
        <v>0</v>
      </c>
      <c r="P336" s="34">
        <v>0</v>
      </c>
      <c r="Q336" s="34">
        <v>0</v>
      </c>
      <c r="R336" s="25">
        <v>16610</v>
      </c>
    </row>
    <row r="337" spans="1:18">
      <c r="A337" t="s">
        <v>999</v>
      </c>
      <c r="B337" t="s">
        <v>39</v>
      </c>
      <c r="C337">
        <v>3713013918</v>
      </c>
      <c r="D337" t="s">
        <v>1000</v>
      </c>
      <c r="E337" t="s">
        <v>2441</v>
      </c>
      <c r="F337" s="34">
        <v>5464</v>
      </c>
      <c r="G337" s="34">
        <v>3588</v>
      </c>
      <c r="H337" s="34">
        <v>5070</v>
      </c>
      <c r="I337" s="34">
        <v>5077</v>
      </c>
      <c r="J337" s="34">
        <v>5241</v>
      </c>
      <c r="K337" s="34">
        <v>3214</v>
      </c>
      <c r="L337" s="34">
        <v>1739</v>
      </c>
      <c r="M337" s="34">
        <v>3646</v>
      </c>
      <c r="N337" s="34">
        <v>5800</v>
      </c>
      <c r="O337" s="34">
        <v>3866</v>
      </c>
      <c r="P337" s="34">
        <v>4757</v>
      </c>
      <c r="Q337" s="34">
        <v>3685</v>
      </c>
      <c r="R337" s="25">
        <v>51147</v>
      </c>
    </row>
    <row r="338" spans="1:18">
      <c r="A338" t="s">
        <v>1019</v>
      </c>
      <c r="B338" t="s">
        <v>39</v>
      </c>
      <c r="C338">
        <v>3713014680</v>
      </c>
      <c r="D338" t="s">
        <v>1000</v>
      </c>
      <c r="E338" t="s">
        <v>2441</v>
      </c>
      <c r="F338" s="34">
        <v>11090</v>
      </c>
      <c r="G338" s="34">
        <v>7165</v>
      </c>
      <c r="H338" s="34">
        <v>8042</v>
      </c>
      <c r="I338" s="34">
        <v>3565</v>
      </c>
      <c r="J338" s="34">
        <v>7249</v>
      </c>
      <c r="K338" s="34">
        <v>4126</v>
      </c>
      <c r="L338" s="34">
        <v>5454</v>
      </c>
      <c r="M338" s="34">
        <v>4525</v>
      </c>
      <c r="N338" s="34">
        <v>6669</v>
      </c>
      <c r="O338" s="34">
        <v>3484</v>
      </c>
      <c r="P338" s="34">
        <v>5336</v>
      </c>
      <c r="Q338" s="34">
        <v>7360</v>
      </c>
      <c r="R338" s="25">
        <v>74065</v>
      </c>
    </row>
    <row r="339" spans="1:18">
      <c r="A339" t="s">
        <v>1001</v>
      </c>
      <c r="B339" t="s">
        <v>39</v>
      </c>
      <c r="C339">
        <v>3713014957</v>
      </c>
      <c r="D339" t="s">
        <v>983</v>
      </c>
      <c r="E339" t="s">
        <v>2441</v>
      </c>
      <c r="F339" s="34">
        <v>10208</v>
      </c>
      <c r="G339" s="34">
        <v>11479</v>
      </c>
      <c r="H339" s="34">
        <v>13097</v>
      </c>
      <c r="I339" s="34">
        <v>21933</v>
      </c>
      <c r="J339" s="34">
        <v>26281</v>
      </c>
      <c r="K339" s="34">
        <v>21386</v>
      </c>
      <c r="L339" s="34">
        <v>28017</v>
      </c>
      <c r="M339" s="34">
        <v>19930</v>
      </c>
      <c r="N339" s="34">
        <v>14444</v>
      </c>
      <c r="O339" s="34">
        <v>14654</v>
      </c>
      <c r="P339" s="34">
        <v>16382</v>
      </c>
      <c r="Q339" s="34">
        <v>18996</v>
      </c>
      <c r="R339" s="25">
        <v>216807</v>
      </c>
    </row>
    <row r="340" spans="1:18">
      <c r="A340" t="s">
        <v>1002</v>
      </c>
      <c r="B340" t="s">
        <v>39</v>
      </c>
      <c r="C340">
        <v>3713014817</v>
      </c>
      <c r="D340" t="s">
        <v>1003</v>
      </c>
      <c r="E340" t="s">
        <v>2441</v>
      </c>
      <c r="F340" s="34">
        <v>8461</v>
      </c>
      <c r="G340" s="34">
        <v>3223</v>
      </c>
      <c r="H340" s="34">
        <v>9175</v>
      </c>
      <c r="I340" s="34">
        <v>12134</v>
      </c>
      <c r="J340" s="34">
        <v>11370</v>
      </c>
      <c r="K340" s="34">
        <v>9519</v>
      </c>
      <c r="L340" s="34">
        <v>14189</v>
      </c>
      <c r="M340" s="34">
        <v>9490</v>
      </c>
      <c r="N340" s="34">
        <v>11545</v>
      </c>
      <c r="O340" s="34">
        <v>11893</v>
      </c>
      <c r="P340" s="34">
        <v>16584</v>
      </c>
      <c r="Q340" s="34">
        <v>17014</v>
      </c>
      <c r="R340" s="25">
        <v>134597</v>
      </c>
    </row>
    <row r="341" spans="1:18">
      <c r="A341" t="s">
        <v>1006</v>
      </c>
      <c r="B341" t="s">
        <v>39</v>
      </c>
      <c r="C341">
        <v>3713014230</v>
      </c>
      <c r="D341" t="s">
        <v>1007</v>
      </c>
      <c r="E341" t="s">
        <v>2441</v>
      </c>
      <c r="F341" s="34">
        <v>5036</v>
      </c>
      <c r="G341" s="34">
        <v>6892</v>
      </c>
      <c r="H341" s="34">
        <v>6387</v>
      </c>
      <c r="I341" s="34">
        <v>22663</v>
      </c>
      <c r="J341" s="34">
        <v>29707</v>
      </c>
      <c r="K341" s="34">
        <v>22933</v>
      </c>
      <c r="L341" s="34">
        <v>25720</v>
      </c>
      <c r="M341" s="34">
        <v>28587</v>
      </c>
      <c r="N341" s="34">
        <v>27712</v>
      </c>
      <c r="O341" s="34">
        <v>16008</v>
      </c>
      <c r="P341" s="34">
        <v>2229</v>
      </c>
      <c r="Q341" s="34">
        <v>1689</v>
      </c>
      <c r="R341" s="25">
        <v>195563</v>
      </c>
    </row>
    <row r="342" spans="1:18">
      <c r="A342" t="s">
        <v>733</v>
      </c>
      <c r="B342" t="s">
        <v>82</v>
      </c>
      <c r="C342">
        <v>3397795283</v>
      </c>
      <c r="D342" t="s">
        <v>734</v>
      </c>
      <c r="E342" t="s">
        <v>2440</v>
      </c>
      <c r="F342" s="34">
        <v>797</v>
      </c>
      <c r="G342" s="34">
        <v>589</v>
      </c>
      <c r="H342" s="34">
        <v>579</v>
      </c>
      <c r="I342" s="34">
        <v>541</v>
      </c>
      <c r="J342" s="34">
        <v>770</v>
      </c>
      <c r="K342" s="34">
        <v>553</v>
      </c>
      <c r="L342" s="34">
        <v>597</v>
      </c>
      <c r="M342" s="34">
        <v>691</v>
      </c>
      <c r="N342" s="34">
        <v>560</v>
      </c>
      <c r="O342" s="34">
        <v>708</v>
      </c>
      <c r="P342" s="34">
        <v>670</v>
      </c>
      <c r="Q342" s="34">
        <v>704</v>
      </c>
      <c r="R342" s="25">
        <v>7759</v>
      </c>
    </row>
    <row r="343" spans="1:18">
      <c r="A343" t="s">
        <v>745</v>
      </c>
      <c r="B343" t="s">
        <v>82</v>
      </c>
      <c r="C343">
        <v>3397795321</v>
      </c>
      <c r="D343" t="s">
        <v>746</v>
      </c>
      <c r="E343" t="s">
        <v>2440</v>
      </c>
      <c r="F343" s="34">
        <v>240</v>
      </c>
      <c r="G343" s="34">
        <v>141</v>
      </c>
      <c r="H343" s="34">
        <v>197</v>
      </c>
      <c r="I343" s="34">
        <v>461</v>
      </c>
      <c r="J343" s="34">
        <v>264</v>
      </c>
      <c r="K343" s="34">
        <v>131</v>
      </c>
      <c r="L343" s="34">
        <v>234</v>
      </c>
      <c r="M343" s="34">
        <v>116</v>
      </c>
      <c r="N343" s="34">
        <v>356</v>
      </c>
      <c r="O343" s="34">
        <v>148</v>
      </c>
      <c r="P343" s="34">
        <v>116</v>
      </c>
      <c r="Q343" s="34">
        <v>43</v>
      </c>
      <c r="R343" s="25">
        <v>2447</v>
      </c>
    </row>
    <row r="344" spans="1:18">
      <c r="A344" t="s">
        <v>1065</v>
      </c>
      <c r="B344" t="s">
        <v>34</v>
      </c>
      <c r="C344">
        <v>3717294091</v>
      </c>
      <c r="D344" t="s">
        <v>1066</v>
      </c>
      <c r="E344" t="s">
        <v>2442</v>
      </c>
      <c r="F344" s="34">
        <v>669</v>
      </c>
      <c r="G344" s="34">
        <v>79</v>
      </c>
      <c r="H344" s="34">
        <v>182</v>
      </c>
      <c r="I344" s="34">
        <v>47</v>
      </c>
      <c r="J344" s="34">
        <v>336</v>
      </c>
      <c r="K344" s="34">
        <v>41</v>
      </c>
      <c r="L344" s="34">
        <v>147</v>
      </c>
      <c r="M344" s="34">
        <v>209</v>
      </c>
      <c r="N344" s="34">
        <v>117</v>
      </c>
      <c r="O344" s="34">
        <v>49</v>
      </c>
      <c r="P344" s="34">
        <v>69</v>
      </c>
      <c r="Q344" s="34">
        <v>222</v>
      </c>
      <c r="R344" s="25">
        <v>2167</v>
      </c>
    </row>
    <row r="345" spans="1:18">
      <c r="A345" t="s">
        <v>1064</v>
      </c>
      <c r="B345" t="s">
        <v>34</v>
      </c>
      <c r="C345">
        <v>3717293982</v>
      </c>
      <c r="D345" t="s">
        <v>1057</v>
      </c>
      <c r="E345" t="s">
        <v>2442</v>
      </c>
      <c r="F345" s="34">
        <v>580</v>
      </c>
      <c r="G345" s="34">
        <v>933</v>
      </c>
      <c r="H345" s="34">
        <v>466</v>
      </c>
      <c r="I345" s="34">
        <v>442</v>
      </c>
      <c r="J345" s="34">
        <v>790</v>
      </c>
      <c r="K345" s="34">
        <v>109</v>
      </c>
      <c r="L345" s="34">
        <v>131</v>
      </c>
      <c r="M345" s="34">
        <v>132</v>
      </c>
      <c r="N345" s="34">
        <v>791</v>
      </c>
      <c r="O345" s="34">
        <v>138</v>
      </c>
      <c r="P345" s="34">
        <v>86</v>
      </c>
      <c r="Q345" s="34">
        <v>116</v>
      </c>
      <c r="R345" s="25">
        <v>4714</v>
      </c>
    </row>
    <row r="346" spans="1:18">
      <c r="A346" t="s">
        <v>1020</v>
      </c>
      <c r="B346" t="s">
        <v>18</v>
      </c>
      <c r="C346">
        <v>3712493045</v>
      </c>
      <c r="D346" t="s">
        <v>1021</v>
      </c>
      <c r="E346" t="s">
        <v>2442</v>
      </c>
      <c r="F346" s="34">
        <v>10583</v>
      </c>
      <c r="G346" s="34">
        <v>8512</v>
      </c>
      <c r="H346" s="34">
        <v>10218</v>
      </c>
      <c r="I346" s="34">
        <v>9361</v>
      </c>
      <c r="J346" s="34">
        <v>10477</v>
      </c>
      <c r="K346" s="34">
        <v>7351</v>
      </c>
      <c r="L346" s="34">
        <v>7475</v>
      </c>
      <c r="M346" s="34">
        <v>8010</v>
      </c>
      <c r="N346" s="34">
        <v>7922</v>
      </c>
      <c r="O346" s="34">
        <v>6604</v>
      </c>
      <c r="P346" s="34">
        <v>6689</v>
      </c>
      <c r="Q346" s="34">
        <v>9293</v>
      </c>
      <c r="R346" s="25">
        <v>102495</v>
      </c>
    </row>
    <row r="347" spans="1:18">
      <c r="A347" t="s">
        <v>1028</v>
      </c>
      <c r="B347" t="s">
        <v>18</v>
      </c>
      <c r="C347">
        <v>3712492804</v>
      </c>
      <c r="D347" t="s">
        <v>1029</v>
      </c>
      <c r="E347" t="s">
        <v>2442</v>
      </c>
      <c r="F347" s="34">
        <v>1997</v>
      </c>
      <c r="G347" s="34">
        <v>1983</v>
      </c>
      <c r="H347" s="34">
        <v>2282</v>
      </c>
      <c r="I347" s="34">
        <v>1702</v>
      </c>
      <c r="J347" s="34">
        <v>2626</v>
      </c>
      <c r="K347" s="34">
        <v>1370</v>
      </c>
      <c r="L347" s="34">
        <v>2465</v>
      </c>
      <c r="M347" s="34">
        <v>1837</v>
      </c>
      <c r="N347" s="34">
        <v>2204</v>
      </c>
      <c r="O347" s="34">
        <v>1885</v>
      </c>
      <c r="P347" s="34">
        <v>2010</v>
      </c>
      <c r="Q347" s="34">
        <v>1750</v>
      </c>
      <c r="R347" s="25">
        <v>24111</v>
      </c>
    </row>
    <row r="348" spans="1:18">
      <c r="A348" t="s">
        <v>1056</v>
      </c>
      <c r="B348" t="s">
        <v>18</v>
      </c>
      <c r="C348">
        <v>3712512406</v>
      </c>
      <c r="D348" t="s">
        <v>1057</v>
      </c>
      <c r="E348" t="s">
        <v>2442</v>
      </c>
      <c r="F348" s="34">
        <v>3615</v>
      </c>
      <c r="G348" s="34">
        <v>3631</v>
      </c>
      <c r="H348" s="34">
        <v>3439</v>
      </c>
      <c r="I348" s="34">
        <v>5857</v>
      </c>
      <c r="J348" s="34">
        <v>3574</v>
      </c>
      <c r="K348" s="34">
        <v>6425</v>
      </c>
      <c r="L348" s="34">
        <v>3143</v>
      </c>
      <c r="M348" s="34">
        <v>4353</v>
      </c>
      <c r="N348" s="34">
        <v>4436</v>
      </c>
      <c r="O348" s="34">
        <v>2339</v>
      </c>
      <c r="P348" s="34">
        <v>2079</v>
      </c>
      <c r="Q348" s="34">
        <v>3296</v>
      </c>
      <c r="R348" s="25">
        <v>46187</v>
      </c>
    </row>
    <row r="349" spans="1:18">
      <c r="A349" t="s">
        <v>1040</v>
      </c>
      <c r="B349" t="s">
        <v>18</v>
      </c>
      <c r="C349">
        <v>3712492138</v>
      </c>
      <c r="D349" t="s">
        <v>1041</v>
      </c>
      <c r="E349" t="s">
        <v>2442</v>
      </c>
      <c r="F349" s="34">
        <v>4468</v>
      </c>
      <c r="G349" s="34">
        <v>3773</v>
      </c>
      <c r="H349" s="34">
        <v>3966</v>
      </c>
      <c r="I349" s="34">
        <v>4175</v>
      </c>
      <c r="J349" s="34">
        <v>4578</v>
      </c>
      <c r="K349" s="34">
        <v>5317</v>
      </c>
      <c r="L349" s="34">
        <v>3628</v>
      </c>
      <c r="M349" s="34">
        <v>7208</v>
      </c>
      <c r="N349" s="34">
        <v>3076</v>
      </c>
      <c r="O349" s="34">
        <v>5185</v>
      </c>
      <c r="P349" s="34">
        <v>3407</v>
      </c>
      <c r="Q349" s="34">
        <v>3780</v>
      </c>
      <c r="R349" s="25">
        <v>52561</v>
      </c>
    </row>
    <row r="350" spans="1:18">
      <c r="A350" t="s">
        <v>1069</v>
      </c>
      <c r="B350" t="s">
        <v>18</v>
      </c>
      <c r="C350">
        <v>3712519192</v>
      </c>
      <c r="D350" t="s">
        <v>1070</v>
      </c>
      <c r="E350" t="s">
        <v>2442</v>
      </c>
      <c r="F350" s="35">
        <v>22373</v>
      </c>
      <c r="G350" s="34">
        <v>15909</v>
      </c>
      <c r="H350" s="34">
        <v>15649</v>
      </c>
      <c r="I350" s="34">
        <v>17389</v>
      </c>
      <c r="J350" s="34">
        <v>13756</v>
      </c>
      <c r="K350" s="34">
        <v>7857</v>
      </c>
      <c r="L350" s="34">
        <v>9528</v>
      </c>
      <c r="M350" s="34">
        <v>13276</v>
      </c>
      <c r="N350" s="34">
        <v>16401</v>
      </c>
      <c r="O350" s="35">
        <v>21546</v>
      </c>
      <c r="P350" s="34">
        <v>18953</v>
      </c>
      <c r="Q350" s="34">
        <v>18124</v>
      </c>
      <c r="R350" s="25">
        <v>190761</v>
      </c>
    </row>
    <row r="351" spans="1:18">
      <c r="A351" t="s">
        <v>1047</v>
      </c>
      <c r="B351" t="s">
        <v>18</v>
      </c>
      <c r="C351">
        <v>3712492910</v>
      </c>
      <c r="D351" t="s">
        <v>1048</v>
      </c>
      <c r="E351" t="s">
        <v>2442</v>
      </c>
      <c r="F351" s="34">
        <v>19833</v>
      </c>
      <c r="G351" s="34">
        <v>14657</v>
      </c>
      <c r="H351" s="35">
        <v>21880</v>
      </c>
      <c r="I351" s="34">
        <v>16801</v>
      </c>
      <c r="J351" s="35">
        <v>21113</v>
      </c>
      <c r="K351" s="34">
        <v>16560</v>
      </c>
      <c r="L351" s="35">
        <v>22558</v>
      </c>
      <c r="M351" s="34">
        <v>15213</v>
      </c>
      <c r="N351" s="35">
        <v>21354</v>
      </c>
      <c r="O351" s="34">
        <v>18457</v>
      </c>
      <c r="P351" s="35">
        <v>25580</v>
      </c>
      <c r="Q351" s="35">
        <v>23850</v>
      </c>
      <c r="R351" s="25">
        <v>237856</v>
      </c>
    </row>
    <row r="352" spans="1:18">
      <c r="A352" t="s">
        <v>1026</v>
      </c>
      <c r="B352" t="s">
        <v>39</v>
      </c>
      <c r="C352">
        <v>3713014205</v>
      </c>
      <c r="D352" t="s">
        <v>1027</v>
      </c>
      <c r="E352" t="s">
        <v>2442</v>
      </c>
      <c r="F352" s="34">
        <v>7034</v>
      </c>
      <c r="G352" s="34">
        <v>5520</v>
      </c>
      <c r="H352" s="34">
        <v>5328</v>
      </c>
      <c r="I352" s="34">
        <v>5308</v>
      </c>
      <c r="J352" s="34">
        <v>5876</v>
      </c>
      <c r="K352" s="34">
        <v>6092</v>
      </c>
      <c r="L352" s="34">
        <v>5067</v>
      </c>
      <c r="M352" s="34">
        <v>5298</v>
      </c>
      <c r="N352" s="34">
        <v>4215</v>
      </c>
      <c r="O352" s="34">
        <v>4292</v>
      </c>
      <c r="P352" s="34">
        <v>4521</v>
      </c>
      <c r="Q352" s="34">
        <v>4583</v>
      </c>
      <c r="R352" s="25">
        <v>63134</v>
      </c>
    </row>
    <row r="353" spans="1:18">
      <c r="A353" t="s">
        <v>1030</v>
      </c>
      <c r="B353" t="s">
        <v>39</v>
      </c>
      <c r="C353">
        <v>3713014582</v>
      </c>
      <c r="D353" t="s">
        <v>1031</v>
      </c>
      <c r="E353" t="s">
        <v>2442</v>
      </c>
      <c r="F353" s="34">
        <v>24854</v>
      </c>
      <c r="G353" s="34">
        <v>19512</v>
      </c>
      <c r="H353" s="34">
        <v>19567</v>
      </c>
      <c r="I353" s="34">
        <v>16015</v>
      </c>
      <c r="J353" s="34">
        <v>20573</v>
      </c>
      <c r="K353" s="34">
        <v>18346</v>
      </c>
      <c r="L353" s="34">
        <v>18058</v>
      </c>
      <c r="M353" s="34">
        <v>19959</v>
      </c>
      <c r="N353" s="34">
        <v>18743</v>
      </c>
      <c r="O353" s="34">
        <v>19408</v>
      </c>
      <c r="P353" s="34">
        <v>20143</v>
      </c>
      <c r="Q353" s="34">
        <v>17595</v>
      </c>
      <c r="R353" s="25">
        <v>232773</v>
      </c>
    </row>
    <row r="354" spans="1:18">
      <c r="A354" t="s">
        <v>1036</v>
      </c>
      <c r="B354" t="s">
        <v>39</v>
      </c>
      <c r="C354">
        <v>3713014981</v>
      </c>
      <c r="D354" t="s">
        <v>1037</v>
      </c>
      <c r="E354" t="s">
        <v>2442</v>
      </c>
      <c r="F354" s="34">
        <v>30970</v>
      </c>
      <c r="G354" s="34">
        <v>19907</v>
      </c>
      <c r="H354" s="34">
        <v>-4</v>
      </c>
      <c r="I354" s="34">
        <v>-634712</v>
      </c>
      <c r="J354" s="34">
        <v>29699</v>
      </c>
      <c r="K354" s="34">
        <v>16405</v>
      </c>
      <c r="L354" s="34">
        <v>13845</v>
      </c>
      <c r="M354" s="34">
        <v>16968</v>
      </c>
      <c r="N354" s="34">
        <v>14241</v>
      </c>
      <c r="O354" s="34">
        <v>10094</v>
      </c>
      <c r="P354" s="34">
        <v>16003</v>
      </c>
      <c r="Q354" s="34">
        <v>15954</v>
      </c>
      <c r="R354" s="25">
        <v>-450630</v>
      </c>
    </row>
    <row r="355" spans="1:18">
      <c r="A355" t="s">
        <v>1032</v>
      </c>
      <c r="B355" t="s">
        <v>39</v>
      </c>
      <c r="C355">
        <v>3713014299</v>
      </c>
      <c r="D355" t="s">
        <v>1033</v>
      </c>
      <c r="E355" t="s">
        <v>2442</v>
      </c>
      <c r="F355" s="34">
        <v>19428</v>
      </c>
      <c r="G355" s="34">
        <v>21253</v>
      </c>
      <c r="H355" s="34">
        <v>20971</v>
      </c>
      <c r="I355" s="34">
        <v>17991</v>
      </c>
      <c r="J355" s="34">
        <v>24625</v>
      </c>
      <c r="K355" s="34">
        <v>20718</v>
      </c>
      <c r="L355" s="34">
        <v>18829</v>
      </c>
      <c r="M355" s="34">
        <v>23595</v>
      </c>
      <c r="N355" s="34">
        <v>13758</v>
      </c>
      <c r="O355" s="34">
        <v>17171</v>
      </c>
      <c r="P355" s="34">
        <v>12751</v>
      </c>
      <c r="Q355" s="34">
        <v>24946</v>
      </c>
      <c r="R355" s="25">
        <v>236036</v>
      </c>
    </row>
    <row r="356" spans="1:18">
      <c r="A356" t="s">
        <v>1038</v>
      </c>
      <c r="B356" t="s">
        <v>39</v>
      </c>
      <c r="C356">
        <v>3713014485</v>
      </c>
      <c r="D356" t="s">
        <v>1039</v>
      </c>
      <c r="E356" t="s">
        <v>2442</v>
      </c>
      <c r="F356" s="34">
        <v>8432</v>
      </c>
      <c r="G356" s="34">
        <v>3942</v>
      </c>
      <c r="H356" s="34">
        <v>5600</v>
      </c>
      <c r="I356" s="34">
        <v>2339</v>
      </c>
      <c r="J356" s="34">
        <v>1749</v>
      </c>
      <c r="K356" s="34">
        <v>1219</v>
      </c>
      <c r="L356" s="34">
        <v>3319</v>
      </c>
      <c r="M356" s="34">
        <v>5012</v>
      </c>
      <c r="N356" s="34">
        <v>4382</v>
      </c>
      <c r="O356" s="34">
        <v>1816</v>
      </c>
      <c r="P356" s="34">
        <v>2683</v>
      </c>
      <c r="Q356" s="34">
        <v>3582</v>
      </c>
      <c r="R356" s="25">
        <v>44075</v>
      </c>
    </row>
    <row r="357" spans="1:18">
      <c r="A357" t="s">
        <v>1042</v>
      </c>
      <c r="B357" t="s">
        <v>39</v>
      </c>
      <c r="C357">
        <v>3713014418</v>
      </c>
      <c r="D357" t="s">
        <v>1043</v>
      </c>
      <c r="E357" t="s">
        <v>2442</v>
      </c>
      <c r="F357" s="34">
        <v>5833</v>
      </c>
      <c r="G357" s="34">
        <v>3245</v>
      </c>
      <c r="H357" s="34">
        <v>9266</v>
      </c>
      <c r="I357" s="34">
        <v>8163</v>
      </c>
      <c r="J357" s="34">
        <v>19677</v>
      </c>
      <c r="K357" s="34">
        <v>10774</v>
      </c>
      <c r="L357" s="34">
        <v>14044</v>
      </c>
      <c r="M357" s="34">
        <v>20003</v>
      </c>
      <c r="N357" s="34">
        <v>20127</v>
      </c>
      <c r="O357" s="34">
        <v>14615</v>
      </c>
      <c r="P357" s="34">
        <v>13528</v>
      </c>
      <c r="Q357" s="34">
        <v>14566</v>
      </c>
      <c r="R357" s="25">
        <v>153841</v>
      </c>
    </row>
    <row r="358" spans="1:18">
      <c r="A358" t="s">
        <v>1044</v>
      </c>
      <c r="B358" t="s">
        <v>39</v>
      </c>
      <c r="C358">
        <v>3713013977</v>
      </c>
      <c r="D358" t="s">
        <v>1045</v>
      </c>
      <c r="E358" t="s">
        <v>2442</v>
      </c>
      <c r="F358" s="34">
        <v>27112</v>
      </c>
      <c r="G358" s="34">
        <v>18995</v>
      </c>
      <c r="H358" s="34">
        <v>20770</v>
      </c>
      <c r="I358" s="34">
        <v>17502</v>
      </c>
      <c r="J358" s="34">
        <v>24779</v>
      </c>
      <c r="K358" s="34">
        <v>20900</v>
      </c>
      <c r="L358" s="34">
        <v>18509</v>
      </c>
      <c r="M358" s="34">
        <v>13277</v>
      </c>
      <c r="N358" s="34">
        <v>12196</v>
      </c>
      <c r="O358" s="34">
        <v>12496</v>
      </c>
      <c r="P358" s="34">
        <v>14722</v>
      </c>
      <c r="Q358" s="34">
        <v>21273</v>
      </c>
      <c r="R358" s="25">
        <v>222531</v>
      </c>
    </row>
    <row r="359" spans="1:18">
      <c r="A359" t="s">
        <v>1046</v>
      </c>
      <c r="B359" t="s">
        <v>39</v>
      </c>
      <c r="C359">
        <v>3713014523</v>
      </c>
      <c r="D359" t="s">
        <v>1045</v>
      </c>
      <c r="E359" t="s">
        <v>2442</v>
      </c>
      <c r="F359" s="34">
        <v>27142</v>
      </c>
      <c r="G359" s="34">
        <v>19580</v>
      </c>
      <c r="H359" s="34">
        <v>28605</v>
      </c>
      <c r="I359" s="34">
        <v>21561</v>
      </c>
      <c r="J359" s="34">
        <v>21570</v>
      </c>
      <c r="K359" s="34">
        <v>23082</v>
      </c>
      <c r="L359" s="34">
        <v>28046</v>
      </c>
      <c r="M359" s="34">
        <v>27103</v>
      </c>
      <c r="N359" s="34">
        <v>29462</v>
      </c>
      <c r="O359" s="34">
        <v>29757</v>
      </c>
      <c r="P359" s="34">
        <v>28232</v>
      </c>
      <c r="Q359" s="34">
        <v>38460</v>
      </c>
      <c r="R359" s="25">
        <v>322600</v>
      </c>
    </row>
    <row r="360" spans="1:18">
      <c r="A360" t="s">
        <v>1049</v>
      </c>
      <c r="B360" t="s">
        <v>39</v>
      </c>
      <c r="C360">
        <v>3713018162</v>
      </c>
      <c r="D360" t="s">
        <v>1050</v>
      </c>
      <c r="E360" t="s">
        <v>2442</v>
      </c>
      <c r="F360" s="34">
        <v>12143</v>
      </c>
      <c r="G360" s="34">
        <v>6886</v>
      </c>
      <c r="H360" s="34">
        <v>11508</v>
      </c>
      <c r="I360" s="34">
        <v>8217</v>
      </c>
      <c r="J360" s="34">
        <v>13111</v>
      </c>
      <c r="K360" s="34">
        <v>7759</v>
      </c>
      <c r="L360" s="34">
        <v>7893</v>
      </c>
      <c r="M360" s="34">
        <v>10911</v>
      </c>
      <c r="N360" s="34">
        <v>8272</v>
      </c>
      <c r="O360" s="34">
        <v>8532</v>
      </c>
      <c r="P360" s="34">
        <v>7789</v>
      </c>
      <c r="Q360" s="34">
        <v>8379</v>
      </c>
      <c r="R360" s="25">
        <v>111400</v>
      </c>
    </row>
    <row r="361" spans="1:18">
      <c r="A361" t="s">
        <v>1034</v>
      </c>
      <c r="B361" t="s">
        <v>39</v>
      </c>
      <c r="C361">
        <v>3713014477</v>
      </c>
      <c r="D361" t="s">
        <v>1035</v>
      </c>
      <c r="E361" t="s">
        <v>2442</v>
      </c>
      <c r="F361" s="34">
        <v>18450</v>
      </c>
      <c r="G361" s="34">
        <v>16257</v>
      </c>
      <c r="H361" s="34">
        <v>18079</v>
      </c>
      <c r="I361" s="34">
        <v>14670</v>
      </c>
      <c r="J361" s="34">
        <v>17723</v>
      </c>
      <c r="K361" s="34">
        <v>14460</v>
      </c>
      <c r="L361" s="34">
        <v>19640</v>
      </c>
      <c r="M361" s="34">
        <v>15044</v>
      </c>
      <c r="N361" s="34">
        <v>21710</v>
      </c>
      <c r="O361" s="34">
        <v>12135</v>
      </c>
      <c r="P361" s="34">
        <v>15240</v>
      </c>
      <c r="Q361" s="34">
        <v>19441</v>
      </c>
      <c r="R361" s="25">
        <v>202849</v>
      </c>
    </row>
    <row r="362" spans="1:18">
      <c r="A362" t="s">
        <v>739</v>
      </c>
      <c r="B362" t="s">
        <v>82</v>
      </c>
      <c r="C362">
        <v>3397795313</v>
      </c>
      <c r="D362" t="s">
        <v>740</v>
      </c>
      <c r="E362" t="s">
        <v>2440</v>
      </c>
      <c r="F362" s="34">
        <v>1283</v>
      </c>
      <c r="G362" s="34">
        <v>815</v>
      </c>
      <c r="H362" s="34">
        <v>630</v>
      </c>
      <c r="I362" s="34">
        <v>830</v>
      </c>
      <c r="J362" s="34">
        <v>885</v>
      </c>
      <c r="K362" s="34">
        <v>596</v>
      </c>
      <c r="L362" s="34">
        <v>673</v>
      </c>
      <c r="M362" s="34">
        <v>952</v>
      </c>
      <c r="N362" s="34">
        <v>1092</v>
      </c>
      <c r="O362" s="34">
        <v>764</v>
      </c>
      <c r="P362" s="34">
        <v>957</v>
      </c>
      <c r="Q362" s="34">
        <v>893</v>
      </c>
      <c r="R362" s="25">
        <v>10370</v>
      </c>
    </row>
    <row r="363" spans="1:18">
      <c r="A363" t="s">
        <v>974</v>
      </c>
      <c r="B363" t="s">
        <v>82</v>
      </c>
      <c r="C363">
        <v>3397749494</v>
      </c>
      <c r="D363" t="s">
        <v>975</v>
      </c>
      <c r="E363" t="s">
        <v>2441</v>
      </c>
      <c r="F363" s="34">
        <v>158</v>
      </c>
      <c r="G363" s="34">
        <v>30</v>
      </c>
      <c r="H363" s="34">
        <v>21</v>
      </c>
      <c r="I363" s="34">
        <v>9</v>
      </c>
      <c r="J363" s="34">
        <v>12</v>
      </c>
      <c r="K363" s="34">
        <v>86</v>
      </c>
      <c r="L363" s="34">
        <v>72</v>
      </c>
      <c r="M363" s="34">
        <v>405</v>
      </c>
      <c r="N363" s="34">
        <v>164</v>
      </c>
      <c r="O363" s="34">
        <v>221</v>
      </c>
      <c r="P363" s="34">
        <v>313</v>
      </c>
      <c r="Q363" s="34">
        <v>597</v>
      </c>
      <c r="R363" s="25">
        <v>2088</v>
      </c>
    </row>
    <row r="364" spans="1:18">
      <c r="A364" t="s">
        <v>1054</v>
      </c>
      <c r="B364" t="s">
        <v>82</v>
      </c>
      <c r="C364">
        <v>3397796115</v>
      </c>
      <c r="D364" t="s">
        <v>1055</v>
      </c>
      <c r="E364" t="s">
        <v>2441</v>
      </c>
      <c r="F364" s="34">
        <v>4</v>
      </c>
      <c r="G364" s="34">
        <v>90</v>
      </c>
      <c r="H364" s="34">
        <v>0</v>
      </c>
      <c r="I364" s="34">
        <v>6</v>
      </c>
      <c r="J364" s="34">
        <v>19</v>
      </c>
      <c r="K364" s="34">
        <v>2</v>
      </c>
      <c r="L364" s="34">
        <v>30</v>
      </c>
      <c r="M364" s="34">
        <v>11</v>
      </c>
      <c r="N364" s="34">
        <v>14</v>
      </c>
      <c r="O364" s="34">
        <v>0</v>
      </c>
      <c r="P364" s="34">
        <v>0</v>
      </c>
      <c r="Q364" s="34">
        <v>34</v>
      </c>
      <c r="R364" s="25">
        <v>210</v>
      </c>
    </row>
    <row r="365" spans="1:18">
      <c r="A365" t="s">
        <v>1111</v>
      </c>
      <c r="B365" t="s">
        <v>34</v>
      </c>
      <c r="C365">
        <v>3717941860</v>
      </c>
      <c r="D365" t="s">
        <v>1112</v>
      </c>
      <c r="E365" t="s">
        <v>2443</v>
      </c>
      <c r="F365" s="34">
        <v>2731</v>
      </c>
      <c r="G365" s="34">
        <v>2102</v>
      </c>
      <c r="H365" s="34">
        <v>2396</v>
      </c>
      <c r="I365" s="34">
        <v>1982</v>
      </c>
      <c r="J365" s="34">
        <v>3777</v>
      </c>
      <c r="K365" s="34">
        <v>3140</v>
      </c>
      <c r="L365" s="34">
        <v>2502</v>
      </c>
      <c r="M365" s="34">
        <v>3208</v>
      </c>
      <c r="N365" s="34">
        <v>3312</v>
      </c>
      <c r="O365" s="34">
        <v>3405</v>
      </c>
      <c r="P365" s="34">
        <v>2897</v>
      </c>
      <c r="Q365" s="34">
        <v>3011</v>
      </c>
      <c r="R365" s="25">
        <v>34463</v>
      </c>
    </row>
    <row r="366" spans="1:18">
      <c r="A366" t="s">
        <v>1022</v>
      </c>
      <c r="B366" t="s">
        <v>82</v>
      </c>
      <c r="C366">
        <v>3397749435</v>
      </c>
      <c r="D366" t="s">
        <v>1023</v>
      </c>
      <c r="E366" t="s">
        <v>2443</v>
      </c>
      <c r="F366" s="34">
        <v>30</v>
      </c>
      <c r="G366" s="34">
        <v>3</v>
      </c>
      <c r="H366" s="34">
        <v>13</v>
      </c>
      <c r="I366" s="34">
        <v>27</v>
      </c>
      <c r="J366" s="34">
        <v>59</v>
      </c>
      <c r="K366" s="34">
        <v>31</v>
      </c>
      <c r="L366" s="34">
        <v>104</v>
      </c>
      <c r="M366" s="34">
        <v>5</v>
      </c>
      <c r="N366" s="34">
        <v>35</v>
      </c>
      <c r="O366" s="34">
        <v>38</v>
      </c>
      <c r="P366" s="34">
        <v>0</v>
      </c>
      <c r="Q366" s="34">
        <v>3</v>
      </c>
      <c r="R366" s="25">
        <v>348</v>
      </c>
    </row>
    <row r="367" spans="1:18">
      <c r="A367" t="s">
        <v>1248</v>
      </c>
      <c r="B367" t="s">
        <v>34</v>
      </c>
      <c r="C367">
        <v>3717331531</v>
      </c>
      <c r="D367" t="s">
        <v>1249</v>
      </c>
      <c r="E367" t="s">
        <v>2480</v>
      </c>
      <c r="F367" s="34">
        <v>473</v>
      </c>
      <c r="G367" s="34">
        <v>351</v>
      </c>
      <c r="H367" s="34">
        <v>280</v>
      </c>
      <c r="I367" s="34">
        <v>1335</v>
      </c>
      <c r="J367" s="34">
        <v>322</v>
      </c>
      <c r="K367" s="34">
        <v>843</v>
      </c>
      <c r="L367" s="34">
        <v>254</v>
      </c>
      <c r="M367" s="34">
        <v>146</v>
      </c>
      <c r="N367" s="34">
        <v>282</v>
      </c>
      <c r="O367" s="34">
        <v>238</v>
      </c>
      <c r="P367" s="34">
        <v>707</v>
      </c>
      <c r="Q367" s="34">
        <v>709</v>
      </c>
      <c r="R367" s="25">
        <v>5940</v>
      </c>
    </row>
    <row r="368" spans="1:18">
      <c r="A368" t="s">
        <v>1024</v>
      </c>
      <c r="B368" t="s">
        <v>82</v>
      </c>
      <c r="C368">
        <v>3397749214</v>
      </c>
      <c r="D368" t="s">
        <v>1025</v>
      </c>
      <c r="E368" t="s">
        <v>2442</v>
      </c>
      <c r="F368" s="34">
        <v>34</v>
      </c>
      <c r="G368" s="34">
        <v>55</v>
      </c>
      <c r="H368" s="34">
        <v>0</v>
      </c>
      <c r="I368" s="34">
        <v>2</v>
      </c>
      <c r="J368" s="34">
        <v>24</v>
      </c>
      <c r="K368" s="34">
        <v>78</v>
      </c>
      <c r="L368" s="34">
        <v>19</v>
      </c>
      <c r="M368" s="34">
        <v>0</v>
      </c>
      <c r="N368" s="34">
        <v>99</v>
      </c>
      <c r="O368" s="34">
        <v>10</v>
      </c>
      <c r="P368" s="34">
        <v>3</v>
      </c>
      <c r="Q368" s="34">
        <v>13</v>
      </c>
      <c r="R368" s="25">
        <v>337</v>
      </c>
    </row>
    <row r="369" spans="1:18">
      <c r="A369" t="s">
        <v>1051</v>
      </c>
      <c r="B369" t="s">
        <v>82</v>
      </c>
      <c r="C369">
        <v>3397804304</v>
      </c>
      <c r="D369" t="s">
        <v>1052</v>
      </c>
      <c r="E369" t="s">
        <v>2442</v>
      </c>
      <c r="F369" s="34">
        <v>255</v>
      </c>
      <c r="G369" s="34">
        <v>232</v>
      </c>
      <c r="H369" s="34">
        <v>143</v>
      </c>
      <c r="I369" s="34">
        <v>98</v>
      </c>
      <c r="J369" s="34">
        <v>233</v>
      </c>
      <c r="K369" s="34">
        <v>133</v>
      </c>
      <c r="L369" s="34">
        <v>114</v>
      </c>
      <c r="M369" s="34">
        <v>214</v>
      </c>
      <c r="N369" s="34">
        <v>145</v>
      </c>
      <c r="O369" s="34">
        <v>130</v>
      </c>
      <c r="P369" s="34">
        <v>107</v>
      </c>
      <c r="Q369" s="34">
        <v>198</v>
      </c>
      <c r="R369" s="25">
        <v>2002</v>
      </c>
    </row>
    <row r="370" spans="1:18">
      <c r="A370" t="s">
        <v>1149</v>
      </c>
      <c r="B370" t="s">
        <v>34</v>
      </c>
      <c r="C370">
        <v>3717940856</v>
      </c>
      <c r="D370" t="s">
        <v>1150</v>
      </c>
      <c r="E370" t="s">
        <v>2444</v>
      </c>
      <c r="F370" s="34">
        <v>2204</v>
      </c>
      <c r="G370" s="34">
        <v>1464</v>
      </c>
      <c r="H370" s="34">
        <v>1286</v>
      </c>
      <c r="I370" s="34">
        <v>1586</v>
      </c>
      <c r="J370" s="34">
        <v>1251</v>
      </c>
      <c r="K370" s="34">
        <v>1229</v>
      </c>
      <c r="L370" s="34">
        <v>1337</v>
      </c>
      <c r="M370" s="34">
        <v>1150</v>
      </c>
      <c r="N370" s="34">
        <v>1335</v>
      </c>
      <c r="O370" s="34">
        <v>1165</v>
      </c>
      <c r="P370" s="34">
        <v>726</v>
      </c>
      <c r="Q370" s="34">
        <v>1599</v>
      </c>
      <c r="R370" s="25">
        <v>16332</v>
      </c>
    </row>
    <row r="371" spans="1:18">
      <c r="A371" t="s">
        <v>1151</v>
      </c>
      <c r="B371" t="s">
        <v>34</v>
      </c>
      <c r="C371">
        <v>3717941879</v>
      </c>
      <c r="D371" t="s">
        <v>1152</v>
      </c>
      <c r="E371" t="s">
        <v>2444</v>
      </c>
      <c r="F371" s="34">
        <v>2248</v>
      </c>
      <c r="G371" s="34">
        <v>1153</v>
      </c>
      <c r="H371" s="34">
        <v>1447</v>
      </c>
      <c r="I371" s="34">
        <v>1578</v>
      </c>
      <c r="J371" s="34">
        <v>539</v>
      </c>
      <c r="K371" s="34">
        <v>445</v>
      </c>
      <c r="L371" s="34">
        <v>295</v>
      </c>
      <c r="M371" s="34">
        <v>197</v>
      </c>
      <c r="N371" s="34">
        <v>438</v>
      </c>
      <c r="O371" s="34">
        <v>210</v>
      </c>
      <c r="P371" s="34">
        <v>191</v>
      </c>
      <c r="Q371" s="34">
        <v>157</v>
      </c>
      <c r="R371" s="25">
        <v>8898</v>
      </c>
    </row>
    <row r="372" spans="1:18">
      <c r="A372" t="s">
        <v>1135</v>
      </c>
      <c r="B372" t="s">
        <v>18</v>
      </c>
      <c r="C372">
        <v>3712452110</v>
      </c>
      <c r="D372" t="s">
        <v>1136</v>
      </c>
      <c r="E372" t="s">
        <v>2444</v>
      </c>
      <c r="F372" s="35">
        <v>24614</v>
      </c>
      <c r="G372" s="35">
        <v>23416</v>
      </c>
      <c r="H372" s="35">
        <v>25180</v>
      </c>
      <c r="I372" s="35">
        <v>23811</v>
      </c>
      <c r="J372" s="35">
        <v>26549</v>
      </c>
      <c r="K372" s="35">
        <v>22961</v>
      </c>
      <c r="L372" s="35">
        <v>22269</v>
      </c>
      <c r="M372" s="35">
        <v>25084</v>
      </c>
      <c r="N372" s="35">
        <v>23245</v>
      </c>
      <c r="O372" s="34">
        <v>17969</v>
      </c>
      <c r="P372" s="35">
        <v>24594</v>
      </c>
      <c r="Q372" s="35">
        <v>24898</v>
      </c>
      <c r="R372" s="25">
        <v>284590</v>
      </c>
    </row>
    <row r="373" spans="1:18">
      <c r="A373" t="s">
        <v>1143</v>
      </c>
      <c r="B373" t="s">
        <v>18</v>
      </c>
      <c r="C373">
        <v>3712452829</v>
      </c>
      <c r="D373" t="s">
        <v>1144</v>
      </c>
      <c r="E373" t="s">
        <v>2444</v>
      </c>
      <c r="F373" s="34">
        <v>4317</v>
      </c>
      <c r="G373" s="34">
        <v>3146</v>
      </c>
      <c r="H373" s="34">
        <v>8744</v>
      </c>
      <c r="I373" s="34">
        <v>5275</v>
      </c>
      <c r="J373" s="34">
        <v>7329</v>
      </c>
      <c r="K373" s="34">
        <v>5135</v>
      </c>
      <c r="L373" s="34">
        <v>6337</v>
      </c>
      <c r="M373" s="34">
        <v>5305</v>
      </c>
      <c r="N373" s="34">
        <v>3908</v>
      </c>
      <c r="O373" s="34">
        <v>4347</v>
      </c>
      <c r="P373" s="34">
        <v>4441</v>
      </c>
      <c r="Q373" s="34">
        <v>4405</v>
      </c>
      <c r="R373" s="25">
        <v>62689</v>
      </c>
    </row>
    <row r="374" spans="1:18">
      <c r="A374" t="s">
        <v>1119</v>
      </c>
      <c r="B374" t="s">
        <v>18</v>
      </c>
      <c r="C374">
        <v>3712452144</v>
      </c>
      <c r="D374" t="s">
        <v>1120</v>
      </c>
      <c r="E374" t="s">
        <v>2444</v>
      </c>
      <c r="F374" s="34">
        <v>18042</v>
      </c>
      <c r="G374" s="34">
        <v>12990</v>
      </c>
      <c r="H374" s="34">
        <v>16451</v>
      </c>
      <c r="I374" s="34">
        <v>15426</v>
      </c>
      <c r="J374" s="34">
        <v>19348</v>
      </c>
      <c r="K374" s="34">
        <v>17108</v>
      </c>
      <c r="L374" s="34">
        <v>17471</v>
      </c>
      <c r="M374" s="34">
        <v>19008</v>
      </c>
      <c r="N374" s="34">
        <v>15583</v>
      </c>
      <c r="O374" s="34">
        <v>16042</v>
      </c>
      <c r="P374" s="34">
        <v>15947</v>
      </c>
      <c r="Q374" s="34">
        <v>16723</v>
      </c>
      <c r="R374" s="25">
        <v>200139</v>
      </c>
    </row>
    <row r="375" spans="1:18">
      <c r="A375" t="s">
        <v>1115</v>
      </c>
      <c r="B375" t="s">
        <v>18</v>
      </c>
      <c r="C375">
        <v>3712452969</v>
      </c>
      <c r="D375" t="s">
        <v>1116</v>
      </c>
      <c r="E375" t="s">
        <v>2444</v>
      </c>
      <c r="F375" s="34">
        <v>4862</v>
      </c>
      <c r="G375" s="34">
        <v>4833</v>
      </c>
      <c r="H375" s="34">
        <v>3619</v>
      </c>
      <c r="I375" s="34">
        <v>3891</v>
      </c>
      <c r="J375" s="34">
        <v>3759</v>
      </c>
      <c r="K375" s="34">
        <v>3674</v>
      </c>
      <c r="L375" s="34">
        <v>3848</v>
      </c>
      <c r="M375" s="34">
        <v>3450</v>
      </c>
      <c r="N375" s="34">
        <v>3061</v>
      </c>
      <c r="O375" s="34">
        <v>3201</v>
      </c>
      <c r="P375" s="34">
        <v>3822</v>
      </c>
      <c r="Q375" s="34">
        <v>4310</v>
      </c>
      <c r="R375" s="25">
        <v>46330</v>
      </c>
    </row>
    <row r="376" spans="1:18">
      <c r="A376" t="s">
        <v>1113</v>
      </c>
      <c r="B376" t="s">
        <v>18</v>
      </c>
      <c r="C376">
        <v>3712452870</v>
      </c>
      <c r="D376" t="s">
        <v>1114</v>
      </c>
      <c r="E376" t="s">
        <v>2444</v>
      </c>
      <c r="F376" s="34">
        <v>12124</v>
      </c>
      <c r="G376" s="34">
        <v>13109</v>
      </c>
      <c r="H376" s="34">
        <v>10911</v>
      </c>
      <c r="I376" s="34">
        <v>11000</v>
      </c>
      <c r="J376" s="34">
        <v>13107</v>
      </c>
      <c r="K376" s="34">
        <v>10616</v>
      </c>
      <c r="L376" s="34">
        <v>11109</v>
      </c>
      <c r="M376" s="34">
        <v>13455</v>
      </c>
      <c r="N376" s="34">
        <v>18825</v>
      </c>
      <c r="O376" s="34">
        <v>11993</v>
      </c>
      <c r="P376" s="34">
        <v>9363</v>
      </c>
      <c r="Q376" s="34">
        <v>12023</v>
      </c>
      <c r="R376" s="25">
        <v>147635</v>
      </c>
    </row>
    <row r="377" spans="1:18">
      <c r="A377" t="s">
        <v>1117</v>
      </c>
      <c r="B377" t="s">
        <v>18</v>
      </c>
      <c r="C377">
        <v>3712452977</v>
      </c>
      <c r="D377" t="s">
        <v>1118</v>
      </c>
      <c r="E377" t="s">
        <v>2444</v>
      </c>
      <c r="F377" s="35">
        <v>38401</v>
      </c>
      <c r="G377" s="35">
        <v>32173</v>
      </c>
      <c r="H377" s="35">
        <v>37348</v>
      </c>
      <c r="I377" s="35">
        <v>30898</v>
      </c>
      <c r="J377" s="35">
        <v>37556</v>
      </c>
      <c r="K377" s="35">
        <v>32961</v>
      </c>
      <c r="L377" s="35">
        <v>33815</v>
      </c>
      <c r="M377" s="35">
        <v>35942</v>
      </c>
      <c r="N377" s="35">
        <v>30878</v>
      </c>
      <c r="O377" s="35">
        <v>33399</v>
      </c>
      <c r="P377" s="35">
        <v>30023</v>
      </c>
      <c r="Q377" s="35">
        <v>28054</v>
      </c>
      <c r="R377" s="25">
        <v>401448</v>
      </c>
    </row>
    <row r="378" spans="1:18">
      <c r="A378" t="s">
        <v>1125</v>
      </c>
      <c r="B378" t="s">
        <v>18</v>
      </c>
      <c r="C378">
        <v>3712451636</v>
      </c>
      <c r="D378" t="s">
        <v>1124</v>
      </c>
      <c r="E378" t="s">
        <v>2444</v>
      </c>
      <c r="F378" s="34">
        <v>13590</v>
      </c>
      <c r="G378" s="34">
        <v>15271</v>
      </c>
      <c r="H378" s="34">
        <v>14772</v>
      </c>
      <c r="I378" s="34">
        <v>1044</v>
      </c>
      <c r="J378" s="34">
        <v>-467</v>
      </c>
      <c r="K378" s="34">
        <v>0</v>
      </c>
      <c r="L378" s="34">
        <v>0</v>
      </c>
      <c r="M378" s="34">
        <v>0</v>
      </c>
      <c r="N378" s="34">
        <v>0</v>
      </c>
      <c r="O378" s="34">
        <v>0</v>
      </c>
      <c r="P378" s="34">
        <v>0</v>
      </c>
      <c r="Q378" s="34">
        <v>0</v>
      </c>
      <c r="R378" s="25">
        <v>44210</v>
      </c>
    </row>
    <row r="379" spans="1:18">
      <c r="A379" t="s">
        <v>1123</v>
      </c>
      <c r="B379" t="s">
        <v>18</v>
      </c>
      <c r="C379">
        <v>3712451652</v>
      </c>
      <c r="D379" t="s">
        <v>1124</v>
      </c>
      <c r="E379" t="s">
        <v>2444</v>
      </c>
      <c r="F379" s="34">
        <v>9622</v>
      </c>
      <c r="G379" s="34">
        <v>8528</v>
      </c>
      <c r="H379" s="34">
        <v>6713</v>
      </c>
      <c r="I379" s="34">
        <v>5526</v>
      </c>
      <c r="J379" s="34">
        <v>10821</v>
      </c>
      <c r="K379" s="34">
        <v>7839</v>
      </c>
      <c r="L379" s="34">
        <v>8732</v>
      </c>
      <c r="M379" s="34">
        <v>6140</v>
      </c>
      <c r="N379" s="34">
        <v>7077</v>
      </c>
      <c r="O379" s="34">
        <v>8777</v>
      </c>
      <c r="P379" s="34">
        <v>8159</v>
      </c>
      <c r="Q379" s="34">
        <v>11295</v>
      </c>
      <c r="R379" s="25">
        <v>99229</v>
      </c>
    </row>
    <row r="380" spans="1:18">
      <c r="A380" t="s">
        <v>1126</v>
      </c>
      <c r="B380" t="s">
        <v>18</v>
      </c>
      <c r="C380">
        <v>3712451784</v>
      </c>
      <c r="D380" t="s">
        <v>1127</v>
      </c>
      <c r="E380" t="s">
        <v>2444</v>
      </c>
      <c r="F380" s="34">
        <v>8479</v>
      </c>
      <c r="G380" s="34">
        <v>8929</v>
      </c>
      <c r="H380" s="34">
        <v>7800</v>
      </c>
      <c r="I380" s="34">
        <v>6225</v>
      </c>
      <c r="J380" s="34">
        <v>7552</v>
      </c>
      <c r="K380" s="34">
        <v>5878</v>
      </c>
      <c r="L380" s="34">
        <v>7025</v>
      </c>
      <c r="M380" s="34">
        <v>7031</v>
      </c>
      <c r="N380" s="34">
        <v>7609</v>
      </c>
      <c r="O380" s="34">
        <v>7213</v>
      </c>
      <c r="P380" s="34">
        <v>6268</v>
      </c>
      <c r="Q380" s="34">
        <v>6664</v>
      </c>
      <c r="R380" s="25">
        <v>86673</v>
      </c>
    </row>
    <row r="381" spans="1:18">
      <c r="A381" t="s">
        <v>1130</v>
      </c>
      <c r="B381" t="s">
        <v>18</v>
      </c>
      <c r="C381">
        <v>3712449771</v>
      </c>
      <c r="D381" t="s">
        <v>1131</v>
      </c>
      <c r="E381" t="s">
        <v>2444</v>
      </c>
      <c r="F381" s="35">
        <v>387674</v>
      </c>
      <c r="G381" s="35">
        <v>403384</v>
      </c>
      <c r="H381" s="35">
        <v>415348</v>
      </c>
      <c r="I381" s="35">
        <v>429043</v>
      </c>
      <c r="J381" s="35">
        <v>441938</v>
      </c>
      <c r="K381" s="35">
        <v>454973</v>
      </c>
      <c r="L381" s="35">
        <v>465498</v>
      </c>
      <c r="M381" s="35">
        <v>477381</v>
      </c>
      <c r="N381" s="35">
        <v>487800</v>
      </c>
      <c r="O381" s="35">
        <v>500568</v>
      </c>
      <c r="P381" s="35">
        <v>508850</v>
      </c>
      <c r="Q381" s="35">
        <v>520684</v>
      </c>
      <c r="R381" s="25">
        <v>5863583</v>
      </c>
    </row>
    <row r="382" spans="1:18">
      <c r="A382" t="s">
        <v>1137</v>
      </c>
      <c r="B382" t="s">
        <v>18</v>
      </c>
      <c r="C382">
        <v>3712450761</v>
      </c>
      <c r="D382" t="s">
        <v>1138</v>
      </c>
      <c r="E382" t="s">
        <v>2444</v>
      </c>
      <c r="F382" s="34">
        <v>8259</v>
      </c>
      <c r="G382" s="34">
        <v>7260</v>
      </c>
      <c r="H382" s="34">
        <v>7620</v>
      </c>
      <c r="I382" s="34">
        <v>6632</v>
      </c>
      <c r="J382" s="34">
        <v>7582</v>
      </c>
      <c r="K382" s="34">
        <v>6130</v>
      </c>
      <c r="L382" s="34">
        <v>7274</v>
      </c>
      <c r="M382" s="34">
        <v>6707</v>
      </c>
      <c r="N382" s="34">
        <v>4798</v>
      </c>
      <c r="O382" s="34">
        <v>4500</v>
      </c>
      <c r="P382" s="34">
        <v>5703</v>
      </c>
      <c r="Q382" s="34">
        <v>8799</v>
      </c>
      <c r="R382" s="25">
        <v>81264</v>
      </c>
    </row>
    <row r="383" spans="1:18">
      <c r="A383" t="s">
        <v>1128</v>
      </c>
      <c r="B383" t="s">
        <v>18</v>
      </c>
      <c r="C383">
        <v>3712451814</v>
      </c>
      <c r="D383" t="s">
        <v>1129</v>
      </c>
      <c r="E383" t="s">
        <v>2444</v>
      </c>
      <c r="F383" s="34">
        <v>1911</v>
      </c>
      <c r="G383" s="34">
        <v>629</v>
      </c>
      <c r="H383" s="34">
        <v>1584</v>
      </c>
      <c r="I383" s="34">
        <v>924</v>
      </c>
      <c r="J383" s="34">
        <v>4231</v>
      </c>
      <c r="K383" s="34">
        <v>810</v>
      </c>
      <c r="L383" s="34">
        <v>2384</v>
      </c>
      <c r="M383" s="34">
        <v>2956</v>
      </c>
      <c r="N383" s="34">
        <v>1098</v>
      </c>
      <c r="O383" s="34">
        <v>1451</v>
      </c>
      <c r="P383" s="34">
        <v>1407</v>
      </c>
      <c r="Q383" s="34">
        <v>2235</v>
      </c>
      <c r="R383" s="25">
        <v>21620</v>
      </c>
    </row>
    <row r="384" spans="1:18">
      <c r="A384" t="s">
        <v>1141</v>
      </c>
      <c r="B384" t="s">
        <v>18</v>
      </c>
      <c r="C384">
        <v>3712452209</v>
      </c>
      <c r="D384" t="s">
        <v>1142</v>
      </c>
      <c r="E384" t="s">
        <v>2444</v>
      </c>
      <c r="F384" s="34">
        <v>9976</v>
      </c>
      <c r="G384" s="34">
        <v>8071</v>
      </c>
      <c r="H384" s="34">
        <v>9318</v>
      </c>
      <c r="I384" s="34">
        <v>10005</v>
      </c>
      <c r="J384" s="34">
        <v>9819</v>
      </c>
      <c r="K384" s="34">
        <v>8178</v>
      </c>
      <c r="L384" s="34">
        <v>8893</v>
      </c>
      <c r="M384" s="34">
        <v>9434</v>
      </c>
      <c r="N384" s="34">
        <v>7424</v>
      </c>
      <c r="O384" s="34">
        <v>6239</v>
      </c>
      <c r="P384" s="34">
        <v>7040</v>
      </c>
      <c r="Q384" s="34">
        <v>9249</v>
      </c>
      <c r="R384" s="25">
        <v>103646</v>
      </c>
    </row>
    <row r="385" spans="1:18">
      <c r="A385" t="s">
        <v>1153</v>
      </c>
      <c r="B385" t="s">
        <v>39</v>
      </c>
      <c r="C385">
        <v>3713010293</v>
      </c>
      <c r="D385" t="s">
        <v>1154</v>
      </c>
      <c r="E385" t="s">
        <v>2444</v>
      </c>
      <c r="F385" s="34">
        <v>4007</v>
      </c>
      <c r="G385" s="34">
        <v>6540</v>
      </c>
      <c r="H385" s="34">
        <v>4037</v>
      </c>
      <c r="I385" s="34">
        <v>10516</v>
      </c>
      <c r="J385" s="34">
        <v>6600</v>
      </c>
      <c r="K385" s="34">
        <v>11550</v>
      </c>
      <c r="L385" s="34">
        <v>8488</v>
      </c>
      <c r="M385" s="34">
        <v>11923</v>
      </c>
      <c r="N385" s="34">
        <v>6059</v>
      </c>
      <c r="O385" s="34">
        <v>4694</v>
      </c>
      <c r="P385" s="34">
        <v>13289</v>
      </c>
      <c r="Q385" s="34">
        <v>10498</v>
      </c>
      <c r="R385" s="25">
        <v>98201</v>
      </c>
    </row>
    <row r="386" spans="1:18">
      <c r="A386" t="s">
        <v>1132</v>
      </c>
      <c r="B386" t="s">
        <v>39</v>
      </c>
      <c r="C386">
        <v>3713010625</v>
      </c>
      <c r="D386" t="s">
        <v>1124</v>
      </c>
      <c r="E386" t="s">
        <v>2444</v>
      </c>
      <c r="F386" s="34">
        <v>6950</v>
      </c>
      <c r="G386" s="34">
        <v>3694</v>
      </c>
      <c r="H386" s="34">
        <v>2272</v>
      </c>
      <c r="I386" s="34">
        <v>18692</v>
      </c>
      <c r="J386" s="34">
        <v>22966</v>
      </c>
      <c r="K386" s="34">
        <v>16621</v>
      </c>
      <c r="L386" s="34">
        <v>16751</v>
      </c>
      <c r="M386" s="34">
        <v>18748</v>
      </c>
      <c r="N386" s="34">
        <v>16640</v>
      </c>
      <c r="O386" s="34">
        <v>15676</v>
      </c>
      <c r="P386" s="34">
        <v>10900</v>
      </c>
      <c r="Q386" s="34">
        <v>19727</v>
      </c>
      <c r="R386" s="25">
        <v>169637</v>
      </c>
    </row>
    <row r="387" spans="1:18">
      <c r="A387" t="s">
        <v>1121</v>
      </c>
      <c r="B387" t="s">
        <v>39</v>
      </c>
      <c r="C387">
        <v>3713010366</v>
      </c>
      <c r="D387" t="s">
        <v>1122</v>
      </c>
      <c r="E387" t="s">
        <v>2444</v>
      </c>
      <c r="F387" s="34">
        <v>88</v>
      </c>
      <c r="G387" s="34">
        <v>204</v>
      </c>
      <c r="H387" s="34">
        <v>33</v>
      </c>
      <c r="I387" s="34">
        <v>1443</v>
      </c>
      <c r="J387" s="34">
        <v>5719</v>
      </c>
      <c r="K387" s="34">
        <v>1896</v>
      </c>
      <c r="L387" s="34">
        <v>5968</v>
      </c>
      <c r="M387" s="34">
        <v>2561</v>
      </c>
      <c r="N387" s="34">
        <v>2190</v>
      </c>
      <c r="O387" s="34">
        <v>6026</v>
      </c>
      <c r="P387" s="34">
        <v>4662</v>
      </c>
      <c r="Q387" s="34">
        <v>2833</v>
      </c>
      <c r="R387" s="25">
        <v>33623</v>
      </c>
    </row>
    <row r="388" spans="1:18">
      <c r="A388" t="s">
        <v>1133</v>
      </c>
      <c r="B388" t="s">
        <v>39</v>
      </c>
      <c r="C388">
        <v>3713010315</v>
      </c>
      <c r="D388" t="s">
        <v>1134</v>
      </c>
      <c r="E388" t="s">
        <v>2444</v>
      </c>
      <c r="F388" s="34">
        <v>20357</v>
      </c>
      <c r="G388" s="34">
        <v>11034</v>
      </c>
      <c r="H388" s="34">
        <v>17774</v>
      </c>
      <c r="I388" s="34">
        <v>17056</v>
      </c>
      <c r="J388" s="34">
        <v>19050</v>
      </c>
      <c r="K388" s="34">
        <v>7430</v>
      </c>
      <c r="L388" s="34">
        <v>11352</v>
      </c>
      <c r="M388" s="34">
        <v>7994</v>
      </c>
      <c r="N388" s="34">
        <v>8971</v>
      </c>
      <c r="O388" s="34">
        <v>9417</v>
      </c>
      <c r="P388" s="34">
        <v>7336</v>
      </c>
      <c r="Q388" s="34">
        <v>11361</v>
      </c>
      <c r="R388" s="25">
        <v>149132</v>
      </c>
    </row>
    <row r="389" spans="1:18">
      <c r="A389" t="s">
        <v>1109</v>
      </c>
      <c r="B389" t="s">
        <v>82</v>
      </c>
      <c r="C389">
        <v>3397794694</v>
      </c>
      <c r="D389" t="s">
        <v>2392</v>
      </c>
      <c r="E389" t="s">
        <v>2443</v>
      </c>
      <c r="F389" s="34">
        <v>850</v>
      </c>
      <c r="G389" s="34">
        <v>673</v>
      </c>
      <c r="H389" s="34">
        <v>832</v>
      </c>
      <c r="I389" s="34">
        <v>834</v>
      </c>
      <c r="J389" s="34">
        <v>822</v>
      </c>
      <c r="K389" s="34">
        <v>758</v>
      </c>
      <c r="L389" s="34">
        <v>462</v>
      </c>
      <c r="M389" s="34">
        <v>873</v>
      </c>
      <c r="N389" s="34">
        <v>482</v>
      </c>
      <c r="O389" s="34">
        <v>569</v>
      </c>
      <c r="P389" s="34">
        <v>634</v>
      </c>
      <c r="Q389" s="34">
        <v>541</v>
      </c>
      <c r="R389" s="25">
        <v>8330</v>
      </c>
    </row>
    <row r="390" spans="1:18">
      <c r="A390" t="s">
        <v>1235</v>
      </c>
      <c r="B390" t="s">
        <v>34</v>
      </c>
      <c r="C390">
        <v>3717942433</v>
      </c>
      <c r="D390" t="s">
        <v>1236</v>
      </c>
      <c r="E390" t="s">
        <v>2445</v>
      </c>
      <c r="F390" s="34">
        <v>12478</v>
      </c>
      <c r="G390" s="34">
        <v>9865</v>
      </c>
      <c r="H390" s="34">
        <v>10313</v>
      </c>
      <c r="I390" s="34">
        <v>10024</v>
      </c>
      <c r="J390" s="34">
        <v>12841</v>
      </c>
      <c r="K390" s="34">
        <v>8328</v>
      </c>
      <c r="L390" s="34">
        <v>9625</v>
      </c>
      <c r="M390" s="34">
        <v>10141</v>
      </c>
      <c r="N390" s="34">
        <v>8329</v>
      </c>
      <c r="O390" s="34">
        <v>8215</v>
      </c>
      <c r="P390" s="34">
        <v>8090</v>
      </c>
      <c r="Q390" s="34">
        <v>9557</v>
      </c>
      <c r="R390" s="25">
        <v>117806</v>
      </c>
    </row>
    <row r="391" spans="1:18">
      <c r="A391" t="s">
        <v>1234</v>
      </c>
      <c r="B391" t="s">
        <v>34</v>
      </c>
      <c r="C391">
        <v>3717941801</v>
      </c>
      <c r="D391" t="s">
        <v>1160</v>
      </c>
      <c r="E391" t="s">
        <v>2445</v>
      </c>
      <c r="F391" s="34">
        <v>13002</v>
      </c>
      <c r="G391" s="34">
        <v>12526</v>
      </c>
      <c r="H391" s="34">
        <v>10377</v>
      </c>
      <c r="I391" s="34">
        <v>6813</v>
      </c>
      <c r="J391" s="34">
        <v>8354</v>
      </c>
      <c r="K391" s="34">
        <v>7333</v>
      </c>
      <c r="L391" s="34">
        <v>6899</v>
      </c>
      <c r="M391" s="34">
        <v>4510</v>
      </c>
      <c r="N391" s="34">
        <v>7381</v>
      </c>
      <c r="O391" s="34">
        <v>5140</v>
      </c>
      <c r="P391" s="34">
        <v>1714</v>
      </c>
      <c r="Q391" s="34">
        <v>0</v>
      </c>
      <c r="R391" s="25">
        <v>84049</v>
      </c>
    </row>
    <row r="392" spans="1:18">
      <c r="A392" t="s">
        <v>1231</v>
      </c>
      <c r="B392" t="s">
        <v>34</v>
      </c>
      <c r="C392">
        <v>3717942310</v>
      </c>
      <c r="D392" t="s">
        <v>1232</v>
      </c>
      <c r="E392" t="s">
        <v>2445</v>
      </c>
      <c r="F392" s="34">
        <v>3141</v>
      </c>
      <c r="G392" s="34">
        <v>2169</v>
      </c>
      <c r="H392" s="34">
        <v>2364</v>
      </c>
      <c r="I392" s="34">
        <v>1777</v>
      </c>
      <c r="J392" s="34">
        <v>2119</v>
      </c>
      <c r="K392" s="34">
        <v>2415</v>
      </c>
      <c r="L392" s="34">
        <v>1188</v>
      </c>
      <c r="M392" s="34">
        <v>1461</v>
      </c>
      <c r="N392" s="34">
        <v>1184</v>
      </c>
      <c r="O392" s="34">
        <v>914</v>
      </c>
      <c r="P392" s="34">
        <v>2169</v>
      </c>
      <c r="Q392" s="34">
        <v>2096</v>
      </c>
      <c r="R392" s="25">
        <v>22997</v>
      </c>
    </row>
    <row r="393" spans="1:18">
      <c r="A393" t="s">
        <v>1233</v>
      </c>
      <c r="B393" t="s">
        <v>34</v>
      </c>
      <c r="C393">
        <v>3717942069</v>
      </c>
      <c r="D393" t="s">
        <v>1232</v>
      </c>
      <c r="E393" t="s">
        <v>2445</v>
      </c>
      <c r="F393" s="34">
        <v>11093</v>
      </c>
      <c r="G393" s="34">
        <v>8815</v>
      </c>
      <c r="H393" s="34">
        <v>11965</v>
      </c>
      <c r="I393" s="34">
        <v>8600</v>
      </c>
      <c r="J393" s="34">
        <v>9368</v>
      </c>
      <c r="K393" s="34">
        <v>8886</v>
      </c>
      <c r="L393" s="34">
        <v>7543</v>
      </c>
      <c r="M393" s="34">
        <v>10807</v>
      </c>
      <c r="N393" s="34">
        <v>6694</v>
      </c>
      <c r="O393" s="34">
        <v>7496</v>
      </c>
      <c r="P393" s="34">
        <v>9105</v>
      </c>
      <c r="Q393" s="34">
        <v>10392</v>
      </c>
      <c r="R393" s="25">
        <v>110764</v>
      </c>
    </row>
    <row r="394" spans="1:18">
      <c r="A394" t="s">
        <v>1214</v>
      </c>
      <c r="B394" t="s">
        <v>34</v>
      </c>
      <c r="C394">
        <v>3717942093</v>
      </c>
      <c r="D394" t="s">
        <v>1215</v>
      </c>
      <c r="E394" t="s">
        <v>2445</v>
      </c>
      <c r="F394" s="34">
        <v>4090</v>
      </c>
      <c r="G394" s="34">
        <v>2620</v>
      </c>
      <c r="H394" s="34">
        <v>3110</v>
      </c>
      <c r="I394" s="34">
        <v>2570</v>
      </c>
      <c r="J394" s="34">
        <v>3510</v>
      </c>
      <c r="K394" s="34">
        <v>2167</v>
      </c>
      <c r="L394" s="34">
        <v>2082</v>
      </c>
      <c r="M394" s="34">
        <v>2444</v>
      </c>
      <c r="N394" s="34">
        <v>2261</v>
      </c>
      <c r="O394" s="34">
        <v>1567</v>
      </c>
      <c r="P394" s="34">
        <v>1887</v>
      </c>
      <c r="Q394" s="34">
        <v>4644</v>
      </c>
      <c r="R394" s="25">
        <v>32952</v>
      </c>
    </row>
    <row r="395" spans="1:18">
      <c r="A395" t="s">
        <v>1179</v>
      </c>
      <c r="B395" t="s">
        <v>18</v>
      </c>
      <c r="C395">
        <v>3712409818</v>
      </c>
      <c r="D395" t="s">
        <v>1180</v>
      </c>
      <c r="E395" t="s">
        <v>2445</v>
      </c>
      <c r="F395" s="34">
        <v>16867</v>
      </c>
      <c r="G395" s="34">
        <v>13079</v>
      </c>
      <c r="H395" s="34">
        <v>15554</v>
      </c>
      <c r="I395" s="34">
        <v>15157</v>
      </c>
      <c r="J395" s="34">
        <v>16914</v>
      </c>
      <c r="K395" s="34">
        <v>13992</v>
      </c>
      <c r="L395" s="34">
        <v>13471</v>
      </c>
      <c r="M395" s="34">
        <v>13928</v>
      </c>
      <c r="N395" s="34">
        <v>11784</v>
      </c>
      <c r="O395" s="34">
        <v>9787</v>
      </c>
      <c r="P395" s="34">
        <v>10909</v>
      </c>
      <c r="Q395" s="34">
        <v>14907</v>
      </c>
      <c r="R395" s="25">
        <v>166349</v>
      </c>
    </row>
    <row r="396" spans="1:18">
      <c r="A396" t="s">
        <v>1155</v>
      </c>
      <c r="B396" t="s">
        <v>18</v>
      </c>
      <c r="C396">
        <v>3712449658</v>
      </c>
      <c r="D396" t="s">
        <v>1156</v>
      </c>
      <c r="E396" t="s">
        <v>2445</v>
      </c>
      <c r="F396" s="34">
        <v>2076</v>
      </c>
      <c r="G396" s="34">
        <v>307</v>
      </c>
      <c r="H396" s="34">
        <v>1303</v>
      </c>
      <c r="I396" s="34">
        <v>0</v>
      </c>
      <c r="J396" s="34">
        <v>0</v>
      </c>
      <c r="K396" s="34">
        <v>0</v>
      </c>
      <c r="L396" s="34">
        <v>725</v>
      </c>
      <c r="M396" s="34">
        <v>2818</v>
      </c>
      <c r="N396" s="34">
        <v>2911</v>
      </c>
      <c r="O396" s="34">
        <v>2670</v>
      </c>
      <c r="P396" s="34">
        <v>1793</v>
      </c>
      <c r="Q396" s="34">
        <v>1252</v>
      </c>
      <c r="R396" s="25">
        <v>15855</v>
      </c>
    </row>
    <row r="397" spans="1:18">
      <c r="A397" t="s">
        <v>1245</v>
      </c>
      <c r="B397" t="s">
        <v>18</v>
      </c>
      <c r="C397">
        <v>3712405251</v>
      </c>
      <c r="D397" t="s">
        <v>1160</v>
      </c>
      <c r="E397" t="s">
        <v>2445</v>
      </c>
      <c r="F397" s="34">
        <v>1334</v>
      </c>
      <c r="G397" s="34">
        <v>0</v>
      </c>
      <c r="H397" s="34">
        <v>0</v>
      </c>
      <c r="I397" s="34">
        <v>0</v>
      </c>
      <c r="J397" s="34">
        <v>0</v>
      </c>
      <c r="K397" s="34">
        <v>0</v>
      </c>
      <c r="L397" s="34">
        <v>0</v>
      </c>
      <c r="M397" s="34">
        <v>0</v>
      </c>
      <c r="N397" s="34">
        <v>0</v>
      </c>
      <c r="O397" s="34">
        <v>0</v>
      </c>
      <c r="P397" s="34">
        <v>344</v>
      </c>
      <c r="Q397" s="34">
        <v>4855</v>
      </c>
      <c r="R397" s="25">
        <v>6533</v>
      </c>
    </row>
    <row r="398" spans="1:18">
      <c r="A398" t="s">
        <v>1159</v>
      </c>
      <c r="B398" t="s">
        <v>18</v>
      </c>
      <c r="C398">
        <v>3712585101</v>
      </c>
      <c r="D398" t="s">
        <v>1160</v>
      </c>
      <c r="E398" t="s">
        <v>2445</v>
      </c>
      <c r="F398" s="35">
        <v>50371</v>
      </c>
      <c r="G398" s="35">
        <v>38756</v>
      </c>
      <c r="H398" s="35">
        <v>53520</v>
      </c>
      <c r="I398" s="35">
        <v>36439</v>
      </c>
      <c r="J398" s="35">
        <v>41737</v>
      </c>
      <c r="K398" s="35">
        <v>31032</v>
      </c>
      <c r="L398" s="35">
        <v>41353</v>
      </c>
      <c r="M398" s="35">
        <v>40632</v>
      </c>
      <c r="N398" s="35">
        <v>38622</v>
      </c>
      <c r="O398" s="35">
        <v>34702</v>
      </c>
      <c r="P398" s="35">
        <v>32507</v>
      </c>
      <c r="Q398" s="35">
        <v>28828</v>
      </c>
      <c r="R398" s="25">
        <v>468499</v>
      </c>
    </row>
    <row r="399" spans="1:18">
      <c r="A399" t="s">
        <v>1161</v>
      </c>
      <c r="B399" t="s">
        <v>18</v>
      </c>
      <c r="C399">
        <v>3712410425</v>
      </c>
      <c r="D399" t="s">
        <v>1160</v>
      </c>
      <c r="E399" t="s">
        <v>2445</v>
      </c>
      <c r="F399" s="35">
        <v>38653</v>
      </c>
      <c r="G399" s="35">
        <v>43689</v>
      </c>
      <c r="H399" s="35">
        <v>34135</v>
      </c>
      <c r="I399" s="35">
        <v>55159</v>
      </c>
      <c r="J399" s="35">
        <v>51576</v>
      </c>
      <c r="K399" s="35">
        <v>46310</v>
      </c>
      <c r="L399" s="35">
        <v>51167</v>
      </c>
      <c r="M399" s="35">
        <v>49977</v>
      </c>
      <c r="N399" s="35">
        <v>57491</v>
      </c>
      <c r="O399" s="35">
        <v>48939</v>
      </c>
      <c r="P399" s="35">
        <v>50268</v>
      </c>
      <c r="Q399" s="35">
        <v>45352</v>
      </c>
      <c r="R399" s="25">
        <v>572716</v>
      </c>
    </row>
    <row r="400" spans="1:18">
      <c r="A400" t="s">
        <v>1163</v>
      </c>
      <c r="B400" t="s">
        <v>18</v>
      </c>
      <c r="C400">
        <v>3712452888</v>
      </c>
      <c r="D400" t="s">
        <v>1164</v>
      </c>
      <c r="E400" t="s">
        <v>2445</v>
      </c>
      <c r="F400" s="34">
        <v>4726</v>
      </c>
      <c r="G400" s="34">
        <v>2420</v>
      </c>
      <c r="H400" s="34">
        <v>1507</v>
      </c>
      <c r="I400" s="34">
        <v>0</v>
      </c>
      <c r="J400" s="34">
        <v>1332</v>
      </c>
      <c r="K400" s="34">
        <v>2641</v>
      </c>
      <c r="L400" s="34">
        <v>3312</v>
      </c>
      <c r="M400" s="34">
        <v>1207</v>
      </c>
      <c r="N400" s="34">
        <v>3174</v>
      </c>
      <c r="O400" s="34">
        <v>953</v>
      </c>
      <c r="P400" s="34">
        <v>5908</v>
      </c>
      <c r="Q400" s="34">
        <v>3896</v>
      </c>
      <c r="R400" s="25">
        <v>31076</v>
      </c>
    </row>
    <row r="401" spans="1:18">
      <c r="A401" t="s">
        <v>1226</v>
      </c>
      <c r="B401" t="s">
        <v>18</v>
      </c>
      <c r="C401">
        <v>3712449828</v>
      </c>
      <c r="D401" t="s">
        <v>1164</v>
      </c>
      <c r="E401" t="s">
        <v>2445</v>
      </c>
      <c r="F401" s="34">
        <v>5033</v>
      </c>
      <c r="G401" s="34">
        <v>6708</v>
      </c>
      <c r="H401" s="34">
        <v>8204</v>
      </c>
      <c r="I401" s="34">
        <v>4863</v>
      </c>
      <c r="J401" s="34">
        <v>6744</v>
      </c>
      <c r="K401" s="34">
        <v>7723</v>
      </c>
      <c r="L401" s="34">
        <v>7403</v>
      </c>
      <c r="M401" s="34">
        <v>6936</v>
      </c>
      <c r="N401" s="34">
        <v>8540</v>
      </c>
      <c r="O401" s="34">
        <v>5917</v>
      </c>
      <c r="P401" s="34">
        <v>7748</v>
      </c>
      <c r="Q401" s="34">
        <v>10056</v>
      </c>
      <c r="R401" s="25">
        <v>85875</v>
      </c>
    </row>
    <row r="402" spans="1:18">
      <c r="A402" t="s">
        <v>1213</v>
      </c>
      <c r="B402" t="s">
        <v>18</v>
      </c>
      <c r="C402">
        <v>3712410018</v>
      </c>
      <c r="D402" t="s">
        <v>1191</v>
      </c>
      <c r="E402" t="s">
        <v>2445</v>
      </c>
      <c r="F402" s="34">
        <v>6313</v>
      </c>
      <c r="G402" s="34">
        <v>4505</v>
      </c>
      <c r="H402" s="34">
        <v>5553</v>
      </c>
      <c r="I402" s="34">
        <v>8406</v>
      </c>
      <c r="J402" s="34">
        <v>13241</v>
      </c>
      <c r="K402" s="34">
        <v>17076</v>
      </c>
      <c r="L402" s="34">
        <v>14180</v>
      </c>
      <c r="M402" s="34">
        <v>15277</v>
      </c>
      <c r="N402" s="34">
        <v>16640</v>
      </c>
      <c r="O402" s="34">
        <v>13928</v>
      </c>
      <c r="P402" s="34">
        <v>12850</v>
      </c>
      <c r="Q402" s="34">
        <v>16693</v>
      </c>
      <c r="R402" s="25">
        <v>144662</v>
      </c>
    </row>
    <row r="403" spans="1:18">
      <c r="A403" t="s">
        <v>1211</v>
      </c>
      <c r="B403" t="s">
        <v>18</v>
      </c>
      <c r="C403">
        <v>3712409931</v>
      </c>
      <c r="D403" t="s">
        <v>1212</v>
      </c>
      <c r="E403" t="s">
        <v>2445</v>
      </c>
      <c r="F403" s="34">
        <v>0</v>
      </c>
      <c r="G403" s="34">
        <v>0</v>
      </c>
      <c r="H403" s="34">
        <v>0</v>
      </c>
      <c r="I403" s="34">
        <v>0</v>
      </c>
      <c r="J403" s="34">
        <v>0</v>
      </c>
      <c r="K403" s="34">
        <v>0</v>
      </c>
      <c r="L403" s="34">
        <v>0</v>
      </c>
      <c r="M403" s="34">
        <v>0</v>
      </c>
      <c r="N403" s="34">
        <v>0</v>
      </c>
      <c r="O403" s="34">
        <v>0</v>
      </c>
      <c r="P403" s="34">
        <v>0</v>
      </c>
      <c r="Q403" s="34">
        <v>0</v>
      </c>
      <c r="R403" s="25">
        <v>0</v>
      </c>
    </row>
    <row r="404" spans="1:18">
      <c r="A404" t="s">
        <v>1205</v>
      </c>
      <c r="B404" t="s">
        <v>18</v>
      </c>
      <c r="C404">
        <v>3712410255</v>
      </c>
      <c r="D404" t="s">
        <v>1206</v>
      </c>
      <c r="E404" t="s">
        <v>2445</v>
      </c>
      <c r="F404" s="34">
        <v>9788</v>
      </c>
      <c r="G404" s="34">
        <v>7795</v>
      </c>
      <c r="H404" s="34">
        <v>10464</v>
      </c>
      <c r="I404" s="34">
        <v>8075</v>
      </c>
      <c r="J404" s="34">
        <v>4625</v>
      </c>
      <c r="K404" s="34">
        <v>-2</v>
      </c>
      <c r="L404" s="34">
        <v>3879</v>
      </c>
      <c r="M404" s="34">
        <v>8911</v>
      </c>
      <c r="N404" s="34">
        <v>7524</v>
      </c>
      <c r="O404" s="34">
        <v>8488</v>
      </c>
      <c r="P404" s="34">
        <v>9114</v>
      </c>
      <c r="Q404" s="34">
        <v>8144</v>
      </c>
      <c r="R404" s="25">
        <v>86805</v>
      </c>
    </row>
    <row r="405" spans="1:18">
      <c r="A405" t="s">
        <v>1227</v>
      </c>
      <c r="B405" t="s">
        <v>18</v>
      </c>
      <c r="C405">
        <v>3712449909</v>
      </c>
      <c r="D405" t="s">
        <v>1228</v>
      </c>
      <c r="E405" t="s">
        <v>2445</v>
      </c>
      <c r="F405" s="34">
        <v>497</v>
      </c>
      <c r="G405" s="34">
        <v>47</v>
      </c>
      <c r="H405" s="34">
        <v>295</v>
      </c>
      <c r="I405" s="34">
        <v>3860</v>
      </c>
      <c r="J405" s="34">
        <v>1218</v>
      </c>
      <c r="K405" s="34">
        <v>2657</v>
      </c>
      <c r="L405" s="34">
        <v>2522</v>
      </c>
      <c r="M405" s="34">
        <v>1922</v>
      </c>
      <c r="N405" s="34">
        <v>1104</v>
      </c>
      <c r="O405" s="34">
        <v>1700</v>
      </c>
      <c r="P405" s="34">
        <v>2494</v>
      </c>
      <c r="Q405" s="34">
        <v>710</v>
      </c>
      <c r="R405" s="25">
        <v>19026</v>
      </c>
    </row>
    <row r="406" spans="1:18">
      <c r="A406" t="s">
        <v>1237</v>
      </c>
      <c r="B406" t="s">
        <v>18</v>
      </c>
      <c r="C406">
        <v>3712449690</v>
      </c>
      <c r="D406" t="s">
        <v>1238</v>
      </c>
      <c r="E406" t="s">
        <v>2445</v>
      </c>
      <c r="F406" s="34">
        <v>1414</v>
      </c>
      <c r="G406" s="34">
        <v>68</v>
      </c>
      <c r="H406" s="34">
        <v>1014</v>
      </c>
      <c r="I406" s="34">
        <v>3392</v>
      </c>
      <c r="J406" s="34">
        <v>4196</v>
      </c>
      <c r="K406" s="34">
        <v>4103</v>
      </c>
      <c r="L406" s="34">
        <v>4169</v>
      </c>
      <c r="M406" s="34">
        <v>3079</v>
      </c>
      <c r="N406" s="34">
        <v>2360</v>
      </c>
      <c r="O406" s="34">
        <v>4217</v>
      </c>
      <c r="P406" s="34">
        <v>2129</v>
      </c>
      <c r="Q406" s="34">
        <v>1448</v>
      </c>
      <c r="R406" s="25">
        <v>31589</v>
      </c>
    </row>
    <row r="407" spans="1:18">
      <c r="A407" t="s">
        <v>1200</v>
      </c>
      <c r="B407" t="s">
        <v>18</v>
      </c>
      <c r="C407">
        <v>3712410298</v>
      </c>
      <c r="D407" t="s">
        <v>1197</v>
      </c>
      <c r="E407" t="s">
        <v>2445</v>
      </c>
      <c r="F407" s="34">
        <v>14568</v>
      </c>
      <c r="G407" s="34">
        <v>7964</v>
      </c>
      <c r="H407" s="34">
        <v>14486</v>
      </c>
      <c r="I407" s="34">
        <v>10078</v>
      </c>
      <c r="J407" s="34">
        <v>12272</v>
      </c>
      <c r="K407" s="34">
        <v>8031</v>
      </c>
      <c r="L407" s="34">
        <v>10093</v>
      </c>
      <c r="M407" s="34">
        <v>17079</v>
      </c>
      <c r="N407" s="34">
        <v>14995</v>
      </c>
      <c r="O407" s="34">
        <v>16747</v>
      </c>
      <c r="P407" s="34">
        <v>14272</v>
      </c>
      <c r="Q407" s="34">
        <v>11366</v>
      </c>
      <c r="R407" s="25">
        <v>151951</v>
      </c>
    </row>
    <row r="408" spans="1:18">
      <c r="A408" t="s">
        <v>1196</v>
      </c>
      <c r="B408" t="s">
        <v>18</v>
      </c>
      <c r="C408">
        <v>3712410123</v>
      </c>
      <c r="D408" t="s">
        <v>1197</v>
      </c>
      <c r="E408" t="s">
        <v>2445</v>
      </c>
      <c r="F408" s="35">
        <v>27566</v>
      </c>
      <c r="G408" s="35">
        <v>24807</v>
      </c>
      <c r="H408" s="35">
        <v>24581</v>
      </c>
      <c r="I408" s="35">
        <v>20097</v>
      </c>
      <c r="J408" s="35">
        <v>23059</v>
      </c>
      <c r="K408" s="34">
        <v>13410</v>
      </c>
      <c r="L408" s="34">
        <v>19816</v>
      </c>
      <c r="M408" s="34">
        <v>18579</v>
      </c>
      <c r="N408" s="34">
        <v>15290</v>
      </c>
      <c r="O408" s="35">
        <v>22214</v>
      </c>
      <c r="P408" s="34">
        <v>14651</v>
      </c>
      <c r="Q408" s="34">
        <v>19422</v>
      </c>
      <c r="R408" s="25">
        <v>243492</v>
      </c>
    </row>
    <row r="409" spans="1:18">
      <c r="A409" t="s">
        <v>1201</v>
      </c>
      <c r="B409" t="s">
        <v>18</v>
      </c>
      <c r="C409">
        <v>3712410093</v>
      </c>
      <c r="D409" t="s">
        <v>1197</v>
      </c>
      <c r="E409" t="s">
        <v>2445</v>
      </c>
      <c r="F409" s="35">
        <v>33912</v>
      </c>
      <c r="G409" s="35">
        <v>26807</v>
      </c>
      <c r="H409" s="35">
        <v>27336</v>
      </c>
      <c r="I409" s="35">
        <v>27539</v>
      </c>
      <c r="J409" s="35">
        <v>30560</v>
      </c>
      <c r="K409" s="35">
        <v>22057</v>
      </c>
      <c r="L409" s="35">
        <v>22862</v>
      </c>
      <c r="M409" s="35">
        <v>22255</v>
      </c>
      <c r="N409" s="35">
        <v>24566</v>
      </c>
      <c r="O409" s="35">
        <v>22759</v>
      </c>
      <c r="P409" s="35">
        <v>20172</v>
      </c>
      <c r="Q409" s="35">
        <v>29964</v>
      </c>
      <c r="R409" s="25">
        <v>310789</v>
      </c>
    </row>
    <row r="410" spans="1:18">
      <c r="A410" t="s">
        <v>1194</v>
      </c>
      <c r="B410" t="s">
        <v>18</v>
      </c>
      <c r="C410">
        <v>3712409885</v>
      </c>
      <c r="D410" t="s">
        <v>1195</v>
      </c>
      <c r="E410" t="s">
        <v>2445</v>
      </c>
      <c r="F410" s="35">
        <v>36575</v>
      </c>
      <c r="G410" s="35">
        <v>44396</v>
      </c>
      <c r="H410" s="35">
        <v>46737</v>
      </c>
      <c r="I410" s="35">
        <v>44119</v>
      </c>
      <c r="J410" s="35">
        <v>49316</v>
      </c>
      <c r="K410" s="35">
        <v>35203</v>
      </c>
      <c r="L410" s="35">
        <v>38752</v>
      </c>
      <c r="M410" s="35">
        <v>45275</v>
      </c>
      <c r="N410" s="35">
        <v>42010</v>
      </c>
      <c r="O410" s="35">
        <v>45122</v>
      </c>
      <c r="P410" s="35">
        <v>45257</v>
      </c>
      <c r="Q410" s="35">
        <v>33210</v>
      </c>
      <c r="R410" s="25">
        <v>505972</v>
      </c>
    </row>
    <row r="411" spans="1:18">
      <c r="A411" t="s">
        <v>1223</v>
      </c>
      <c r="B411" t="s">
        <v>18</v>
      </c>
      <c r="C411">
        <v>3712449860</v>
      </c>
      <c r="D411" t="s">
        <v>1174</v>
      </c>
      <c r="E411" t="s">
        <v>2445</v>
      </c>
      <c r="F411" s="34">
        <v>3219</v>
      </c>
      <c r="G411" s="34">
        <v>1035</v>
      </c>
      <c r="H411" s="34">
        <v>3468</v>
      </c>
      <c r="I411" s="34">
        <v>1845</v>
      </c>
      <c r="J411" s="34">
        <v>1781</v>
      </c>
      <c r="K411" s="34">
        <v>2534</v>
      </c>
      <c r="L411" s="34">
        <v>2110</v>
      </c>
      <c r="M411" s="34">
        <v>1862</v>
      </c>
      <c r="N411" s="34">
        <v>5701</v>
      </c>
      <c r="O411" s="34">
        <v>1968</v>
      </c>
      <c r="P411" s="34">
        <v>1832</v>
      </c>
      <c r="Q411" s="34">
        <v>1376</v>
      </c>
      <c r="R411" s="25">
        <v>28731</v>
      </c>
    </row>
    <row r="412" spans="1:18">
      <c r="A412" t="s">
        <v>1173</v>
      </c>
      <c r="B412" t="s">
        <v>18</v>
      </c>
      <c r="C412">
        <v>3712452390</v>
      </c>
      <c r="D412" t="s">
        <v>1174</v>
      </c>
      <c r="E412" t="s">
        <v>2445</v>
      </c>
      <c r="F412" s="34">
        <v>10661</v>
      </c>
      <c r="G412" s="34">
        <v>8862</v>
      </c>
      <c r="H412" s="34">
        <v>10102</v>
      </c>
      <c r="I412" s="34">
        <v>7600</v>
      </c>
      <c r="J412" s="34">
        <v>11569</v>
      </c>
      <c r="K412" s="34">
        <v>9060</v>
      </c>
      <c r="L412" s="34">
        <v>12737</v>
      </c>
      <c r="M412" s="34">
        <v>10417</v>
      </c>
      <c r="N412" s="34">
        <v>9724</v>
      </c>
      <c r="O412" s="34">
        <v>8966</v>
      </c>
      <c r="P412" s="34">
        <v>9881</v>
      </c>
      <c r="Q412" s="34">
        <v>12550</v>
      </c>
      <c r="R412" s="25">
        <v>122129</v>
      </c>
    </row>
    <row r="413" spans="1:18">
      <c r="A413" t="s">
        <v>1189</v>
      </c>
      <c r="B413" t="s">
        <v>18</v>
      </c>
      <c r="C413">
        <v>3712410115</v>
      </c>
      <c r="D413" t="s">
        <v>1188</v>
      </c>
      <c r="E413" t="s">
        <v>2445</v>
      </c>
      <c r="F413" s="34">
        <v>8192</v>
      </c>
      <c r="G413" s="34">
        <v>7193</v>
      </c>
      <c r="H413" s="34">
        <v>5723</v>
      </c>
      <c r="I413" s="34">
        <v>3986</v>
      </c>
      <c r="J413" s="34">
        <v>5635</v>
      </c>
      <c r="K413" s="34">
        <v>4363</v>
      </c>
      <c r="L413" s="34">
        <v>3606</v>
      </c>
      <c r="M413" s="34">
        <v>3099</v>
      </c>
      <c r="N413" s="34">
        <v>3178</v>
      </c>
      <c r="O413" s="34">
        <v>4189</v>
      </c>
      <c r="P413" s="34">
        <v>2468</v>
      </c>
      <c r="Q413" s="34">
        <v>3305</v>
      </c>
      <c r="R413" s="25">
        <v>54937</v>
      </c>
    </row>
    <row r="414" spans="1:18">
      <c r="A414" t="s">
        <v>1187</v>
      </c>
      <c r="B414" t="s">
        <v>18</v>
      </c>
      <c r="C414">
        <v>3712409745</v>
      </c>
      <c r="D414" t="s">
        <v>1188</v>
      </c>
      <c r="E414" t="s">
        <v>2445</v>
      </c>
      <c r="F414" s="34">
        <v>5516</v>
      </c>
      <c r="G414" s="34">
        <v>8056</v>
      </c>
      <c r="H414" s="34">
        <v>9147</v>
      </c>
      <c r="I414" s="34">
        <v>13576</v>
      </c>
      <c r="J414" s="34">
        <v>16410</v>
      </c>
      <c r="K414" s="34">
        <v>16358</v>
      </c>
      <c r="L414" s="34">
        <v>17050</v>
      </c>
      <c r="M414" s="34">
        <v>17794</v>
      </c>
      <c r="N414" s="35">
        <v>20198</v>
      </c>
      <c r="O414" s="34">
        <v>16502</v>
      </c>
      <c r="P414" s="34">
        <v>13538</v>
      </c>
      <c r="Q414" s="34">
        <v>15462</v>
      </c>
      <c r="R414" s="25">
        <v>169607</v>
      </c>
    </row>
    <row r="415" spans="1:18">
      <c r="A415" t="s">
        <v>1181</v>
      </c>
      <c r="B415" t="s">
        <v>18</v>
      </c>
      <c r="C415">
        <v>3712409508</v>
      </c>
      <c r="D415" t="s">
        <v>1178</v>
      </c>
      <c r="E415" t="s">
        <v>2445</v>
      </c>
      <c r="F415" s="34">
        <v>5405</v>
      </c>
      <c r="G415" s="34">
        <v>5269</v>
      </c>
      <c r="H415" s="34">
        <v>5161</v>
      </c>
      <c r="I415" s="34">
        <v>2685</v>
      </c>
      <c r="J415" s="34">
        <v>4355</v>
      </c>
      <c r="K415" s="34">
        <v>5990</v>
      </c>
      <c r="L415" s="34">
        <v>7461</v>
      </c>
      <c r="M415" s="34">
        <v>3332</v>
      </c>
      <c r="N415" s="34">
        <v>4104</v>
      </c>
      <c r="O415" s="34">
        <v>4428</v>
      </c>
      <c r="P415" s="34">
        <v>4006</v>
      </c>
      <c r="Q415" s="34">
        <v>3882</v>
      </c>
      <c r="R415" s="25">
        <v>56078</v>
      </c>
    </row>
    <row r="416" spans="1:18">
      <c r="A416" t="s">
        <v>1177</v>
      </c>
      <c r="B416" t="s">
        <v>18</v>
      </c>
      <c r="C416">
        <v>3712409168</v>
      </c>
      <c r="D416" t="s">
        <v>1178</v>
      </c>
      <c r="E416" t="s">
        <v>2445</v>
      </c>
      <c r="F416" s="35">
        <v>27840</v>
      </c>
      <c r="G416" s="35">
        <v>25011</v>
      </c>
      <c r="H416" s="35">
        <v>30839</v>
      </c>
      <c r="I416" s="35">
        <v>23915</v>
      </c>
      <c r="J416" s="35">
        <v>23298</v>
      </c>
      <c r="K416" s="34">
        <v>18727</v>
      </c>
      <c r="L416" s="34">
        <v>16295</v>
      </c>
      <c r="M416" s="35">
        <v>21094</v>
      </c>
      <c r="N416" s="35">
        <v>20409</v>
      </c>
      <c r="O416" s="35">
        <v>23579</v>
      </c>
      <c r="P416" s="35">
        <v>22290</v>
      </c>
      <c r="Q416" s="35">
        <v>20159</v>
      </c>
      <c r="R416" s="25">
        <v>273456</v>
      </c>
    </row>
    <row r="417" spans="1:18">
      <c r="A417" t="s">
        <v>1175</v>
      </c>
      <c r="B417" t="s">
        <v>18</v>
      </c>
      <c r="C417">
        <v>3712451474</v>
      </c>
      <c r="D417" t="s">
        <v>1176</v>
      </c>
      <c r="E417" t="s">
        <v>2445</v>
      </c>
      <c r="F417" s="35">
        <v>20224</v>
      </c>
      <c r="G417" s="34">
        <v>15700</v>
      </c>
      <c r="H417" s="34">
        <v>17029</v>
      </c>
      <c r="I417" s="34">
        <v>13616</v>
      </c>
      <c r="J417" s="34">
        <v>17265</v>
      </c>
      <c r="K417" s="34">
        <v>12946</v>
      </c>
      <c r="L417" s="34">
        <v>14802</v>
      </c>
      <c r="M417" s="34">
        <v>18978</v>
      </c>
      <c r="N417" s="34">
        <v>8458</v>
      </c>
      <c r="O417" s="34">
        <v>12589</v>
      </c>
      <c r="P417" s="34">
        <v>11634</v>
      </c>
      <c r="Q417" s="34">
        <v>6510</v>
      </c>
      <c r="R417" s="25">
        <v>169751</v>
      </c>
    </row>
    <row r="418" spans="1:18">
      <c r="A418" t="s">
        <v>1184</v>
      </c>
      <c r="B418" t="s">
        <v>18</v>
      </c>
      <c r="C418">
        <v>3712410433</v>
      </c>
      <c r="D418" t="s">
        <v>1176</v>
      </c>
      <c r="E418" t="s">
        <v>2445</v>
      </c>
      <c r="F418" s="34">
        <v>8928</v>
      </c>
      <c r="G418" s="34">
        <v>5863</v>
      </c>
      <c r="H418" s="34">
        <v>6818</v>
      </c>
      <c r="I418" s="34">
        <v>7119</v>
      </c>
      <c r="J418" s="34">
        <v>8666</v>
      </c>
      <c r="K418" s="34">
        <v>7136</v>
      </c>
      <c r="L418" s="34">
        <v>12194</v>
      </c>
      <c r="M418" s="34">
        <v>5471</v>
      </c>
      <c r="N418" s="34">
        <v>7348</v>
      </c>
      <c r="O418" s="34">
        <v>4346</v>
      </c>
      <c r="P418" s="34">
        <v>7427</v>
      </c>
      <c r="Q418" s="34">
        <v>13620</v>
      </c>
      <c r="R418" s="25">
        <v>94936</v>
      </c>
    </row>
    <row r="419" spans="1:18">
      <c r="A419" t="s">
        <v>1182</v>
      </c>
      <c r="B419" t="s">
        <v>18</v>
      </c>
      <c r="C419">
        <v>3712410581</v>
      </c>
      <c r="D419" t="s">
        <v>1183</v>
      </c>
      <c r="E419" t="s">
        <v>2445</v>
      </c>
      <c r="F419" s="34">
        <v>10676</v>
      </c>
      <c r="G419" s="34">
        <v>7316</v>
      </c>
      <c r="H419" s="34">
        <v>9149</v>
      </c>
      <c r="I419" s="34">
        <v>8462</v>
      </c>
      <c r="J419" s="34">
        <v>9059</v>
      </c>
      <c r="K419" s="34">
        <v>8862</v>
      </c>
      <c r="L419" s="34">
        <v>12673</v>
      </c>
      <c r="M419" s="34">
        <v>12044</v>
      </c>
      <c r="N419" s="34">
        <v>7417</v>
      </c>
      <c r="O419" s="34">
        <v>8931</v>
      </c>
      <c r="P419" s="34">
        <v>10188</v>
      </c>
      <c r="Q419" s="34">
        <v>9488</v>
      </c>
      <c r="R419" s="25">
        <v>114265</v>
      </c>
    </row>
    <row r="420" spans="1:18">
      <c r="A420" t="s">
        <v>1157</v>
      </c>
      <c r="B420" t="s">
        <v>18</v>
      </c>
      <c r="C420">
        <v>3712409800</v>
      </c>
      <c r="D420" t="s">
        <v>1158</v>
      </c>
      <c r="E420" t="s">
        <v>2445</v>
      </c>
      <c r="F420" s="34">
        <v>13121</v>
      </c>
      <c r="G420" s="34">
        <v>13373</v>
      </c>
      <c r="H420" s="34">
        <v>12578</v>
      </c>
      <c r="I420" s="34">
        <v>13091</v>
      </c>
      <c r="J420" s="34">
        <v>12419</v>
      </c>
      <c r="K420" s="34">
        <v>8300</v>
      </c>
      <c r="L420" s="34">
        <v>13070</v>
      </c>
      <c r="M420" s="34">
        <v>9238</v>
      </c>
      <c r="N420" s="34">
        <v>9466</v>
      </c>
      <c r="O420" s="34">
        <v>10847</v>
      </c>
      <c r="P420" s="34">
        <v>8697</v>
      </c>
      <c r="Q420" s="34">
        <v>11409</v>
      </c>
      <c r="R420" s="25">
        <v>135609</v>
      </c>
    </row>
    <row r="421" spans="1:18">
      <c r="A421" t="s">
        <v>1243</v>
      </c>
      <c r="B421" t="s">
        <v>18</v>
      </c>
      <c r="C421">
        <v>3712410328</v>
      </c>
      <c r="D421" t="s">
        <v>1244</v>
      </c>
      <c r="E421" t="s">
        <v>2445</v>
      </c>
      <c r="F421" s="34">
        <v>12117</v>
      </c>
      <c r="G421" s="34">
        <v>7856</v>
      </c>
      <c r="H421" s="34">
        <v>12311</v>
      </c>
      <c r="I421" s="34">
        <v>11902</v>
      </c>
      <c r="J421" s="34">
        <v>8795</v>
      </c>
      <c r="K421" s="34">
        <v>6470</v>
      </c>
      <c r="L421" s="34">
        <v>5870</v>
      </c>
      <c r="M421" s="34">
        <v>5028</v>
      </c>
      <c r="N421" s="34">
        <v>5195</v>
      </c>
      <c r="O421" s="34">
        <v>4416</v>
      </c>
      <c r="P421" s="34">
        <v>4160</v>
      </c>
      <c r="Q421" s="34">
        <v>8193</v>
      </c>
      <c r="R421" s="25">
        <v>92313</v>
      </c>
    </row>
    <row r="422" spans="1:18">
      <c r="A422" t="s">
        <v>1241</v>
      </c>
      <c r="B422" t="s">
        <v>18</v>
      </c>
      <c r="C422">
        <v>3712410085</v>
      </c>
      <c r="D422" t="s">
        <v>1242</v>
      </c>
      <c r="E422" t="s">
        <v>2445</v>
      </c>
      <c r="F422" s="34">
        <v>8108</v>
      </c>
      <c r="G422" s="34">
        <v>3397</v>
      </c>
      <c r="H422" s="34">
        <v>11631</v>
      </c>
      <c r="I422" s="34">
        <v>14173</v>
      </c>
      <c r="J422" s="34">
        <v>17819</v>
      </c>
      <c r="K422" s="34">
        <v>10057</v>
      </c>
      <c r="L422" s="34">
        <v>15077</v>
      </c>
      <c r="M422" s="34">
        <v>16460</v>
      </c>
      <c r="N422" s="34">
        <v>16298</v>
      </c>
      <c r="O422" s="34">
        <v>12823</v>
      </c>
      <c r="P422" s="34">
        <v>8550</v>
      </c>
      <c r="Q422" s="34">
        <v>14412</v>
      </c>
      <c r="R422" s="25">
        <v>148805</v>
      </c>
    </row>
    <row r="423" spans="1:18">
      <c r="A423" t="s">
        <v>1192</v>
      </c>
      <c r="B423" t="s">
        <v>18</v>
      </c>
      <c r="C423">
        <v>3712410573</v>
      </c>
      <c r="D423" t="s">
        <v>1193</v>
      </c>
      <c r="E423" t="s">
        <v>2445</v>
      </c>
      <c r="F423" s="34">
        <v>9693</v>
      </c>
      <c r="G423" s="34">
        <v>8833</v>
      </c>
      <c r="H423" s="34">
        <v>12390</v>
      </c>
      <c r="I423" s="34">
        <v>10722</v>
      </c>
      <c r="J423" s="34">
        <v>10897</v>
      </c>
      <c r="K423" s="34">
        <v>11727</v>
      </c>
      <c r="L423" s="34">
        <v>12645</v>
      </c>
      <c r="M423" s="34">
        <v>13236</v>
      </c>
      <c r="N423" s="34">
        <v>9990</v>
      </c>
      <c r="O423" s="34">
        <v>9600</v>
      </c>
      <c r="P423" s="34">
        <v>12560</v>
      </c>
      <c r="Q423" s="34">
        <v>13140</v>
      </c>
      <c r="R423" s="25">
        <v>135433</v>
      </c>
    </row>
    <row r="424" spans="1:18">
      <c r="A424" t="s">
        <v>1169</v>
      </c>
      <c r="B424" t="s">
        <v>18</v>
      </c>
      <c r="C424">
        <v>3712452810</v>
      </c>
      <c r="D424" t="s">
        <v>2369</v>
      </c>
      <c r="E424" t="s">
        <v>2445</v>
      </c>
      <c r="F424" s="34">
        <v>17745</v>
      </c>
      <c r="G424" s="34">
        <v>4563</v>
      </c>
      <c r="H424" s="34">
        <v>4168</v>
      </c>
      <c r="I424" s="34">
        <v>5792</v>
      </c>
      <c r="J424" s="34">
        <v>5617</v>
      </c>
      <c r="K424" s="34">
        <v>2765</v>
      </c>
      <c r="L424" s="34">
        <v>5120</v>
      </c>
      <c r="M424" s="34">
        <v>3097</v>
      </c>
      <c r="N424" s="34">
        <v>3141</v>
      </c>
      <c r="O424" s="34">
        <v>3909</v>
      </c>
      <c r="P424" s="34">
        <v>6742</v>
      </c>
      <c r="Q424" s="34">
        <v>8450</v>
      </c>
      <c r="R424" s="25">
        <v>71109</v>
      </c>
    </row>
    <row r="425" spans="1:18">
      <c r="A425" t="s">
        <v>1171</v>
      </c>
      <c r="B425" t="s">
        <v>18</v>
      </c>
      <c r="C425">
        <v>3712452861</v>
      </c>
      <c r="D425" t="s">
        <v>1172</v>
      </c>
      <c r="E425" t="s">
        <v>2445</v>
      </c>
      <c r="F425" s="34">
        <v>374</v>
      </c>
      <c r="G425" s="34">
        <v>728</v>
      </c>
      <c r="H425" s="34">
        <v>1136</v>
      </c>
      <c r="I425" s="34">
        <v>1072</v>
      </c>
      <c r="J425" s="34">
        <v>2850</v>
      </c>
      <c r="K425" s="34">
        <v>1744</v>
      </c>
      <c r="L425" s="34">
        <v>2261</v>
      </c>
      <c r="M425" s="34">
        <v>717</v>
      </c>
      <c r="N425" s="34">
        <v>1042</v>
      </c>
      <c r="O425" s="34">
        <v>985</v>
      </c>
      <c r="P425" s="34">
        <v>5166</v>
      </c>
      <c r="Q425" s="34">
        <v>357</v>
      </c>
      <c r="R425" s="25">
        <v>18432</v>
      </c>
    </row>
    <row r="426" spans="1:18">
      <c r="A426" t="s">
        <v>1165</v>
      </c>
      <c r="B426" t="s">
        <v>18</v>
      </c>
      <c r="C426">
        <v>3712452950</v>
      </c>
      <c r="D426" t="s">
        <v>1172</v>
      </c>
      <c r="E426" t="s">
        <v>2445</v>
      </c>
      <c r="F426" s="34">
        <v>10419</v>
      </c>
      <c r="G426" s="34">
        <v>13956</v>
      </c>
      <c r="H426" s="34">
        <v>11283</v>
      </c>
      <c r="I426" s="34">
        <v>18540</v>
      </c>
      <c r="J426" s="35">
        <v>21198</v>
      </c>
      <c r="K426" s="34">
        <v>14273</v>
      </c>
      <c r="L426" s="34">
        <v>14165</v>
      </c>
      <c r="M426" s="34">
        <v>14965</v>
      </c>
      <c r="N426" s="34">
        <v>13733</v>
      </c>
      <c r="O426" s="34">
        <v>17211</v>
      </c>
      <c r="P426" s="34">
        <v>14410</v>
      </c>
      <c r="Q426" s="34">
        <v>2817</v>
      </c>
      <c r="R426" s="25">
        <v>166970</v>
      </c>
    </row>
    <row r="427" spans="1:18">
      <c r="A427" t="s">
        <v>1167</v>
      </c>
      <c r="B427" t="s">
        <v>18</v>
      </c>
      <c r="C427">
        <v>3712452853</v>
      </c>
      <c r="D427" t="s">
        <v>2368</v>
      </c>
      <c r="E427" t="s">
        <v>2445</v>
      </c>
      <c r="F427" s="34">
        <v>14686</v>
      </c>
      <c r="G427" s="34">
        <v>17821</v>
      </c>
      <c r="H427" s="34">
        <v>16593</v>
      </c>
      <c r="I427" s="34">
        <v>16995</v>
      </c>
      <c r="J427" s="34">
        <v>18734</v>
      </c>
      <c r="K427" s="34">
        <v>12604</v>
      </c>
      <c r="L427" s="34">
        <v>14025</v>
      </c>
      <c r="M427" s="34">
        <v>12399</v>
      </c>
      <c r="N427" s="34">
        <v>9229</v>
      </c>
      <c r="O427" s="34">
        <v>8944</v>
      </c>
      <c r="P427" s="34">
        <v>8287</v>
      </c>
      <c r="Q427" s="34">
        <v>15677</v>
      </c>
      <c r="R427" s="25">
        <v>165994</v>
      </c>
    </row>
    <row r="428" spans="1:18">
      <c r="A428" t="s">
        <v>1202</v>
      </c>
      <c r="B428" t="s">
        <v>18</v>
      </c>
      <c r="C428">
        <v>3712410360</v>
      </c>
      <c r="D428" t="s">
        <v>1203</v>
      </c>
      <c r="E428" t="s">
        <v>2445</v>
      </c>
      <c r="F428" s="34">
        <v>19476</v>
      </c>
      <c r="G428" s="35">
        <v>29003</v>
      </c>
      <c r="H428" s="34">
        <v>15704</v>
      </c>
      <c r="I428" s="34">
        <v>4575</v>
      </c>
      <c r="J428" s="34">
        <v>4753</v>
      </c>
      <c r="K428" s="34">
        <v>2597</v>
      </c>
      <c r="L428" s="34">
        <v>5304</v>
      </c>
      <c r="M428" s="34">
        <v>3681</v>
      </c>
      <c r="N428" s="34">
        <v>3698</v>
      </c>
      <c r="O428" s="34">
        <v>4490</v>
      </c>
      <c r="P428" s="34">
        <v>4940</v>
      </c>
      <c r="Q428" s="34">
        <v>6486</v>
      </c>
      <c r="R428" s="25">
        <v>104707</v>
      </c>
    </row>
    <row r="429" spans="1:18">
      <c r="A429" t="s">
        <v>1204</v>
      </c>
      <c r="B429" t="s">
        <v>18</v>
      </c>
      <c r="C429">
        <v>3712409842</v>
      </c>
      <c r="D429" t="s">
        <v>1203</v>
      </c>
      <c r="E429" t="s">
        <v>2445</v>
      </c>
      <c r="F429" s="34">
        <v>9536</v>
      </c>
      <c r="G429" s="34">
        <v>15049</v>
      </c>
      <c r="H429" s="34">
        <v>9168</v>
      </c>
      <c r="I429" s="34">
        <v>10073</v>
      </c>
      <c r="J429" s="34">
        <v>12119</v>
      </c>
      <c r="K429" s="34">
        <v>10005</v>
      </c>
      <c r="L429" s="34">
        <v>13963</v>
      </c>
      <c r="M429" s="34">
        <v>12661</v>
      </c>
      <c r="N429" s="34">
        <v>16631</v>
      </c>
      <c r="O429" s="34">
        <v>12655</v>
      </c>
      <c r="P429" s="34">
        <v>11504</v>
      </c>
      <c r="Q429" s="34">
        <v>11925</v>
      </c>
      <c r="R429" s="25">
        <v>145289</v>
      </c>
    </row>
    <row r="430" spans="1:18">
      <c r="A430" t="s">
        <v>1207</v>
      </c>
      <c r="B430" t="s">
        <v>18</v>
      </c>
      <c r="C430">
        <v>3712409915</v>
      </c>
      <c r="D430" t="s">
        <v>1208</v>
      </c>
      <c r="E430" t="s">
        <v>2445</v>
      </c>
      <c r="F430" s="34">
        <v>17267</v>
      </c>
      <c r="G430" s="34">
        <v>9443</v>
      </c>
      <c r="H430" s="34">
        <v>13002</v>
      </c>
      <c r="I430" s="35">
        <v>30493</v>
      </c>
      <c r="J430" s="35">
        <v>33131</v>
      </c>
      <c r="K430" s="35">
        <v>22462</v>
      </c>
      <c r="L430" s="35">
        <v>26606</v>
      </c>
      <c r="M430" s="35">
        <v>23687</v>
      </c>
      <c r="N430" s="34">
        <v>19133</v>
      </c>
      <c r="O430" s="35">
        <v>22832</v>
      </c>
      <c r="P430" s="34">
        <v>18968</v>
      </c>
      <c r="Q430" s="35">
        <v>21868</v>
      </c>
      <c r="R430" s="25">
        <v>258892</v>
      </c>
    </row>
    <row r="431" spans="1:18">
      <c r="A431" t="s">
        <v>1216</v>
      </c>
      <c r="B431" t="s">
        <v>18</v>
      </c>
      <c r="C431">
        <v>3712449801</v>
      </c>
      <c r="D431" t="s">
        <v>1217</v>
      </c>
      <c r="E431" t="s">
        <v>2445</v>
      </c>
      <c r="F431" s="34">
        <v>7385</v>
      </c>
      <c r="G431" s="34">
        <v>6060</v>
      </c>
      <c r="H431" s="34">
        <v>5902</v>
      </c>
      <c r="I431" s="34">
        <v>5261</v>
      </c>
      <c r="J431" s="34">
        <v>6274</v>
      </c>
      <c r="K431" s="34">
        <v>3592</v>
      </c>
      <c r="L431" s="34">
        <v>4941</v>
      </c>
      <c r="M431" s="34">
        <v>6466</v>
      </c>
      <c r="N431" s="34">
        <v>4206</v>
      </c>
      <c r="O431" s="34">
        <v>3555</v>
      </c>
      <c r="P431" s="34">
        <v>4560</v>
      </c>
      <c r="Q431" s="34">
        <v>6221</v>
      </c>
      <c r="R431" s="25">
        <v>64423</v>
      </c>
    </row>
    <row r="432" spans="1:18">
      <c r="A432" t="s">
        <v>1185</v>
      </c>
      <c r="B432" t="s">
        <v>18</v>
      </c>
      <c r="C432">
        <v>3712410271</v>
      </c>
      <c r="D432" t="s">
        <v>1186</v>
      </c>
      <c r="E432" t="s">
        <v>2445</v>
      </c>
      <c r="F432" s="34">
        <v>645</v>
      </c>
      <c r="G432" s="34">
        <v>777</v>
      </c>
      <c r="H432" s="34">
        <v>544</v>
      </c>
      <c r="I432" s="34">
        <v>1271</v>
      </c>
      <c r="J432" s="34">
        <v>478</v>
      </c>
      <c r="K432" s="34">
        <v>329</v>
      </c>
      <c r="L432" s="34">
        <v>647</v>
      </c>
      <c r="M432" s="34">
        <v>669</v>
      </c>
      <c r="N432" s="34">
        <v>279</v>
      </c>
      <c r="O432" s="34">
        <v>444</v>
      </c>
      <c r="P432" s="34">
        <v>539</v>
      </c>
      <c r="Q432" s="34">
        <v>519</v>
      </c>
      <c r="R432" s="25">
        <v>7141</v>
      </c>
    </row>
    <row r="433" spans="1:18">
      <c r="A433" t="s">
        <v>1220</v>
      </c>
      <c r="B433" t="s">
        <v>18</v>
      </c>
      <c r="C433">
        <v>3712450222</v>
      </c>
      <c r="D433" t="s">
        <v>1221</v>
      </c>
      <c r="E433" t="s">
        <v>2445</v>
      </c>
      <c r="F433" s="34">
        <v>637</v>
      </c>
      <c r="G433" s="34">
        <v>407</v>
      </c>
      <c r="H433" s="34">
        <v>378</v>
      </c>
      <c r="I433" s="34">
        <v>252</v>
      </c>
      <c r="J433" s="34">
        <v>458</v>
      </c>
      <c r="K433" s="34">
        <v>975</v>
      </c>
      <c r="L433" s="34">
        <v>290</v>
      </c>
      <c r="M433" s="34">
        <v>276</v>
      </c>
      <c r="N433" s="34">
        <v>134</v>
      </c>
      <c r="O433" s="34">
        <v>276</v>
      </c>
      <c r="P433" s="34">
        <v>546</v>
      </c>
      <c r="Q433" s="34">
        <v>320</v>
      </c>
      <c r="R433" s="25">
        <v>4949</v>
      </c>
    </row>
    <row r="434" spans="1:18">
      <c r="A434" t="s">
        <v>1222</v>
      </c>
      <c r="B434" t="s">
        <v>18</v>
      </c>
      <c r="C434">
        <v>3712449933</v>
      </c>
      <c r="D434" t="s">
        <v>2370</v>
      </c>
      <c r="E434" t="s">
        <v>2445</v>
      </c>
      <c r="F434" s="34">
        <v>2407</v>
      </c>
      <c r="G434" s="34">
        <v>2453</v>
      </c>
      <c r="H434" s="34">
        <v>2004</v>
      </c>
      <c r="I434" s="34">
        <v>2606</v>
      </c>
      <c r="J434" s="34">
        <v>4039</v>
      </c>
      <c r="K434" s="34">
        <v>2838</v>
      </c>
      <c r="L434" s="34">
        <v>3402</v>
      </c>
      <c r="M434" s="34">
        <v>2723</v>
      </c>
      <c r="N434" s="34">
        <v>2749</v>
      </c>
      <c r="O434" s="34">
        <v>2390</v>
      </c>
      <c r="P434" s="34">
        <v>2467</v>
      </c>
      <c r="Q434" s="34">
        <v>2308</v>
      </c>
      <c r="R434" s="25">
        <v>32386</v>
      </c>
    </row>
    <row r="435" spans="1:18">
      <c r="A435" t="s">
        <v>1239</v>
      </c>
      <c r="B435" t="s">
        <v>18</v>
      </c>
      <c r="C435">
        <v>3712450192</v>
      </c>
      <c r="D435" t="s">
        <v>1240</v>
      </c>
      <c r="E435" t="s">
        <v>2445</v>
      </c>
      <c r="F435" s="34">
        <v>543</v>
      </c>
      <c r="G435" s="34">
        <v>348</v>
      </c>
      <c r="H435" s="34">
        <v>320</v>
      </c>
      <c r="I435" s="34">
        <v>502</v>
      </c>
      <c r="J435" s="34">
        <v>574</v>
      </c>
      <c r="K435" s="34">
        <v>649</v>
      </c>
      <c r="L435" s="34">
        <v>237</v>
      </c>
      <c r="M435" s="34">
        <v>723</v>
      </c>
      <c r="N435" s="34">
        <v>432</v>
      </c>
      <c r="O435" s="34">
        <v>198</v>
      </c>
      <c r="P435" s="34">
        <v>459</v>
      </c>
      <c r="Q435" s="34">
        <v>741</v>
      </c>
      <c r="R435" s="25">
        <v>5726</v>
      </c>
    </row>
    <row r="436" spans="1:18">
      <c r="A436" t="s">
        <v>17</v>
      </c>
      <c r="B436" t="s">
        <v>18</v>
      </c>
      <c r="C436">
        <v>3712450087</v>
      </c>
      <c r="D436" t="s">
        <v>1230</v>
      </c>
      <c r="E436" t="s">
        <v>2445</v>
      </c>
      <c r="F436" s="34">
        <v>16936</v>
      </c>
      <c r="G436" s="34">
        <v>15464</v>
      </c>
      <c r="H436" s="34">
        <v>14733</v>
      </c>
      <c r="I436" s="34">
        <v>16178</v>
      </c>
      <c r="J436" s="34">
        <v>16074</v>
      </c>
      <c r="K436" s="34">
        <v>13186</v>
      </c>
      <c r="L436" s="34">
        <v>16392</v>
      </c>
      <c r="M436" s="34">
        <v>13496</v>
      </c>
      <c r="N436" s="34">
        <v>11189</v>
      </c>
      <c r="O436" s="34">
        <v>11720</v>
      </c>
      <c r="P436" s="34">
        <v>10592</v>
      </c>
      <c r="Q436" s="34">
        <v>10786</v>
      </c>
      <c r="R436" s="25">
        <v>166746</v>
      </c>
    </row>
    <row r="437" spans="1:18">
      <c r="A437" t="s">
        <v>1246</v>
      </c>
      <c r="B437" t="s">
        <v>18</v>
      </c>
      <c r="C437">
        <v>3712338538</v>
      </c>
      <c r="D437" t="s">
        <v>1247</v>
      </c>
      <c r="E437" t="s">
        <v>2445</v>
      </c>
      <c r="F437" s="34">
        <v>1002</v>
      </c>
      <c r="G437" s="34">
        <v>0</v>
      </c>
      <c r="H437" s="34">
        <v>0</v>
      </c>
      <c r="I437" s="34">
        <v>0</v>
      </c>
      <c r="J437" s="34">
        <v>0</v>
      </c>
      <c r="K437" s="34">
        <v>0</v>
      </c>
      <c r="L437" s="34">
        <v>0</v>
      </c>
      <c r="M437" s="34">
        <v>0</v>
      </c>
      <c r="N437" s="34">
        <v>0</v>
      </c>
      <c r="O437" s="34">
        <v>0</v>
      </c>
      <c r="P437" s="34">
        <v>1824</v>
      </c>
      <c r="Q437" s="34">
        <v>1417</v>
      </c>
      <c r="R437" s="25">
        <v>4243</v>
      </c>
    </row>
    <row r="438" spans="1:18">
      <c r="A438" t="s">
        <v>1224</v>
      </c>
      <c r="B438" t="s">
        <v>18</v>
      </c>
      <c r="C438">
        <v>3712450150</v>
      </c>
      <c r="D438" t="s">
        <v>1225</v>
      </c>
      <c r="E438" t="s">
        <v>2445</v>
      </c>
      <c r="F438" s="34">
        <v>0</v>
      </c>
      <c r="G438" s="34">
        <v>0</v>
      </c>
      <c r="H438" s="34">
        <v>0</v>
      </c>
      <c r="I438" s="34">
        <v>0</v>
      </c>
      <c r="J438" s="34">
        <v>0</v>
      </c>
      <c r="K438" s="34">
        <v>0</v>
      </c>
      <c r="L438" s="34">
        <v>0</v>
      </c>
      <c r="M438" s="34">
        <v>0</v>
      </c>
      <c r="N438" s="34">
        <v>0</v>
      </c>
      <c r="O438" s="34">
        <v>0</v>
      </c>
      <c r="P438" s="34">
        <v>0</v>
      </c>
      <c r="Q438" s="34">
        <v>0</v>
      </c>
      <c r="R438" s="25">
        <v>0</v>
      </c>
    </row>
    <row r="439" spans="1:18">
      <c r="A439" t="s">
        <v>1209</v>
      </c>
      <c r="B439" t="s">
        <v>18</v>
      </c>
      <c r="C439">
        <v>3712409540</v>
      </c>
      <c r="D439" t="s">
        <v>1210</v>
      </c>
      <c r="E439" t="s">
        <v>2445</v>
      </c>
      <c r="F439" s="34">
        <v>12586</v>
      </c>
      <c r="G439" s="34">
        <v>15873</v>
      </c>
      <c r="H439" s="34">
        <v>17760</v>
      </c>
      <c r="I439" s="34">
        <v>13498</v>
      </c>
      <c r="J439" s="34">
        <v>18986</v>
      </c>
      <c r="K439" s="34">
        <v>13568</v>
      </c>
      <c r="L439" s="34">
        <v>15015</v>
      </c>
      <c r="M439" s="34">
        <v>12379</v>
      </c>
      <c r="N439" s="34">
        <v>11275</v>
      </c>
      <c r="O439" s="34">
        <v>12672</v>
      </c>
      <c r="P439" s="34">
        <v>10262</v>
      </c>
      <c r="Q439" s="34">
        <v>11838</v>
      </c>
      <c r="R439" s="25">
        <v>165712</v>
      </c>
    </row>
    <row r="440" spans="1:18">
      <c r="A440" t="s">
        <v>1198</v>
      </c>
      <c r="B440" t="s">
        <v>18</v>
      </c>
      <c r="C440">
        <v>3712410190</v>
      </c>
      <c r="D440" t="s">
        <v>1199</v>
      </c>
      <c r="E440" t="s">
        <v>2445</v>
      </c>
      <c r="F440" s="34">
        <v>13614</v>
      </c>
      <c r="G440" s="34">
        <v>11882</v>
      </c>
      <c r="H440" s="34">
        <v>16972</v>
      </c>
      <c r="I440" s="34">
        <v>10005</v>
      </c>
      <c r="J440" s="34">
        <v>6919</v>
      </c>
      <c r="K440" s="34">
        <v>8879</v>
      </c>
      <c r="L440" s="34">
        <v>10999</v>
      </c>
      <c r="M440" s="34">
        <v>12786</v>
      </c>
      <c r="N440" s="34">
        <v>10250</v>
      </c>
      <c r="O440" s="34">
        <v>8635</v>
      </c>
      <c r="P440" s="34">
        <v>8061</v>
      </c>
      <c r="Q440" s="34">
        <v>19475</v>
      </c>
      <c r="R440" s="25">
        <v>138477</v>
      </c>
    </row>
    <row r="441" spans="1:18">
      <c r="A441" t="s">
        <v>1218</v>
      </c>
      <c r="B441" t="s">
        <v>18</v>
      </c>
      <c r="C441">
        <v>3712449917</v>
      </c>
      <c r="D441" t="s">
        <v>1219</v>
      </c>
      <c r="E441" t="s">
        <v>2445</v>
      </c>
      <c r="F441" s="34">
        <v>607</v>
      </c>
      <c r="G441" s="34">
        <v>258</v>
      </c>
      <c r="H441" s="34">
        <v>800</v>
      </c>
      <c r="I441" s="34">
        <v>337</v>
      </c>
      <c r="J441" s="34">
        <v>381</v>
      </c>
      <c r="K441" s="34">
        <v>318</v>
      </c>
      <c r="L441" s="34">
        <v>491</v>
      </c>
      <c r="M441" s="34">
        <v>468</v>
      </c>
      <c r="N441" s="34">
        <v>368</v>
      </c>
      <c r="O441" s="34">
        <v>522</v>
      </c>
      <c r="P441" s="34">
        <v>597</v>
      </c>
      <c r="Q441" s="34">
        <v>372</v>
      </c>
      <c r="R441" s="25">
        <v>5519</v>
      </c>
    </row>
    <row r="442" spans="1:18">
      <c r="A442" t="s">
        <v>1145</v>
      </c>
      <c r="B442" t="s">
        <v>82</v>
      </c>
      <c r="C442">
        <v>3397794848</v>
      </c>
      <c r="D442" t="s">
        <v>1146</v>
      </c>
      <c r="E442" t="s">
        <v>2480</v>
      </c>
      <c r="F442" s="34">
        <v>3006</v>
      </c>
      <c r="G442" s="34">
        <v>3177</v>
      </c>
      <c r="H442" s="34">
        <v>3917</v>
      </c>
      <c r="I442" s="34">
        <v>3215</v>
      </c>
      <c r="J442" s="34">
        <v>3633</v>
      </c>
      <c r="K442" s="34">
        <v>4001</v>
      </c>
      <c r="L442" s="34">
        <v>4862</v>
      </c>
      <c r="M442" s="34">
        <v>4831</v>
      </c>
      <c r="N442" s="34">
        <v>3276</v>
      </c>
      <c r="O442" s="34">
        <v>2881</v>
      </c>
      <c r="P442" s="34">
        <v>2939</v>
      </c>
      <c r="Q442" s="34">
        <v>3941</v>
      </c>
      <c r="R442" s="25">
        <v>43679</v>
      </c>
    </row>
    <row r="443" spans="1:18">
      <c r="A443" t="s">
        <v>1147</v>
      </c>
      <c r="B443" t="s">
        <v>82</v>
      </c>
      <c r="C443">
        <v>3397794813</v>
      </c>
      <c r="D443" t="s">
        <v>1148</v>
      </c>
      <c r="E443" t="s">
        <v>2480</v>
      </c>
      <c r="F443" s="34">
        <v>0</v>
      </c>
      <c r="G443" s="34">
        <v>0</v>
      </c>
      <c r="H443" s="34">
        <v>0</v>
      </c>
      <c r="I443" s="34">
        <v>0</v>
      </c>
      <c r="J443" s="34">
        <v>0</v>
      </c>
      <c r="K443" s="34">
        <v>0</v>
      </c>
      <c r="L443" s="34">
        <v>0</v>
      </c>
      <c r="M443" s="34">
        <v>0</v>
      </c>
      <c r="N443" s="34">
        <v>0</v>
      </c>
      <c r="O443" s="34">
        <v>0</v>
      </c>
      <c r="P443" s="34">
        <v>0</v>
      </c>
      <c r="Q443" s="34">
        <v>0</v>
      </c>
      <c r="R443" s="25">
        <v>0</v>
      </c>
    </row>
    <row r="444" spans="1:18">
      <c r="A444" t="s">
        <v>1333</v>
      </c>
      <c r="B444" t="s">
        <v>34</v>
      </c>
      <c r="C444">
        <v>3717291807</v>
      </c>
      <c r="D444" t="s">
        <v>1334</v>
      </c>
      <c r="E444" t="s">
        <v>2446</v>
      </c>
      <c r="F444" s="34">
        <v>4359</v>
      </c>
      <c r="G444" s="34">
        <v>3144</v>
      </c>
      <c r="H444" s="34">
        <v>4818</v>
      </c>
      <c r="I444" s="34">
        <v>5078</v>
      </c>
      <c r="J444" s="34">
        <v>5781</v>
      </c>
      <c r="K444" s="34">
        <v>3539</v>
      </c>
      <c r="L444" s="34">
        <v>3335</v>
      </c>
      <c r="M444" s="34">
        <v>4246</v>
      </c>
      <c r="N444" s="34">
        <v>4021</v>
      </c>
      <c r="O444" s="34">
        <v>3408</v>
      </c>
      <c r="P444" s="34">
        <v>3846</v>
      </c>
      <c r="Q444" s="34">
        <v>5517</v>
      </c>
      <c r="R444" s="25">
        <v>51092</v>
      </c>
    </row>
    <row r="445" spans="1:18">
      <c r="A445" t="s">
        <v>1331</v>
      </c>
      <c r="B445" t="s">
        <v>34</v>
      </c>
      <c r="C445">
        <v>3717983822</v>
      </c>
      <c r="D445" t="s">
        <v>1332</v>
      </c>
      <c r="E445" t="s">
        <v>2446</v>
      </c>
      <c r="F445" s="34">
        <v>5395</v>
      </c>
      <c r="G445" s="34">
        <v>4797</v>
      </c>
      <c r="H445" s="34">
        <v>4961</v>
      </c>
      <c r="I445" s="34">
        <v>5456</v>
      </c>
      <c r="J445" s="34">
        <v>7139</v>
      </c>
      <c r="K445" s="34">
        <v>5333</v>
      </c>
      <c r="L445" s="34">
        <v>5310</v>
      </c>
      <c r="M445" s="34">
        <v>5571</v>
      </c>
      <c r="N445" s="34">
        <v>5190</v>
      </c>
      <c r="O445" s="34">
        <v>4987</v>
      </c>
      <c r="P445" s="34">
        <v>5299</v>
      </c>
      <c r="Q445" s="34">
        <v>5095</v>
      </c>
      <c r="R445" s="25">
        <v>64533</v>
      </c>
    </row>
    <row r="446" spans="1:18">
      <c r="A446" t="s">
        <v>1350</v>
      </c>
      <c r="B446" t="s">
        <v>18</v>
      </c>
      <c r="C446">
        <v>3712508220</v>
      </c>
      <c r="D446" t="s">
        <v>1351</v>
      </c>
      <c r="E446" t="s">
        <v>2446</v>
      </c>
      <c r="F446" s="35">
        <v>26554</v>
      </c>
      <c r="G446" s="35">
        <v>22295</v>
      </c>
      <c r="H446" s="35">
        <v>27911</v>
      </c>
      <c r="I446" s="34">
        <v>12377</v>
      </c>
      <c r="J446" s="34">
        <v>5138</v>
      </c>
      <c r="K446" s="34">
        <v>4096</v>
      </c>
      <c r="L446" s="34">
        <v>4377</v>
      </c>
      <c r="M446" s="34">
        <v>3801</v>
      </c>
      <c r="N446" s="34">
        <v>4081</v>
      </c>
      <c r="O446" s="34">
        <v>3516</v>
      </c>
      <c r="P446" s="34">
        <v>4222</v>
      </c>
      <c r="Q446" s="34">
        <v>5778</v>
      </c>
      <c r="R446" s="25">
        <v>124146</v>
      </c>
    </row>
    <row r="447" spans="1:18">
      <c r="A447" t="s">
        <v>1343</v>
      </c>
      <c r="B447" t="s">
        <v>18</v>
      </c>
      <c r="C447">
        <v>3712508204</v>
      </c>
      <c r="D447" t="s">
        <v>1344</v>
      </c>
      <c r="E447" t="s">
        <v>2446</v>
      </c>
      <c r="F447" s="34">
        <v>16446</v>
      </c>
      <c r="G447" s="34">
        <v>18893</v>
      </c>
      <c r="H447" s="35">
        <v>20421</v>
      </c>
      <c r="I447" s="34">
        <v>17411</v>
      </c>
      <c r="J447" s="34">
        <v>16782</v>
      </c>
      <c r="K447" s="34">
        <v>16023</v>
      </c>
      <c r="L447" s="34">
        <v>13038</v>
      </c>
      <c r="M447" s="34">
        <v>12697</v>
      </c>
      <c r="N447" s="34">
        <v>14923</v>
      </c>
      <c r="O447" s="34">
        <v>15703</v>
      </c>
      <c r="P447" s="34">
        <v>13490</v>
      </c>
      <c r="Q447" s="34">
        <v>13155</v>
      </c>
      <c r="R447" s="25">
        <v>188982</v>
      </c>
    </row>
    <row r="448" spans="1:18">
      <c r="A448" t="s">
        <v>1381</v>
      </c>
      <c r="B448" t="s">
        <v>18</v>
      </c>
      <c r="C448">
        <v>3712500378</v>
      </c>
      <c r="D448" t="s">
        <v>1344</v>
      </c>
      <c r="E448" t="s">
        <v>2446</v>
      </c>
      <c r="F448" s="34">
        <v>5009</v>
      </c>
      <c r="G448" s="34">
        <v>4476</v>
      </c>
      <c r="H448" s="34">
        <v>2866</v>
      </c>
      <c r="I448" s="34">
        <v>6539</v>
      </c>
      <c r="J448" s="34">
        <v>7747</v>
      </c>
      <c r="K448" s="34">
        <v>9974</v>
      </c>
      <c r="L448" s="34">
        <v>12185</v>
      </c>
      <c r="M448" s="34">
        <v>6827</v>
      </c>
      <c r="N448" s="34">
        <v>14408</v>
      </c>
      <c r="O448" s="35">
        <v>20870</v>
      </c>
      <c r="P448" s="34">
        <v>18575</v>
      </c>
      <c r="Q448" s="34">
        <v>16939</v>
      </c>
      <c r="R448" s="25">
        <v>126415</v>
      </c>
    </row>
    <row r="449" spans="1:18">
      <c r="A449" t="s">
        <v>1339</v>
      </c>
      <c r="B449" t="s">
        <v>18</v>
      </c>
      <c r="C449">
        <v>3712539282</v>
      </c>
      <c r="D449" t="s">
        <v>1340</v>
      </c>
      <c r="E449" t="s">
        <v>2446</v>
      </c>
      <c r="F449" s="35">
        <v>23378</v>
      </c>
      <c r="G449" s="34">
        <v>18471</v>
      </c>
      <c r="H449" s="35">
        <v>21967</v>
      </c>
      <c r="I449" s="34">
        <v>16519</v>
      </c>
      <c r="J449" s="35">
        <v>21315</v>
      </c>
      <c r="K449" s="34">
        <v>15950</v>
      </c>
      <c r="L449" s="34">
        <v>16674</v>
      </c>
      <c r="M449" s="34">
        <v>14013</v>
      </c>
      <c r="N449" s="34">
        <v>13281</v>
      </c>
      <c r="O449" s="34">
        <v>12798</v>
      </c>
      <c r="P449" s="34">
        <v>12314</v>
      </c>
      <c r="Q449" s="34">
        <v>14619</v>
      </c>
      <c r="R449" s="25">
        <v>201299</v>
      </c>
    </row>
    <row r="450" spans="1:18">
      <c r="A450" t="s">
        <v>1337</v>
      </c>
      <c r="B450" t="s">
        <v>18</v>
      </c>
      <c r="C450">
        <v>3712510667</v>
      </c>
      <c r="D450" t="s">
        <v>1338</v>
      </c>
      <c r="E450" t="s">
        <v>2446</v>
      </c>
      <c r="F450" s="34">
        <v>11848</v>
      </c>
      <c r="G450" s="34">
        <v>10028</v>
      </c>
      <c r="H450" s="34">
        <v>9495</v>
      </c>
      <c r="I450" s="34">
        <v>8800</v>
      </c>
      <c r="J450" s="34">
        <v>7774</v>
      </c>
      <c r="K450" s="34">
        <v>9187</v>
      </c>
      <c r="L450" s="34">
        <v>9608</v>
      </c>
      <c r="M450" s="34">
        <v>9647</v>
      </c>
      <c r="N450" s="34">
        <v>9326</v>
      </c>
      <c r="O450" s="34">
        <v>7126</v>
      </c>
      <c r="P450" s="34">
        <v>6894</v>
      </c>
      <c r="Q450" s="34">
        <v>6420</v>
      </c>
      <c r="R450" s="25">
        <v>106153</v>
      </c>
    </row>
    <row r="451" spans="1:18">
      <c r="A451" t="s">
        <v>1347</v>
      </c>
      <c r="B451" t="s">
        <v>18</v>
      </c>
      <c r="C451">
        <v>3712510543</v>
      </c>
      <c r="D451" t="s">
        <v>1346</v>
      </c>
      <c r="E451" t="s">
        <v>2446</v>
      </c>
      <c r="F451" s="34">
        <v>17192</v>
      </c>
      <c r="G451" s="34">
        <v>14411</v>
      </c>
      <c r="H451" s="34">
        <v>11980</v>
      </c>
      <c r="I451" s="34">
        <v>14534</v>
      </c>
      <c r="J451" s="34">
        <v>14248</v>
      </c>
      <c r="K451" s="34">
        <v>12471</v>
      </c>
      <c r="L451" s="34">
        <v>12131</v>
      </c>
      <c r="M451" s="34">
        <v>12046</v>
      </c>
      <c r="N451" s="34">
        <v>13839</v>
      </c>
      <c r="O451" s="34">
        <v>17540</v>
      </c>
      <c r="P451" s="34">
        <v>12332</v>
      </c>
      <c r="Q451" s="34">
        <v>14763</v>
      </c>
      <c r="R451" s="25">
        <v>167487</v>
      </c>
    </row>
    <row r="452" spans="1:18">
      <c r="A452" t="s">
        <v>1345</v>
      </c>
      <c r="B452" t="s">
        <v>18</v>
      </c>
      <c r="C452">
        <v>3712510756</v>
      </c>
      <c r="D452" t="s">
        <v>1346</v>
      </c>
      <c r="E452" t="s">
        <v>2446</v>
      </c>
      <c r="F452" s="34">
        <v>15668</v>
      </c>
      <c r="G452" s="34">
        <v>17760</v>
      </c>
      <c r="H452" s="35">
        <v>20633</v>
      </c>
      <c r="I452" s="34">
        <v>15981</v>
      </c>
      <c r="J452" s="34">
        <v>19015</v>
      </c>
      <c r="K452" s="34">
        <v>15688</v>
      </c>
      <c r="L452" s="34">
        <v>19788</v>
      </c>
      <c r="M452" s="34">
        <v>16178</v>
      </c>
      <c r="N452" s="34">
        <v>15357</v>
      </c>
      <c r="O452" s="34">
        <v>16346</v>
      </c>
      <c r="P452" s="34">
        <v>17156</v>
      </c>
      <c r="Q452" s="34">
        <v>16068</v>
      </c>
      <c r="R452" s="25">
        <v>205638</v>
      </c>
    </row>
    <row r="453" spans="1:18">
      <c r="A453" t="s">
        <v>1348</v>
      </c>
      <c r="B453" t="s">
        <v>18</v>
      </c>
      <c r="C453">
        <v>3712508069</v>
      </c>
      <c r="D453" t="s">
        <v>1349</v>
      </c>
      <c r="E453" t="s">
        <v>2446</v>
      </c>
      <c r="F453" s="34">
        <v>11507</v>
      </c>
      <c r="G453" s="34">
        <v>10683</v>
      </c>
      <c r="H453" s="34">
        <v>11555</v>
      </c>
      <c r="I453" s="34">
        <v>12290</v>
      </c>
      <c r="J453" s="34">
        <v>11645</v>
      </c>
      <c r="K453" s="34">
        <v>10069</v>
      </c>
      <c r="L453" s="34">
        <v>13259</v>
      </c>
      <c r="M453" s="34">
        <v>11897</v>
      </c>
      <c r="N453" s="34">
        <v>10216</v>
      </c>
      <c r="O453" s="34">
        <v>10669</v>
      </c>
      <c r="P453" s="34">
        <v>11070</v>
      </c>
      <c r="Q453" s="34">
        <v>11317</v>
      </c>
      <c r="R453" s="25">
        <v>136177</v>
      </c>
    </row>
    <row r="454" spans="1:18">
      <c r="A454" t="s">
        <v>1335</v>
      </c>
      <c r="B454" t="s">
        <v>18</v>
      </c>
      <c r="C454">
        <v>3712507895</v>
      </c>
      <c r="D454" t="s">
        <v>1336</v>
      </c>
      <c r="E454" t="s">
        <v>2446</v>
      </c>
      <c r="F454" s="34">
        <v>11071</v>
      </c>
      <c r="G454" s="34">
        <v>7893</v>
      </c>
      <c r="H454" s="34">
        <v>13058</v>
      </c>
      <c r="I454" s="34">
        <v>14341</v>
      </c>
      <c r="J454" s="34">
        <v>14133</v>
      </c>
      <c r="K454" s="34">
        <v>18431</v>
      </c>
      <c r="L454" s="34">
        <v>16249</v>
      </c>
      <c r="M454" s="35">
        <v>24642</v>
      </c>
      <c r="N454" s="35">
        <v>24205</v>
      </c>
      <c r="O454" s="35">
        <v>23701</v>
      </c>
      <c r="P454" s="34">
        <v>18913</v>
      </c>
      <c r="Q454" s="35">
        <v>22545</v>
      </c>
      <c r="R454" s="25">
        <v>209182</v>
      </c>
    </row>
    <row r="455" spans="1:18">
      <c r="A455" t="s">
        <v>1341</v>
      </c>
      <c r="B455" t="s">
        <v>18</v>
      </c>
      <c r="C455">
        <v>3712510691</v>
      </c>
      <c r="D455" t="s">
        <v>1342</v>
      </c>
      <c r="E455" t="s">
        <v>2446</v>
      </c>
      <c r="F455" s="34">
        <v>15268</v>
      </c>
      <c r="G455" s="34">
        <v>16074</v>
      </c>
      <c r="H455" s="34">
        <v>16565</v>
      </c>
      <c r="I455" s="34">
        <v>14335</v>
      </c>
      <c r="J455" s="34">
        <v>19346</v>
      </c>
      <c r="K455" s="34">
        <v>15705</v>
      </c>
      <c r="L455" s="34">
        <v>17245</v>
      </c>
      <c r="M455" s="34">
        <v>17970</v>
      </c>
      <c r="N455" s="34">
        <v>15963</v>
      </c>
      <c r="O455" s="34">
        <v>16709</v>
      </c>
      <c r="P455" s="34">
        <v>14842</v>
      </c>
      <c r="Q455" s="35">
        <v>22185</v>
      </c>
      <c r="R455" s="25">
        <v>202207</v>
      </c>
    </row>
    <row r="456" spans="1:18">
      <c r="A456" t="s">
        <v>1352</v>
      </c>
      <c r="B456" t="s">
        <v>39</v>
      </c>
      <c r="C456">
        <v>3713028206</v>
      </c>
      <c r="D456" t="s">
        <v>1351</v>
      </c>
      <c r="E456" t="s">
        <v>2446</v>
      </c>
      <c r="F456" s="34">
        <v>24546</v>
      </c>
      <c r="G456" s="34">
        <v>23653</v>
      </c>
      <c r="H456" s="34">
        <v>23642</v>
      </c>
      <c r="I456" s="34">
        <v>25229</v>
      </c>
      <c r="J456" s="34">
        <v>27834</v>
      </c>
      <c r="K456" s="34">
        <v>22462</v>
      </c>
      <c r="L456" s="34">
        <v>24405</v>
      </c>
      <c r="M456" s="34">
        <v>24157</v>
      </c>
      <c r="N456" s="34">
        <v>25783</v>
      </c>
      <c r="O456" s="34">
        <v>24819</v>
      </c>
      <c r="P456" s="34">
        <v>19205</v>
      </c>
      <c r="Q456" s="34">
        <v>25364</v>
      </c>
      <c r="R456" s="25">
        <v>291099</v>
      </c>
    </row>
    <row r="457" spans="1:18">
      <c r="A457" t="s">
        <v>1353</v>
      </c>
      <c r="B457" t="s">
        <v>39</v>
      </c>
      <c r="C457">
        <v>3713028370</v>
      </c>
      <c r="D457" t="s">
        <v>1336</v>
      </c>
      <c r="E457" t="s">
        <v>2446</v>
      </c>
      <c r="F457" s="34">
        <v>18462</v>
      </c>
      <c r="G457" s="34">
        <v>14836</v>
      </c>
      <c r="H457" s="34">
        <v>16729</v>
      </c>
      <c r="I457" s="34">
        <v>28212</v>
      </c>
      <c r="J457" s="35">
        <v>55452</v>
      </c>
      <c r="K457" s="34">
        <v>39091</v>
      </c>
      <c r="L457" s="34">
        <v>36065</v>
      </c>
      <c r="M457" s="35">
        <v>40134</v>
      </c>
      <c r="N457" s="34">
        <v>29635</v>
      </c>
      <c r="O457" s="35">
        <v>48161</v>
      </c>
      <c r="P457" s="34">
        <v>38782</v>
      </c>
      <c r="Q457" s="35">
        <v>41025</v>
      </c>
      <c r="R457" s="25">
        <v>406584</v>
      </c>
    </row>
    <row r="458" spans="1:18">
      <c r="A458" t="s">
        <v>1139</v>
      </c>
      <c r="B458" t="s">
        <v>82</v>
      </c>
      <c r="C458">
        <v>3397794856</v>
      </c>
      <c r="D458" t="s">
        <v>1140</v>
      </c>
      <c r="E458" t="s">
        <v>2481</v>
      </c>
      <c r="F458" s="34">
        <v>809</v>
      </c>
      <c r="G458" s="34">
        <v>231</v>
      </c>
      <c r="H458" s="34">
        <v>163</v>
      </c>
      <c r="I458" s="34">
        <v>460</v>
      </c>
      <c r="J458" s="34">
        <v>514</v>
      </c>
      <c r="K458" s="34">
        <v>350</v>
      </c>
      <c r="L458" s="34">
        <v>375</v>
      </c>
      <c r="M458" s="34">
        <v>204</v>
      </c>
      <c r="N458" s="34">
        <v>546</v>
      </c>
      <c r="O458" s="34">
        <v>585</v>
      </c>
      <c r="P458" s="34">
        <v>715</v>
      </c>
      <c r="Q458" s="34">
        <v>222</v>
      </c>
      <c r="R458" s="25">
        <v>5174</v>
      </c>
    </row>
    <row r="459" spans="1:18">
      <c r="A459" t="s">
        <v>1323</v>
      </c>
      <c r="B459" t="s">
        <v>34</v>
      </c>
      <c r="C459">
        <v>3717311921</v>
      </c>
      <c r="D459" t="s">
        <v>1324</v>
      </c>
      <c r="E459" t="s">
        <v>2482</v>
      </c>
      <c r="F459" s="34">
        <v>556</v>
      </c>
      <c r="G459" s="34">
        <v>601</v>
      </c>
      <c r="H459" s="34">
        <v>811</v>
      </c>
      <c r="I459" s="34">
        <v>736</v>
      </c>
      <c r="J459" s="34">
        <v>1120</v>
      </c>
      <c r="K459" s="34">
        <v>1303</v>
      </c>
      <c r="L459" s="34">
        <v>360</v>
      </c>
      <c r="M459" s="34">
        <v>378</v>
      </c>
      <c r="N459" s="34">
        <v>530</v>
      </c>
      <c r="O459" s="34">
        <v>545</v>
      </c>
      <c r="P459" s="34">
        <v>400</v>
      </c>
      <c r="Q459" s="34">
        <v>548</v>
      </c>
      <c r="R459" s="25">
        <v>7888</v>
      </c>
    </row>
    <row r="460" spans="1:18">
      <c r="A460" t="s">
        <v>1327</v>
      </c>
      <c r="B460" t="s">
        <v>34</v>
      </c>
      <c r="C460">
        <v>3717313002</v>
      </c>
      <c r="D460" t="s">
        <v>1324</v>
      </c>
      <c r="E460" t="s">
        <v>2482</v>
      </c>
      <c r="F460" s="34">
        <v>2736</v>
      </c>
      <c r="G460" s="34">
        <v>1836</v>
      </c>
      <c r="H460" s="34">
        <v>1816</v>
      </c>
      <c r="I460" s="34">
        <v>1954</v>
      </c>
      <c r="J460" s="34">
        <v>1726</v>
      </c>
      <c r="K460" s="34">
        <v>1495</v>
      </c>
      <c r="L460" s="34">
        <v>1631</v>
      </c>
      <c r="M460" s="34">
        <v>2776</v>
      </c>
      <c r="N460" s="34">
        <v>1412</v>
      </c>
      <c r="O460" s="34">
        <v>1789</v>
      </c>
      <c r="P460" s="34">
        <v>1733</v>
      </c>
      <c r="Q460" s="34">
        <v>1704</v>
      </c>
      <c r="R460" s="25">
        <v>22608</v>
      </c>
    </row>
    <row r="461" spans="1:18">
      <c r="A461" t="s">
        <v>1356</v>
      </c>
      <c r="B461" t="s">
        <v>34</v>
      </c>
      <c r="C461">
        <v>3717291785</v>
      </c>
      <c r="D461" t="s">
        <v>1357</v>
      </c>
      <c r="E461" t="s">
        <v>2482</v>
      </c>
      <c r="F461" s="34">
        <v>2492</v>
      </c>
      <c r="G461" s="34">
        <v>1982</v>
      </c>
      <c r="H461" s="34">
        <v>2363</v>
      </c>
      <c r="I461" s="34">
        <v>2625</v>
      </c>
      <c r="J461" s="34">
        <v>2371</v>
      </c>
      <c r="K461" s="34">
        <v>2273</v>
      </c>
      <c r="L461" s="34">
        <v>2480</v>
      </c>
      <c r="M461" s="34">
        <v>2980</v>
      </c>
      <c r="N461" s="34">
        <v>3740</v>
      </c>
      <c r="O461" s="34">
        <v>2542</v>
      </c>
      <c r="P461" s="34">
        <v>1890</v>
      </c>
      <c r="Q461" s="34">
        <v>3263</v>
      </c>
      <c r="R461" s="25">
        <v>31001</v>
      </c>
    </row>
    <row r="462" spans="1:18">
      <c r="A462" t="s">
        <v>1358</v>
      </c>
      <c r="B462" t="s">
        <v>34</v>
      </c>
      <c r="C462">
        <v>3717291777</v>
      </c>
      <c r="D462" t="s">
        <v>1359</v>
      </c>
      <c r="E462" t="s">
        <v>2482</v>
      </c>
      <c r="F462" s="34">
        <v>5231</v>
      </c>
      <c r="G462" s="34">
        <v>5551</v>
      </c>
      <c r="H462" s="34">
        <v>7350</v>
      </c>
      <c r="I462" s="34">
        <v>4016</v>
      </c>
      <c r="J462" s="34">
        <v>6040</v>
      </c>
      <c r="K462" s="34">
        <v>3473</v>
      </c>
      <c r="L462" s="34">
        <v>3910</v>
      </c>
      <c r="M462" s="34">
        <v>4923</v>
      </c>
      <c r="N462" s="34">
        <v>5661</v>
      </c>
      <c r="O462" s="34">
        <v>2195</v>
      </c>
      <c r="P462" s="34">
        <v>4309</v>
      </c>
      <c r="Q462" s="34">
        <v>3563</v>
      </c>
      <c r="R462" s="25">
        <v>56222</v>
      </c>
    </row>
    <row r="463" spans="1:18">
      <c r="A463" t="s">
        <v>1321</v>
      </c>
      <c r="B463" t="s">
        <v>34</v>
      </c>
      <c r="C463">
        <v>3717314084</v>
      </c>
      <c r="D463" t="s">
        <v>1322</v>
      </c>
      <c r="E463" t="s">
        <v>2482</v>
      </c>
      <c r="F463" s="34">
        <v>630</v>
      </c>
      <c r="G463" s="34">
        <v>119</v>
      </c>
      <c r="H463" s="34">
        <v>275</v>
      </c>
      <c r="I463" s="34">
        <v>76</v>
      </c>
      <c r="J463" s="34">
        <v>266</v>
      </c>
      <c r="K463" s="34">
        <v>110</v>
      </c>
      <c r="L463" s="34">
        <v>454</v>
      </c>
      <c r="M463" s="34">
        <v>241</v>
      </c>
      <c r="N463" s="34">
        <v>469</v>
      </c>
      <c r="O463" s="34">
        <v>7</v>
      </c>
      <c r="P463" s="34">
        <v>375</v>
      </c>
      <c r="Q463" s="34">
        <v>685</v>
      </c>
      <c r="R463" s="25">
        <v>3707</v>
      </c>
    </row>
    <row r="464" spans="1:18">
      <c r="A464" t="s">
        <v>1362</v>
      </c>
      <c r="B464" t="s">
        <v>34</v>
      </c>
      <c r="C464">
        <v>3717290819</v>
      </c>
      <c r="D464" t="s">
        <v>1363</v>
      </c>
      <c r="E464" t="s">
        <v>2482</v>
      </c>
      <c r="F464" s="34">
        <v>2658</v>
      </c>
      <c r="G464" s="34">
        <v>2156</v>
      </c>
      <c r="H464" s="34">
        <v>5610</v>
      </c>
      <c r="I464" s="34">
        <v>5323</v>
      </c>
      <c r="J464" s="34">
        <v>4795</v>
      </c>
      <c r="K464" s="34">
        <v>3753</v>
      </c>
      <c r="L464" s="34">
        <v>4682</v>
      </c>
      <c r="M464" s="34">
        <v>4565</v>
      </c>
      <c r="N464" s="34">
        <v>3844</v>
      </c>
      <c r="O464" s="34">
        <v>3365</v>
      </c>
      <c r="P464" s="34">
        <v>4498</v>
      </c>
      <c r="Q464" s="34">
        <v>4490</v>
      </c>
      <c r="R464" s="25">
        <v>49739</v>
      </c>
    </row>
    <row r="465" spans="1:18">
      <c r="A465" t="s">
        <v>1364</v>
      </c>
      <c r="B465" t="s">
        <v>34</v>
      </c>
      <c r="C465">
        <v>3717290860</v>
      </c>
      <c r="D465" t="s">
        <v>1365</v>
      </c>
      <c r="E465" t="s">
        <v>2482</v>
      </c>
      <c r="F465" s="34">
        <v>5893</v>
      </c>
      <c r="G465" s="34">
        <v>5617</v>
      </c>
      <c r="H465" s="34">
        <v>6855</v>
      </c>
      <c r="I465" s="34">
        <v>6147</v>
      </c>
      <c r="J465" s="34">
        <v>7428</v>
      </c>
      <c r="K465" s="34">
        <v>6548</v>
      </c>
      <c r="L465" s="34">
        <v>6490</v>
      </c>
      <c r="M465" s="34">
        <v>7011</v>
      </c>
      <c r="N465" s="34">
        <v>7565</v>
      </c>
      <c r="O465" s="34">
        <v>4578</v>
      </c>
      <c r="P465" s="34">
        <v>5677</v>
      </c>
      <c r="Q465" s="34">
        <v>5189</v>
      </c>
      <c r="R465" s="25">
        <v>74998</v>
      </c>
    </row>
    <row r="466" spans="1:18">
      <c r="A466" t="s">
        <v>1388</v>
      </c>
      <c r="B466" t="s">
        <v>34</v>
      </c>
      <c r="C466">
        <v>3717291696</v>
      </c>
      <c r="D466" t="s">
        <v>1389</v>
      </c>
      <c r="E466" t="s">
        <v>2483</v>
      </c>
      <c r="F466" s="34">
        <v>5590</v>
      </c>
      <c r="G466" s="34">
        <v>4055</v>
      </c>
      <c r="H466" s="34">
        <v>4997</v>
      </c>
      <c r="I466" s="34">
        <v>4169</v>
      </c>
      <c r="J466" s="34">
        <v>5048</v>
      </c>
      <c r="K466" s="34">
        <v>4344</v>
      </c>
      <c r="L466" s="34">
        <v>5264</v>
      </c>
      <c r="M466" s="34">
        <v>4999</v>
      </c>
      <c r="N466" s="34">
        <v>5832</v>
      </c>
      <c r="O466" s="34">
        <v>3922</v>
      </c>
      <c r="P466" s="34">
        <v>4492</v>
      </c>
      <c r="Q466" s="34">
        <v>5674</v>
      </c>
      <c r="R466" s="25">
        <v>58386</v>
      </c>
    </row>
    <row r="467" spans="1:18">
      <c r="A467" t="s">
        <v>1366</v>
      </c>
      <c r="B467" t="s">
        <v>18</v>
      </c>
      <c r="C467">
        <v>3712507801</v>
      </c>
      <c r="D467" t="s">
        <v>1367</v>
      </c>
      <c r="E467" t="s">
        <v>2482</v>
      </c>
      <c r="F467" s="34">
        <v>1185</v>
      </c>
      <c r="G467" s="34">
        <v>1219</v>
      </c>
      <c r="H467" s="34">
        <v>1592</v>
      </c>
      <c r="I467" s="34">
        <v>1254</v>
      </c>
      <c r="J467" s="34">
        <v>1912</v>
      </c>
      <c r="K467" s="34">
        <v>1313</v>
      </c>
      <c r="L467" s="34">
        <v>1226</v>
      </c>
      <c r="M467" s="34">
        <v>1312</v>
      </c>
      <c r="N467" s="34">
        <v>970</v>
      </c>
      <c r="O467" s="34">
        <v>1431</v>
      </c>
      <c r="P467" s="34">
        <v>1586</v>
      </c>
      <c r="Q467" s="34">
        <v>863</v>
      </c>
      <c r="R467" s="25">
        <v>15863</v>
      </c>
    </row>
    <row r="468" spans="1:18">
      <c r="A468" t="s">
        <v>1368</v>
      </c>
      <c r="B468" t="s">
        <v>18</v>
      </c>
      <c r="C468">
        <v>3712507968</v>
      </c>
      <c r="D468" t="s">
        <v>1369</v>
      </c>
      <c r="E468" t="s">
        <v>2482</v>
      </c>
      <c r="F468" s="34">
        <v>13254</v>
      </c>
      <c r="G468" s="34">
        <v>10948</v>
      </c>
      <c r="H468" s="34">
        <v>16794</v>
      </c>
      <c r="I468" s="34">
        <v>15929</v>
      </c>
      <c r="J468" s="34">
        <v>15852</v>
      </c>
      <c r="K468" s="34">
        <v>12322</v>
      </c>
      <c r="L468" s="34">
        <v>15743</v>
      </c>
      <c r="M468" s="34">
        <v>14732</v>
      </c>
      <c r="N468" s="34">
        <v>13931</v>
      </c>
      <c r="O468" s="34">
        <v>9996</v>
      </c>
      <c r="P468" s="34">
        <v>11069</v>
      </c>
      <c r="Q468" s="34">
        <v>9879</v>
      </c>
      <c r="R468" s="25">
        <v>160449</v>
      </c>
    </row>
    <row r="469" spans="1:18">
      <c r="A469" t="s">
        <v>1354</v>
      </c>
      <c r="B469" t="s">
        <v>18</v>
      </c>
      <c r="C469">
        <v>3712508735</v>
      </c>
      <c r="D469" t="s">
        <v>1355</v>
      </c>
      <c r="E469" t="s">
        <v>2482</v>
      </c>
      <c r="F469" s="34">
        <v>11127</v>
      </c>
      <c r="G469" s="34">
        <v>5103</v>
      </c>
      <c r="H469" s="34">
        <v>6514</v>
      </c>
      <c r="I469" s="34">
        <v>4785</v>
      </c>
      <c r="J469" s="34">
        <v>7752</v>
      </c>
      <c r="K469" s="34">
        <v>8723</v>
      </c>
      <c r="L469" s="34">
        <v>7214</v>
      </c>
      <c r="M469" s="34">
        <v>7986</v>
      </c>
      <c r="N469" s="34">
        <v>7668</v>
      </c>
      <c r="O469" s="34">
        <v>7474</v>
      </c>
      <c r="P469" s="34">
        <v>9141</v>
      </c>
      <c r="Q469" s="34">
        <v>8351</v>
      </c>
      <c r="R469" s="25">
        <v>91838</v>
      </c>
    </row>
    <row r="470" spans="1:18">
      <c r="A470" t="s">
        <v>1319</v>
      </c>
      <c r="B470" t="s">
        <v>18</v>
      </c>
      <c r="C470">
        <v>3712443919</v>
      </c>
      <c r="D470" t="s">
        <v>1320</v>
      </c>
      <c r="E470" t="s">
        <v>2483</v>
      </c>
      <c r="F470" s="34">
        <v>4748</v>
      </c>
      <c r="G470" s="34">
        <v>576</v>
      </c>
      <c r="H470" s="34">
        <v>200</v>
      </c>
      <c r="I470" s="34">
        <v>511</v>
      </c>
      <c r="J470" s="34">
        <v>293</v>
      </c>
      <c r="K470" s="34">
        <v>11</v>
      </c>
      <c r="L470" s="34">
        <v>239</v>
      </c>
      <c r="M470" s="34">
        <v>207</v>
      </c>
      <c r="N470" s="34">
        <v>8</v>
      </c>
      <c r="O470" s="34">
        <v>42</v>
      </c>
      <c r="P470" s="34">
        <v>423</v>
      </c>
      <c r="Q470" s="34">
        <v>64</v>
      </c>
      <c r="R470" s="25">
        <v>7322</v>
      </c>
    </row>
    <row r="471" spans="1:18">
      <c r="A471" t="s">
        <v>1373</v>
      </c>
      <c r="B471" t="s">
        <v>39</v>
      </c>
      <c r="C471">
        <v>3713028702</v>
      </c>
      <c r="D471" t="s">
        <v>1355</v>
      </c>
      <c r="E471" t="s">
        <v>2482</v>
      </c>
      <c r="F471" s="34">
        <v>16728</v>
      </c>
      <c r="G471" s="34">
        <v>11838</v>
      </c>
      <c r="H471" s="34">
        <v>11122</v>
      </c>
      <c r="I471" s="34">
        <v>11522</v>
      </c>
      <c r="J471" s="34">
        <v>14412</v>
      </c>
      <c r="K471" s="34">
        <v>14530</v>
      </c>
      <c r="L471" s="34">
        <v>12867</v>
      </c>
      <c r="M471" s="34">
        <v>11145</v>
      </c>
      <c r="N471" s="34">
        <v>12141</v>
      </c>
      <c r="O471" s="34">
        <v>17051</v>
      </c>
      <c r="P471" s="34">
        <v>9666</v>
      </c>
      <c r="Q471" s="34">
        <v>7392</v>
      </c>
      <c r="R471" s="25">
        <v>150414</v>
      </c>
    </row>
    <row r="472" spans="1:18">
      <c r="A472" t="s">
        <v>1374</v>
      </c>
      <c r="B472" t="s">
        <v>39</v>
      </c>
      <c r="C472">
        <v>3713028176</v>
      </c>
      <c r="D472" t="s">
        <v>1375</v>
      </c>
      <c r="E472" t="s">
        <v>2482</v>
      </c>
      <c r="F472" s="34">
        <v>18521</v>
      </c>
      <c r="G472" s="34">
        <v>15860</v>
      </c>
      <c r="H472" s="34">
        <v>22885</v>
      </c>
      <c r="I472" s="34">
        <v>21170</v>
      </c>
      <c r="J472" s="34">
        <v>22565</v>
      </c>
      <c r="K472" s="34">
        <v>22342</v>
      </c>
      <c r="L472" s="34">
        <v>28632</v>
      </c>
      <c r="M472" s="34">
        <v>18357</v>
      </c>
      <c r="N472" s="34">
        <v>23165</v>
      </c>
      <c r="O472" s="34">
        <v>36078</v>
      </c>
      <c r="P472" s="34">
        <v>20749</v>
      </c>
      <c r="Q472" s="34">
        <v>21682</v>
      </c>
      <c r="R472" s="25">
        <v>272006</v>
      </c>
    </row>
    <row r="473" spans="1:18">
      <c r="A473" t="s">
        <v>1376</v>
      </c>
      <c r="B473" t="s">
        <v>39</v>
      </c>
      <c r="C473">
        <v>3713027668</v>
      </c>
      <c r="D473" t="s">
        <v>1377</v>
      </c>
      <c r="E473" t="s">
        <v>2482</v>
      </c>
      <c r="F473" s="34">
        <v>22131</v>
      </c>
      <c r="G473" s="34">
        <v>15004</v>
      </c>
      <c r="H473" s="34">
        <v>17338</v>
      </c>
      <c r="I473" s="34">
        <v>18404</v>
      </c>
      <c r="J473" s="34">
        <v>19025</v>
      </c>
      <c r="K473" s="34">
        <v>14298</v>
      </c>
      <c r="L473" s="34">
        <v>18411</v>
      </c>
      <c r="M473" s="34">
        <v>18877</v>
      </c>
      <c r="N473" s="34">
        <v>17004</v>
      </c>
      <c r="O473" s="34">
        <v>9951</v>
      </c>
      <c r="P473" s="34">
        <v>19829</v>
      </c>
      <c r="Q473" s="34">
        <v>17810</v>
      </c>
      <c r="R473" s="25">
        <v>208082</v>
      </c>
    </row>
    <row r="474" spans="1:18">
      <c r="A474" t="s">
        <v>1383</v>
      </c>
      <c r="B474" t="s">
        <v>39</v>
      </c>
      <c r="C474">
        <v>3713027633</v>
      </c>
      <c r="D474" t="s">
        <v>1371</v>
      </c>
      <c r="E474" t="s">
        <v>2482</v>
      </c>
      <c r="F474" s="34">
        <v>7683</v>
      </c>
      <c r="G474" s="34">
        <v>12555</v>
      </c>
      <c r="H474" s="34">
        <v>18678</v>
      </c>
      <c r="I474" s="34">
        <v>18890</v>
      </c>
      <c r="J474" s="34">
        <v>17060</v>
      </c>
      <c r="K474" s="34">
        <v>24943</v>
      </c>
      <c r="L474" s="34">
        <v>16750</v>
      </c>
      <c r="M474" s="34">
        <v>21476</v>
      </c>
      <c r="N474" s="34">
        <v>28198</v>
      </c>
      <c r="O474" s="34">
        <v>15127</v>
      </c>
      <c r="P474" s="34">
        <v>18155</v>
      </c>
      <c r="Q474" s="34">
        <v>12490</v>
      </c>
      <c r="R474" s="25">
        <v>212005</v>
      </c>
    </row>
    <row r="475" spans="1:18">
      <c r="A475" t="s">
        <v>1370</v>
      </c>
      <c r="B475" t="s">
        <v>39</v>
      </c>
      <c r="C475">
        <v>3713028796</v>
      </c>
      <c r="D475" t="s">
        <v>1371</v>
      </c>
      <c r="E475" t="s">
        <v>2482</v>
      </c>
      <c r="F475" s="34">
        <v>18090</v>
      </c>
      <c r="G475" s="34">
        <v>15457</v>
      </c>
      <c r="H475" s="34">
        <v>19503</v>
      </c>
      <c r="I475" s="34">
        <v>22432</v>
      </c>
      <c r="J475" s="34">
        <v>27538</v>
      </c>
      <c r="K475" s="34">
        <v>19411</v>
      </c>
      <c r="L475" s="34">
        <v>21118</v>
      </c>
      <c r="M475" s="34">
        <v>13077</v>
      </c>
      <c r="N475" s="34">
        <v>15820</v>
      </c>
      <c r="O475" s="34">
        <v>18968</v>
      </c>
      <c r="P475" s="34">
        <v>22761</v>
      </c>
      <c r="Q475" s="34">
        <v>17735</v>
      </c>
      <c r="R475" s="25">
        <v>231910</v>
      </c>
    </row>
    <row r="476" spans="1:18">
      <c r="A476" t="s">
        <v>1372</v>
      </c>
      <c r="B476" t="s">
        <v>39</v>
      </c>
      <c r="C476">
        <v>3713027609</v>
      </c>
      <c r="D476" t="s">
        <v>1371</v>
      </c>
      <c r="E476" t="s">
        <v>2482</v>
      </c>
      <c r="F476" s="34">
        <v>13710</v>
      </c>
      <c r="G476" s="34">
        <v>16756</v>
      </c>
      <c r="H476" s="34">
        <v>14581</v>
      </c>
      <c r="I476" s="34">
        <v>24737</v>
      </c>
      <c r="J476" s="34">
        <v>15439</v>
      </c>
      <c r="K476" s="34">
        <v>15945</v>
      </c>
      <c r="L476" s="34">
        <v>25159</v>
      </c>
      <c r="M476" s="34">
        <v>17552</v>
      </c>
      <c r="N476" s="34">
        <v>18623</v>
      </c>
      <c r="O476" s="34">
        <v>26383</v>
      </c>
      <c r="P476" s="34">
        <v>14570</v>
      </c>
      <c r="Q476" s="34">
        <v>19837</v>
      </c>
      <c r="R476" s="25">
        <v>223292</v>
      </c>
    </row>
    <row r="477" spans="1:18">
      <c r="A477" t="s">
        <v>1384</v>
      </c>
      <c r="B477" t="s">
        <v>39</v>
      </c>
      <c r="C477">
        <v>3713027595</v>
      </c>
      <c r="D477" t="s">
        <v>1385</v>
      </c>
      <c r="E477" t="s">
        <v>2482</v>
      </c>
      <c r="F477" s="34">
        <v>37230</v>
      </c>
      <c r="G477" s="34">
        <v>30300</v>
      </c>
      <c r="H477" s="34">
        <v>35864</v>
      </c>
      <c r="I477" s="34">
        <v>23887</v>
      </c>
      <c r="J477" s="34">
        <v>33056</v>
      </c>
      <c r="K477" s="34">
        <v>24455</v>
      </c>
      <c r="L477" s="34">
        <v>31342</v>
      </c>
      <c r="M477" s="34">
        <v>34540</v>
      </c>
      <c r="N477" s="35">
        <v>40693</v>
      </c>
      <c r="O477" s="35">
        <v>47209</v>
      </c>
      <c r="P477" s="34">
        <v>26501</v>
      </c>
      <c r="Q477" s="34">
        <v>30072</v>
      </c>
      <c r="R477" s="25">
        <v>395149</v>
      </c>
    </row>
    <row r="478" spans="1:18">
      <c r="A478" t="s">
        <v>1378</v>
      </c>
      <c r="B478" t="s">
        <v>39</v>
      </c>
      <c r="C478">
        <v>3713028435</v>
      </c>
      <c r="D478" t="s">
        <v>1379</v>
      </c>
      <c r="E478" t="s">
        <v>2482</v>
      </c>
      <c r="F478" s="34">
        <v>7521</v>
      </c>
      <c r="G478" s="34">
        <v>7920</v>
      </c>
      <c r="H478" s="34">
        <v>5149</v>
      </c>
      <c r="I478" s="34">
        <v>6041</v>
      </c>
      <c r="J478" s="34">
        <v>4732</v>
      </c>
      <c r="K478" s="34">
        <v>5637</v>
      </c>
      <c r="L478" s="34">
        <v>3423</v>
      </c>
      <c r="M478" s="34">
        <v>6593</v>
      </c>
      <c r="N478" s="34">
        <v>5790</v>
      </c>
      <c r="O478" s="34">
        <v>7208</v>
      </c>
      <c r="P478" s="34">
        <v>4255</v>
      </c>
      <c r="Q478" s="34">
        <v>3809</v>
      </c>
      <c r="R478" s="25">
        <v>68078</v>
      </c>
    </row>
    <row r="479" spans="1:18">
      <c r="A479" t="s">
        <v>1380</v>
      </c>
      <c r="B479" t="s">
        <v>39</v>
      </c>
      <c r="C479">
        <v>3713028885</v>
      </c>
      <c r="D479" t="s">
        <v>1379</v>
      </c>
      <c r="E479" t="s">
        <v>2482</v>
      </c>
      <c r="F479" s="34">
        <v>9223</v>
      </c>
      <c r="G479" s="34">
        <v>7097</v>
      </c>
      <c r="H479" s="34">
        <v>8143</v>
      </c>
      <c r="I479" s="34">
        <v>6121</v>
      </c>
      <c r="J479" s="34">
        <v>5320</v>
      </c>
      <c r="K479" s="34">
        <v>6468</v>
      </c>
      <c r="L479" s="34">
        <v>6805</v>
      </c>
      <c r="M479" s="34">
        <v>8072</v>
      </c>
      <c r="N479" s="34">
        <v>6177</v>
      </c>
      <c r="O479" s="34">
        <v>2957</v>
      </c>
      <c r="P479" s="34">
        <v>5396</v>
      </c>
      <c r="Q479" s="34">
        <v>6866</v>
      </c>
      <c r="R479" s="25">
        <v>78645</v>
      </c>
    </row>
    <row r="480" spans="1:18">
      <c r="A480" t="s">
        <v>1382</v>
      </c>
      <c r="B480" t="s">
        <v>39</v>
      </c>
      <c r="C480">
        <v>3713028346</v>
      </c>
      <c r="D480" t="s">
        <v>1379</v>
      </c>
      <c r="E480" t="s">
        <v>2482</v>
      </c>
      <c r="F480" s="34">
        <v>10323</v>
      </c>
      <c r="G480" s="34">
        <v>9145</v>
      </c>
      <c r="H480" s="34">
        <v>9648</v>
      </c>
      <c r="I480" s="34">
        <v>11493</v>
      </c>
      <c r="J480" s="34">
        <v>11227</v>
      </c>
      <c r="K480" s="34">
        <v>7880</v>
      </c>
      <c r="L480" s="34">
        <v>6956</v>
      </c>
      <c r="M480" s="34">
        <v>7895</v>
      </c>
      <c r="N480" s="34">
        <v>10201</v>
      </c>
      <c r="O480" s="34">
        <v>9775</v>
      </c>
      <c r="P480" s="34">
        <v>9031</v>
      </c>
      <c r="Q480" s="34">
        <v>7802</v>
      </c>
      <c r="R480" s="25">
        <v>111376</v>
      </c>
    </row>
    <row r="481" spans="1:18">
      <c r="A481" t="s">
        <v>1190</v>
      </c>
      <c r="B481" t="s">
        <v>82</v>
      </c>
      <c r="C481">
        <v>3397794732</v>
      </c>
      <c r="D481" t="s">
        <v>1191</v>
      </c>
      <c r="E481" t="s">
        <v>2484</v>
      </c>
      <c r="F481" s="34">
        <v>389</v>
      </c>
      <c r="G481" s="34">
        <v>132</v>
      </c>
      <c r="H481" s="34">
        <v>80</v>
      </c>
      <c r="I481" s="34">
        <v>172</v>
      </c>
      <c r="J481" s="34">
        <v>116</v>
      </c>
      <c r="K481" s="34">
        <v>0</v>
      </c>
      <c r="L481" s="34">
        <v>88</v>
      </c>
      <c r="M481" s="34">
        <v>90</v>
      </c>
      <c r="N481" s="34">
        <v>23</v>
      </c>
      <c r="O481" s="34">
        <v>66</v>
      </c>
      <c r="P481" s="34">
        <v>77</v>
      </c>
      <c r="Q481" s="34">
        <v>69</v>
      </c>
      <c r="R481" s="25">
        <v>1302</v>
      </c>
    </row>
    <row r="482" spans="1:18">
      <c r="A482" t="s">
        <v>1229</v>
      </c>
      <c r="B482" t="s">
        <v>82</v>
      </c>
      <c r="C482">
        <v>3397794619</v>
      </c>
      <c r="D482" t="s">
        <v>1230</v>
      </c>
      <c r="E482" t="s">
        <v>2484</v>
      </c>
      <c r="F482" s="34">
        <v>10</v>
      </c>
      <c r="G482" s="34">
        <v>934</v>
      </c>
      <c r="H482" s="34">
        <v>2204</v>
      </c>
      <c r="I482" s="34">
        <v>156</v>
      </c>
      <c r="J482" s="34">
        <v>56</v>
      </c>
      <c r="K482" s="34">
        <v>0</v>
      </c>
      <c r="L482" s="34">
        <v>18</v>
      </c>
      <c r="M482" s="34">
        <v>0</v>
      </c>
      <c r="N482" s="34">
        <v>0</v>
      </c>
      <c r="O482" s="34">
        <v>199</v>
      </c>
      <c r="P482" s="34">
        <v>148</v>
      </c>
      <c r="Q482" s="34">
        <v>1444</v>
      </c>
      <c r="R482" s="25">
        <v>5169</v>
      </c>
    </row>
    <row r="483" spans="1:18">
      <c r="A483" t="s">
        <v>1390</v>
      </c>
      <c r="B483" t="s">
        <v>34</v>
      </c>
      <c r="C483">
        <v>3717291726</v>
      </c>
      <c r="D483" t="s">
        <v>1391</v>
      </c>
      <c r="E483" t="s">
        <v>2483</v>
      </c>
      <c r="F483" s="34">
        <v>505</v>
      </c>
      <c r="G483" s="34">
        <v>311</v>
      </c>
      <c r="H483" s="34">
        <v>211</v>
      </c>
      <c r="I483" s="34">
        <v>296</v>
      </c>
      <c r="J483" s="34">
        <v>609</v>
      </c>
      <c r="K483" s="34">
        <v>533</v>
      </c>
      <c r="L483" s="34">
        <v>510</v>
      </c>
      <c r="M483" s="34">
        <v>514</v>
      </c>
      <c r="N483" s="34">
        <v>322</v>
      </c>
      <c r="O483" s="34">
        <v>194</v>
      </c>
      <c r="P483" s="34">
        <v>418</v>
      </c>
      <c r="Q483" s="34">
        <v>668</v>
      </c>
      <c r="R483" s="25">
        <v>5091</v>
      </c>
    </row>
    <row r="484" spans="1:18">
      <c r="A484" t="s">
        <v>1392</v>
      </c>
      <c r="B484" t="s">
        <v>34</v>
      </c>
      <c r="C484">
        <v>3717290835</v>
      </c>
      <c r="D484" t="s">
        <v>1393</v>
      </c>
      <c r="E484" t="s">
        <v>2483</v>
      </c>
      <c r="F484" s="34">
        <v>1322</v>
      </c>
      <c r="G484" s="34">
        <v>966</v>
      </c>
      <c r="H484" s="34">
        <v>2196</v>
      </c>
      <c r="I484" s="34">
        <v>1065</v>
      </c>
      <c r="J484" s="34">
        <v>1099</v>
      </c>
      <c r="K484" s="34">
        <v>1151</v>
      </c>
      <c r="L484" s="34">
        <v>1216</v>
      </c>
      <c r="M484" s="34">
        <v>911</v>
      </c>
      <c r="N484" s="34">
        <v>1178</v>
      </c>
      <c r="O484" s="34">
        <v>691</v>
      </c>
      <c r="P484" s="34">
        <v>1199</v>
      </c>
      <c r="Q484" s="34">
        <v>1853</v>
      </c>
      <c r="R484" s="25">
        <v>14847</v>
      </c>
    </row>
    <row r="485" spans="1:18">
      <c r="A485" t="s">
        <v>1394</v>
      </c>
      <c r="B485" t="s">
        <v>34</v>
      </c>
      <c r="C485">
        <v>3717290754</v>
      </c>
      <c r="D485" t="s">
        <v>1395</v>
      </c>
      <c r="E485" t="s">
        <v>2483</v>
      </c>
      <c r="F485" s="34">
        <v>2383</v>
      </c>
      <c r="G485" s="34">
        <v>1784</v>
      </c>
      <c r="H485" s="34">
        <v>3844</v>
      </c>
      <c r="I485" s="34">
        <v>2586</v>
      </c>
      <c r="J485" s="34">
        <v>3138</v>
      </c>
      <c r="K485" s="34">
        <v>2325</v>
      </c>
      <c r="L485" s="34">
        <v>2242</v>
      </c>
      <c r="M485" s="34">
        <v>2287</v>
      </c>
      <c r="N485" s="34">
        <v>1514</v>
      </c>
      <c r="O485" s="34">
        <v>2061</v>
      </c>
      <c r="P485" s="34">
        <v>1646</v>
      </c>
      <c r="Q485" s="34">
        <v>1464</v>
      </c>
      <c r="R485" s="25">
        <v>27274</v>
      </c>
    </row>
    <row r="486" spans="1:18">
      <c r="A486" t="s">
        <v>1396</v>
      </c>
      <c r="B486" t="s">
        <v>34</v>
      </c>
      <c r="C486">
        <v>3717291475</v>
      </c>
      <c r="D486" t="s">
        <v>1397</v>
      </c>
      <c r="E486" t="s">
        <v>2483</v>
      </c>
      <c r="F486" s="34">
        <v>2009</v>
      </c>
      <c r="G486" s="34">
        <v>1202</v>
      </c>
      <c r="H486" s="34">
        <v>2072</v>
      </c>
      <c r="I486" s="34">
        <v>2280</v>
      </c>
      <c r="J486" s="34">
        <v>2714</v>
      </c>
      <c r="K486" s="34">
        <v>1464</v>
      </c>
      <c r="L486" s="34">
        <v>1445</v>
      </c>
      <c r="M486" s="34">
        <v>1747</v>
      </c>
      <c r="N486" s="34">
        <v>1342</v>
      </c>
      <c r="O486" s="34">
        <v>831</v>
      </c>
      <c r="P486" s="34">
        <v>1675</v>
      </c>
      <c r="Q486" s="34">
        <v>1878</v>
      </c>
      <c r="R486" s="25">
        <v>20659</v>
      </c>
    </row>
    <row r="487" spans="1:18">
      <c r="A487" t="s">
        <v>1398</v>
      </c>
      <c r="B487" t="s">
        <v>34</v>
      </c>
      <c r="C487">
        <v>3717291483</v>
      </c>
      <c r="D487" t="s">
        <v>1399</v>
      </c>
      <c r="E487" t="s">
        <v>2483</v>
      </c>
      <c r="F487" s="34">
        <v>1634</v>
      </c>
      <c r="G487" s="34">
        <v>1219</v>
      </c>
      <c r="H487" s="34">
        <v>1551</v>
      </c>
      <c r="I487" s="34">
        <v>1732</v>
      </c>
      <c r="J487" s="34">
        <v>1989</v>
      </c>
      <c r="K487" s="34">
        <v>1437</v>
      </c>
      <c r="L487" s="34">
        <v>1465</v>
      </c>
      <c r="M487" s="34">
        <v>2005</v>
      </c>
      <c r="N487" s="34">
        <v>1553</v>
      </c>
      <c r="O487" s="34">
        <v>2012</v>
      </c>
      <c r="P487" s="34">
        <v>1408</v>
      </c>
      <c r="Q487" s="34">
        <v>2014</v>
      </c>
      <c r="R487" s="25">
        <v>20019</v>
      </c>
    </row>
    <row r="488" spans="1:18">
      <c r="A488" t="s">
        <v>1400</v>
      </c>
      <c r="B488" t="s">
        <v>34</v>
      </c>
      <c r="C488">
        <v>3717291564</v>
      </c>
      <c r="D488" t="s">
        <v>1401</v>
      </c>
      <c r="E488" t="s">
        <v>2483</v>
      </c>
      <c r="F488" s="34">
        <v>3376</v>
      </c>
      <c r="G488" s="34">
        <v>2110</v>
      </c>
      <c r="H488" s="34">
        <v>2516</v>
      </c>
      <c r="I488" s="34">
        <v>2335</v>
      </c>
      <c r="J488" s="34">
        <v>2516</v>
      </c>
      <c r="K488" s="34">
        <v>1754</v>
      </c>
      <c r="L488" s="34">
        <v>1910</v>
      </c>
      <c r="M488" s="34">
        <v>3566</v>
      </c>
      <c r="N488" s="34">
        <v>2396</v>
      </c>
      <c r="O488" s="34">
        <v>2144</v>
      </c>
      <c r="P488" s="34">
        <v>3357</v>
      </c>
      <c r="Q488" s="34">
        <v>2718</v>
      </c>
      <c r="R488" s="25">
        <v>30698</v>
      </c>
    </row>
    <row r="489" spans="1:18">
      <c r="A489" t="s">
        <v>1402</v>
      </c>
      <c r="B489" t="s">
        <v>34</v>
      </c>
      <c r="C489">
        <v>3717291580</v>
      </c>
      <c r="D489" t="s">
        <v>1403</v>
      </c>
      <c r="E489" t="s">
        <v>2483</v>
      </c>
      <c r="F489" s="34">
        <v>5927</v>
      </c>
      <c r="G489" s="34">
        <v>2356</v>
      </c>
      <c r="H489" s="34">
        <v>4072</v>
      </c>
      <c r="I489" s="34">
        <v>3074</v>
      </c>
      <c r="J489" s="34">
        <v>2406</v>
      </c>
      <c r="K489" s="34">
        <v>2092</v>
      </c>
      <c r="L489" s="34">
        <v>2205</v>
      </c>
      <c r="M489" s="34">
        <v>2886</v>
      </c>
      <c r="N489" s="34">
        <v>1970</v>
      </c>
      <c r="O489" s="34">
        <v>1205</v>
      </c>
      <c r="P489" s="34">
        <v>2355</v>
      </c>
      <c r="Q489" s="34">
        <v>3306</v>
      </c>
      <c r="R489" s="25">
        <v>33854</v>
      </c>
    </row>
    <row r="490" spans="1:18">
      <c r="A490" t="s">
        <v>1404</v>
      </c>
      <c r="B490" t="s">
        <v>34</v>
      </c>
      <c r="C490">
        <v>3717291440</v>
      </c>
      <c r="D490" t="s">
        <v>1405</v>
      </c>
      <c r="E490" t="s">
        <v>2483</v>
      </c>
      <c r="F490" s="34">
        <v>6536</v>
      </c>
      <c r="G490" s="34">
        <v>4379</v>
      </c>
      <c r="H490" s="34">
        <v>4788</v>
      </c>
      <c r="I490" s="34">
        <v>6644</v>
      </c>
      <c r="J490" s="34">
        <v>4986</v>
      </c>
      <c r="K490" s="34">
        <v>3942</v>
      </c>
      <c r="L490" s="34">
        <v>5425</v>
      </c>
      <c r="M490" s="34">
        <v>4752</v>
      </c>
      <c r="N490" s="34">
        <v>3027</v>
      </c>
      <c r="O490" s="34">
        <v>7244</v>
      </c>
      <c r="P490" s="34">
        <v>5010</v>
      </c>
      <c r="Q490" s="34">
        <v>7816</v>
      </c>
      <c r="R490" s="25">
        <v>64549</v>
      </c>
    </row>
    <row r="491" spans="1:18">
      <c r="A491" t="s">
        <v>1406</v>
      </c>
      <c r="B491" t="s">
        <v>34</v>
      </c>
      <c r="C491">
        <v>3717291815</v>
      </c>
      <c r="D491" t="s">
        <v>1407</v>
      </c>
      <c r="E491" t="s">
        <v>2483</v>
      </c>
      <c r="F491" s="34">
        <v>2531</v>
      </c>
      <c r="G491" s="34">
        <v>1203</v>
      </c>
      <c r="H491" s="34">
        <v>2518</v>
      </c>
      <c r="I491" s="34">
        <v>1589</v>
      </c>
      <c r="J491" s="34">
        <v>2168</v>
      </c>
      <c r="K491" s="34">
        <v>1237</v>
      </c>
      <c r="L491" s="34">
        <v>2126</v>
      </c>
      <c r="M491" s="34">
        <v>1457</v>
      </c>
      <c r="N491" s="34">
        <v>1364</v>
      </c>
      <c r="O491" s="34">
        <v>853</v>
      </c>
      <c r="P491" s="34">
        <v>2138</v>
      </c>
      <c r="Q491" s="34">
        <v>1930</v>
      </c>
      <c r="R491" s="25">
        <v>21114</v>
      </c>
    </row>
    <row r="492" spans="1:18">
      <c r="A492" t="s">
        <v>1408</v>
      </c>
      <c r="B492" t="s">
        <v>34</v>
      </c>
      <c r="C492">
        <v>3717977806</v>
      </c>
      <c r="D492" t="s">
        <v>1409</v>
      </c>
      <c r="E492" t="s">
        <v>2483</v>
      </c>
      <c r="F492" s="34">
        <v>6468</v>
      </c>
      <c r="G492" s="34">
        <v>4067</v>
      </c>
      <c r="H492" s="34">
        <v>6012</v>
      </c>
      <c r="I492" s="34">
        <v>5568</v>
      </c>
      <c r="J492" s="34">
        <v>7165</v>
      </c>
      <c r="K492" s="34">
        <v>5031</v>
      </c>
      <c r="L492" s="34">
        <v>4491</v>
      </c>
      <c r="M492" s="34">
        <v>4768</v>
      </c>
      <c r="N492" s="34">
        <v>5104</v>
      </c>
      <c r="O492" s="34">
        <v>3190</v>
      </c>
      <c r="P492" s="34">
        <v>5153</v>
      </c>
      <c r="Q492" s="34">
        <v>6476</v>
      </c>
      <c r="R492" s="25">
        <v>63493</v>
      </c>
    </row>
    <row r="493" spans="1:18">
      <c r="A493" t="s">
        <v>1410</v>
      </c>
      <c r="B493" t="s">
        <v>34</v>
      </c>
      <c r="C493">
        <v>3717291521</v>
      </c>
      <c r="D493" t="s">
        <v>1411</v>
      </c>
      <c r="E493" t="s">
        <v>2483</v>
      </c>
      <c r="F493" s="34">
        <v>6044</v>
      </c>
      <c r="G493" s="34">
        <v>3892</v>
      </c>
      <c r="H493" s="34">
        <v>5458</v>
      </c>
      <c r="I493" s="34">
        <v>5052</v>
      </c>
      <c r="J493" s="34">
        <v>7457</v>
      </c>
      <c r="K493" s="34">
        <v>5049</v>
      </c>
      <c r="L493" s="34">
        <v>3699</v>
      </c>
      <c r="M493" s="34">
        <v>4520</v>
      </c>
      <c r="N493" s="34">
        <v>4273</v>
      </c>
      <c r="O493" s="34">
        <v>3994</v>
      </c>
      <c r="P493" s="34">
        <v>6905</v>
      </c>
      <c r="Q493" s="34">
        <v>3375</v>
      </c>
      <c r="R493" s="25">
        <v>59718</v>
      </c>
    </row>
    <row r="494" spans="1:18">
      <c r="A494" t="s">
        <v>1427</v>
      </c>
      <c r="B494" t="s">
        <v>34</v>
      </c>
      <c r="C494">
        <v>3717291750</v>
      </c>
      <c r="D494" t="s">
        <v>1428</v>
      </c>
      <c r="E494" t="s">
        <v>2487</v>
      </c>
      <c r="F494" s="34">
        <v>3682</v>
      </c>
      <c r="G494" s="34">
        <v>1003</v>
      </c>
      <c r="H494" s="34">
        <v>1959</v>
      </c>
      <c r="I494" s="34">
        <v>1262</v>
      </c>
      <c r="J494" s="34">
        <v>1467</v>
      </c>
      <c r="K494" s="34">
        <v>1410</v>
      </c>
      <c r="L494" s="34">
        <v>846</v>
      </c>
      <c r="M494" s="34">
        <v>1175</v>
      </c>
      <c r="N494" s="34">
        <v>788</v>
      </c>
      <c r="O494" s="34">
        <v>652</v>
      </c>
      <c r="P494" s="34">
        <v>2410</v>
      </c>
      <c r="Q494" s="34">
        <v>767</v>
      </c>
      <c r="R494" s="25">
        <v>17421</v>
      </c>
    </row>
    <row r="495" spans="1:18">
      <c r="A495" t="s">
        <v>1412</v>
      </c>
      <c r="B495" t="s">
        <v>39</v>
      </c>
      <c r="C495">
        <v>3713028877</v>
      </c>
      <c r="D495" t="s">
        <v>1413</v>
      </c>
      <c r="E495" t="s">
        <v>2483</v>
      </c>
      <c r="F495" s="34">
        <v>10216</v>
      </c>
      <c r="G495" s="34">
        <v>9412</v>
      </c>
      <c r="H495" s="34">
        <v>11385</v>
      </c>
      <c r="I495" s="34">
        <v>11988</v>
      </c>
      <c r="J495" s="34">
        <v>13308</v>
      </c>
      <c r="K495" s="34">
        <v>9293</v>
      </c>
      <c r="L495" s="34">
        <v>11367</v>
      </c>
      <c r="M495" s="34">
        <v>20095</v>
      </c>
      <c r="N495" s="34">
        <v>17179</v>
      </c>
      <c r="O495" s="34">
        <v>13859</v>
      </c>
      <c r="P495" s="34">
        <v>13009</v>
      </c>
      <c r="Q495" s="34">
        <v>11276</v>
      </c>
      <c r="R495" s="25">
        <v>152387</v>
      </c>
    </row>
    <row r="496" spans="1:18">
      <c r="A496" t="s">
        <v>1420</v>
      </c>
      <c r="B496" t="s">
        <v>39</v>
      </c>
      <c r="C496">
        <v>3713028818</v>
      </c>
      <c r="D496" t="s">
        <v>1417</v>
      </c>
      <c r="E496" t="s">
        <v>2483</v>
      </c>
      <c r="F496" s="34">
        <v>4973</v>
      </c>
      <c r="G496" s="34">
        <v>5222</v>
      </c>
      <c r="H496" s="34">
        <v>5216</v>
      </c>
      <c r="I496" s="34">
        <v>6260</v>
      </c>
      <c r="J496" s="34">
        <v>6875</v>
      </c>
      <c r="K496" s="34">
        <v>5497</v>
      </c>
      <c r="L496" s="34">
        <v>4312</v>
      </c>
      <c r="M496" s="34">
        <v>6237</v>
      </c>
      <c r="N496" s="34">
        <v>3875</v>
      </c>
      <c r="O496" s="34">
        <v>2757</v>
      </c>
      <c r="P496" s="34">
        <v>3714</v>
      </c>
      <c r="Q496" s="34">
        <v>4386</v>
      </c>
      <c r="R496" s="25">
        <v>59324</v>
      </c>
    </row>
    <row r="497" spans="1:18">
      <c r="A497" t="s">
        <v>1419</v>
      </c>
      <c r="B497" t="s">
        <v>39</v>
      </c>
      <c r="C497">
        <v>3713028184</v>
      </c>
      <c r="D497" t="s">
        <v>1417</v>
      </c>
      <c r="E497" t="s">
        <v>2483</v>
      </c>
      <c r="F497" s="34">
        <v>4882</v>
      </c>
      <c r="G497" s="34">
        <v>5675</v>
      </c>
      <c r="H497" s="34">
        <v>5633</v>
      </c>
      <c r="I497" s="34">
        <v>7241</v>
      </c>
      <c r="J497" s="34">
        <v>7418</v>
      </c>
      <c r="K497" s="34">
        <v>4708</v>
      </c>
      <c r="L497" s="34">
        <v>4628</v>
      </c>
      <c r="M497" s="34">
        <v>5716</v>
      </c>
      <c r="N497" s="34">
        <v>4710</v>
      </c>
      <c r="O497" s="34">
        <v>5259</v>
      </c>
      <c r="P497" s="34">
        <v>4483</v>
      </c>
      <c r="Q497" s="34">
        <v>4865</v>
      </c>
      <c r="R497" s="25">
        <v>65218</v>
      </c>
    </row>
    <row r="498" spans="1:18">
      <c r="A498" t="s">
        <v>1416</v>
      </c>
      <c r="B498" t="s">
        <v>39</v>
      </c>
      <c r="C498">
        <v>3713028869</v>
      </c>
      <c r="D498" t="s">
        <v>1417</v>
      </c>
      <c r="E498" t="s">
        <v>2483</v>
      </c>
      <c r="F498" s="34">
        <v>19644</v>
      </c>
      <c r="G498" s="34">
        <v>16637</v>
      </c>
      <c r="H498" s="34">
        <v>17551</v>
      </c>
      <c r="I498" s="34">
        <v>14707</v>
      </c>
      <c r="J498" s="34">
        <v>18548</v>
      </c>
      <c r="K498" s="34">
        <v>14991</v>
      </c>
      <c r="L498" s="34">
        <v>15899</v>
      </c>
      <c r="M498" s="34">
        <v>9205</v>
      </c>
      <c r="N498" s="34">
        <v>11670</v>
      </c>
      <c r="O498" s="34">
        <v>14989</v>
      </c>
      <c r="P498" s="34">
        <v>10970</v>
      </c>
      <c r="Q498" s="34">
        <v>18239</v>
      </c>
      <c r="R498" s="25">
        <v>183050</v>
      </c>
    </row>
    <row r="499" spans="1:18">
      <c r="A499" t="s">
        <v>1414</v>
      </c>
      <c r="B499" t="s">
        <v>39</v>
      </c>
      <c r="C499">
        <v>3713028834</v>
      </c>
      <c r="D499" t="s">
        <v>1415</v>
      </c>
      <c r="E499" t="s">
        <v>2483</v>
      </c>
      <c r="F499" s="34">
        <v>18376</v>
      </c>
      <c r="G499" s="34">
        <v>12087</v>
      </c>
      <c r="H499" s="34">
        <v>16986</v>
      </c>
      <c r="I499" s="34">
        <v>11350</v>
      </c>
      <c r="J499" s="34">
        <v>18598</v>
      </c>
      <c r="K499" s="34">
        <v>14278</v>
      </c>
      <c r="L499" s="34">
        <v>9380</v>
      </c>
      <c r="M499" s="34">
        <v>12167</v>
      </c>
      <c r="N499" s="34">
        <v>20517</v>
      </c>
      <c r="O499" s="34">
        <v>10876</v>
      </c>
      <c r="P499" s="34">
        <v>9755</v>
      </c>
      <c r="Q499" s="34">
        <v>13632</v>
      </c>
      <c r="R499" s="25">
        <v>168002</v>
      </c>
    </row>
    <row r="500" spans="1:18">
      <c r="A500" t="s">
        <v>1418</v>
      </c>
      <c r="B500" t="s">
        <v>39</v>
      </c>
      <c r="C500">
        <v>3713028273</v>
      </c>
      <c r="D500" t="s">
        <v>1415</v>
      </c>
      <c r="E500" t="s">
        <v>2483</v>
      </c>
      <c r="F500" s="35">
        <v>40450</v>
      </c>
      <c r="G500" s="34">
        <v>32250</v>
      </c>
      <c r="H500" s="34">
        <v>35014</v>
      </c>
      <c r="I500" s="34">
        <v>20364</v>
      </c>
      <c r="J500" s="34">
        <v>17286</v>
      </c>
      <c r="K500" s="34">
        <v>17640</v>
      </c>
      <c r="L500" s="34">
        <v>13505</v>
      </c>
      <c r="M500" s="34">
        <v>16238</v>
      </c>
      <c r="N500" s="34">
        <v>15647</v>
      </c>
      <c r="O500" s="34">
        <v>16278</v>
      </c>
      <c r="P500" s="34">
        <v>13688</v>
      </c>
      <c r="Q500" s="34">
        <v>14641</v>
      </c>
      <c r="R500" s="25">
        <v>253001</v>
      </c>
    </row>
    <row r="501" spans="1:18">
      <c r="A501" t="s">
        <v>1329</v>
      </c>
      <c r="B501" t="s">
        <v>82</v>
      </c>
      <c r="C501">
        <v>3397796379</v>
      </c>
      <c r="D501" t="s">
        <v>1330</v>
      </c>
      <c r="E501" t="s">
        <v>2446</v>
      </c>
      <c r="F501" s="34">
        <v>0</v>
      </c>
      <c r="G501" s="34">
        <v>0</v>
      </c>
      <c r="H501" s="34">
        <v>0</v>
      </c>
      <c r="I501" s="34">
        <v>0</v>
      </c>
      <c r="J501" s="34">
        <v>0</v>
      </c>
      <c r="K501" s="34">
        <v>0</v>
      </c>
      <c r="L501" s="34">
        <v>0</v>
      </c>
      <c r="M501" s="34">
        <v>0</v>
      </c>
      <c r="N501" s="34">
        <v>0</v>
      </c>
      <c r="O501" s="34">
        <v>0</v>
      </c>
      <c r="P501" s="34">
        <v>0</v>
      </c>
      <c r="Q501" s="34">
        <v>0</v>
      </c>
      <c r="R501" s="25">
        <v>0</v>
      </c>
    </row>
    <row r="502" spans="1:18">
      <c r="A502" t="s">
        <v>1429</v>
      </c>
      <c r="B502" t="s">
        <v>34</v>
      </c>
      <c r="C502">
        <v>3717291513</v>
      </c>
      <c r="D502" t="s">
        <v>1430</v>
      </c>
      <c r="E502" t="s">
        <v>2487</v>
      </c>
      <c r="F502" s="34">
        <v>974</v>
      </c>
      <c r="G502" s="34">
        <v>360</v>
      </c>
      <c r="H502" s="34">
        <v>336</v>
      </c>
      <c r="I502" s="34">
        <v>495</v>
      </c>
      <c r="J502" s="34">
        <v>1109</v>
      </c>
      <c r="K502" s="34">
        <v>525</v>
      </c>
      <c r="L502" s="34">
        <v>141</v>
      </c>
      <c r="M502" s="34">
        <v>46</v>
      </c>
      <c r="N502" s="34">
        <v>273</v>
      </c>
      <c r="O502" s="34">
        <v>302</v>
      </c>
      <c r="P502" s="34">
        <v>464</v>
      </c>
      <c r="Q502" s="34">
        <v>619</v>
      </c>
      <c r="R502" s="25">
        <v>5644</v>
      </c>
    </row>
    <row r="503" spans="1:18">
      <c r="A503" t="s">
        <v>1360</v>
      </c>
      <c r="B503" t="s">
        <v>34</v>
      </c>
      <c r="C503">
        <v>3717291505</v>
      </c>
      <c r="D503" t="s">
        <v>1361</v>
      </c>
      <c r="E503" t="s">
        <v>2485</v>
      </c>
      <c r="F503" s="34">
        <v>2926</v>
      </c>
      <c r="G503" s="34">
        <v>2425</v>
      </c>
      <c r="H503" s="34">
        <v>4388</v>
      </c>
      <c r="I503" s="34">
        <v>2715</v>
      </c>
      <c r="J503" s="34">
        <v>4148</v>
      </c>
      <c r="K503" s="34">
        <v>3809</v>
      </c>
      <c r="L503" s="34">
        <v>2833</v>
      </c>
      <c r="M503" s="34">
        <v>2538</v>
      </c>
      <c r="N503" s="34">
        <v>2793</v>
      </c>
      <c r="O503" s="34">
        <v>2146</v>
      </c>
      <c r="P503" s="34">
        <v>2357</v>
      </c>
      <c r="Q503" s="34">
        <v>4030</v>
      </c>
      <c r="R503" s="25">
        <v>37108</v>
      </c>
    </row>
    <row r="504" spans="1:18">
      <c r="A504" t="s">
        <v>1433</v>
      </c>
      <c r="B504" t="s">
        <v>18</v>
      </c>
      <c r="C504">
        <v>3712505086</v>
      </c>
      <c r="D504" t="s">
        <v>1434</v>
      </c>
      <c r="E504" t="s">
        <v>2485</v>
      </c>
      <c r="F504" s="34">
        <v>12791</v>
      </c>
      <c r="G504" s="34">
        <v>9643</v>
      </c>
      <c r="H504" s="34">
        <v>12139</v>
      </c>
      <c r="I504" s="34">
        <v>9245</v>
      </c>
      <c r="J504" s="34">
        <v>10323</v>
      </c>
      <c r="K504" s="34">
        <v>7274</v>
      </c>
      <c r="L504" s="34">
        <v>9533</v>
      </c>
      <c r="M504" s="34">
        <v>10406</v>
      </c>
      <c r="N504" s="34">
        <v>11017</v>
      </c>
      <c r="O504" s="34">
        <v>9135</v>
      </c>
      <c r="P504" s="34">
        <v>9557</v>
      </c>
      <c r="Q504" s="34">
        <v>9779</v>
      </c>
      <c r="R504" s="25">
        <v>120842</v>
      </c>
    </row>
    <row r="505" spans="1:18">
      <c r="A505" t="s">
        <v>1435</v>
      </c>
      <c r="B505" t="s">
        <v>82</v>
      </c>
      <c r="C505">
        <v>3397795941</v>
      </c>
      <c r="D505" t="s">
        <v>1436</v>
      </c>
      <c r="E505" t="s">
        <v>2486</v>
      </c>
      <c r="F505" s="34">
        <v>7</v>
      </c>
      <c r="G505" s="34">
        <v>1</v>
      </c>
      <c r="H505" s="34">
        <v>0</v>
      </c>
      <c r="I505" s="34">
        <v>9</v>
      </c>
      <c r="J505" s="34">
        <v>0</v>
      </c>
      <c r="K505" s="34">
        <v>0</v>
      </c>
      <c r="L505" s="34">
        <v>0</v>
      </c>
      <c r="M505" s="34">
        <v>0</v>
      </c>
      <c r="N505" s="34">
        <v>0</v>
      </c>
      <c r="O505" s="34">
        <v>0</v>
      </c>
      <c r="P505" s="34">
        <v>0</v>
      </c>
      <c r="Q505" s="34">
        <v>425</v>
      </c>
      <c r="R505" s="25">
        <v>442</v>
      </c>
    </row>
    <row r="506" spans="1:18">
      <c r="A506" t="s">
        <v>1431</v>
      </c>
      <c r="B506" t="s">
        <v>82</v>
      </c>
      <c r="C506">
        <v>3397796123</v>
      </c>
      <c r="D506" t="s">
        <v>1432</v>
      </c>
      <c r="E506" t="s">
        <v>2486</v>
      </c>
      <c r="F506" s="34">
        <v>531</v>
      </c>
      <c r="G506" s="34">
        <v>86</v>
      </c>
      <c r="H506" s="34">
        <v>116</v>
      </c>
      <c r="I506" s="34">
        <v>209</v>
      </c>
      <c r="J506" s="34">
        <v>342</v>
      </c>
      <c r="K506" s="34">
        <v>190</v>
      </c>
      <c r="L506" s="34">
        <v>75</v>
      </c>
      <c r="M506" s="34">
        <v>154</v>
      </c>
      <c r="N506" s="34">
        <v>321</v>
      </c>
      <c r="O506" s="34">
        <v>127</v>
      </c>
      <c r="P506" s="34">
        <v>269</v>
      </c>
      <c r="Q506" s="34">
        <v>127</v>
      </c>
      <c r="R506" s="25">
        <v>2547</v>
      </c>
    </row>
    <row r="507" spans="1:18">
      <c r="A507" t="s">
        <v>1386</v>
      </c>
      <c r="B507" t="s">
        <v>82</v>
      </c>
      <c r="C507">
        <v>3397796352</v>
      </c>
      <c r="D507" t="s">
        <v>1387</v>
      </c>
      <c r="E507" t="s">
        <v>2483</v>
      </c>
      <c r="F507" s="34">
        <v>94</v>
      </c>
      <c r="G507" s="34">
        <v>227</v>
      </c>
      <c r="H507" s="34">
        <v>130</v>
      </c>
      <c r="I507" s="34">
        <v>171</v>
      </c>
      <c r="J507" s="34">
        <v>272</v>
      </c>
      <c r="K507" s="34">
        <v>39</v>
      </c>
      <c r="L507" s="34">
        <v>166</v>
      </c>
      <c r="M507" s="34">
        <v>147</v>
      </c>
      <c r="N507" s="34">
        <v>40</v>
      </c>
      <c r="O507" s="34">
        <v>25</v>
      </c>
      <c r="P507" s="34">
        <v>83</v>
      </c>
      <c r="Q507" s="34">
        <v>340</v>
      </c>
      <c r="R507" s="25">
        <v>1734</v>
      </c>
    </row>
    <row r="508" spans="1:18">
      <c r="A508" t="s">
        <v>1522</v>
      </c>
      <c r="B508" t="s">
        <v>34</v>
      </c>
      <c r="C508">
        <v>3717293605</v>
      </c>
      <c r="D508" t="s">
        <v>1523</v>
      </c>
      <c r="E508" t="s">
        <v>2448</v>
      </c>
      <c r="F508" s="34">
        <v>3513</v>
      </c>
      <c r="G508" s="34">
        <v>2665</v>
      </c>
      <c r="H508" s="34">
        <v>3252</v>
      </c>
      <c r="I508" s="34">
        <v>2668</v>
      </c>
      <c r="J508" s="34">
        <v>5173</v>
      </c>
      <c r="K508" s="34">
        <v>4079</v>
      </c>
      <c r="L508" s="34">
        <v>2669</v>
      </c>
      <c r="M508" s="34">
        <v>3350</v>
      </c>
      <c r="N508" s="34">
        <v>2940</v>
      </c>
      <c r="O508" s="34">
        <v>2331</v>
      </c>
      <c r="P508" s="34">
        <v>2849</v>
      </c>
      <c r="Q508" s="34">
        <v>3343</v>
      </c>
      <c r="R508" s="25">
        <v>38832</v>
      </c>
    </row>
    <row r="509" spans="1:18">
      <c r="A509" t="s">
        <v>1524</v>
      </c>
      <c r="B509" t="s">
        <v>34</v>
      </c>
      <c r="C509">
        <v>3717293303</v>
      </c>
      <c r="D509" t="s">
        <v>1525</v>
      </c>
      <c r="E509" t="s">
        <v>2448</v>
      </c>
      <c r="F509" s="34">
        <v>3198</v>
      </c>
      <c r="G509" s="34">
        <v>1266</v>
      </c>
      <c r="H509" s="34">
        <v>2077</v>
      </c>
      <c r="I509" s="34">
        <v>2248</v>
      </c>
      <c r="J509" s="34">
        <v>2971</v>
      </c>
      <c r="K509" s="34">
        <v>4080</v>
      </c>
      <c r="L509" s="34">
        <v>2521</v>
      </c>
      <c r="M509" s="34">
        <v>2529</v>
      </c>
      <c r="N509" s="34">
        <v>2877</v>
      </c>
      <c r="O509" s="34">
        <v>1637</v>
      </c>
      <c r="P509" s="34">
        <v>1704</v>
      </c>
      <c r="Q509" s="34">
        <v>2150</v>
      </c>
      <c r="R509" s="25">
        <v>29258</v>
      </c>
    </row>
    <row r="510" spans="1:18">
      <c r="A510" t="s">
        <v>1526</v>
      </c>
      <c r="B510" t="s">
        <v>34</v>
      </c>
      <c r="C510">
        <v>3717295535</v>
      </c>
      <c r="D510" t="s">
        <v>1527</v>
      </c>
      <c r="E510" t="s">
        <v>2448</v>
      </c>
      <c r="F510" s="34">
        <v>13861</v>
      </c>
      <c r="G510" s="34">
        <v>9410</v>
      </c>
      <c r="H510" s="34">
        <v>10568</v>
      </c>
      <c r="I510" s="34">
        <v>8528</v>
      </c>
      <c r="J510" s="34">
        <v>8354</v>
      </c>
      <c r="K510" s="34">
        <v>7264</v>
      </c>
      <c r="L510" s="34">
        <v>7349</v>
      </c>
      <c r="M510" s="34">
        <v>9233</v>
      </c>
      <c r="N510" s="34">
        <v>13120</v>
      </c>
      <c r="O510" s="34">
        <v>9947</v>
      </c>
      <c r="P510" s="34">
        <v>10374</v>
      </c>
      <c r="Q510" s="34">
        <v>6184</v>
      </c>
      <c r="R510" s="25">
        <v>114192</v>
      </c>
    </row>
    <row r="511" spans="1:18">
      <c r="A511" t="s">
        <v>1528</v>
      </c>
      <c r="B511" t="s">
        <v>34</v>
      </c>
      <c r="C511">
        <v>3717295616</v>
      </c>
      <c r="D511" t="s">
        <v>1529</v>
      </c>
      <c r="E511" t="s">
        <v>2448</v>
      </c>
      <c r="F511" s="34">
        <v>902</v>
      </c>
      <c r="G511" s="34">
        <v>857</v>
      </c>
      <c r="H511" s="34">
        <v>1477</v>
      </c>
      <c r="I511" s="34">
        <v>1347</v>
      </c>
      <c r="J511" s="34">
        <v>1574</v>
      </c>
      <c r="K511" s="34">
        <v>963</v>
      </c>
      <c r="L511" s="34">
        <v>957</v>
      </c>
      <c r="M511" s="34">
        <v>1154</v>
      </c>
      <c r="N511" s="34">
        <v>1771</v>
      </c>
      <c r="O511" s="34">
        <v>938</v>
      </c>
      <c r="P511" s="34">
        <v>946</v>
      </c>
      <c r="Q511" s="34">
        <v>1201</v>
      </c>
      <c r="R511" s="25">
        <v>14087</v>
      </c>
    </row>
    <row r="512" spans="1:18">
      <c r="A512" t="s">
        <v>1530</v>
      </c>
      <c r="B512" t="s">
        <v>18</v>
      </c>
      <c r="C512">
        <v>3712513895</v>
      </c>
      <c r="D512" t="s">
        <v>1531</v>
      </c>
      <c r="E512" t="s">
        <v>2448</v>
      </c>
      <c r="F512" s="34">
        <v>11465</v>
      </c>
      <c r="G512" s="34">
        <v>16434</v>
      </c>
      <c r="H512" s="34">
        <v>15011</v>
      </c>
      <c r="I512" s="34">
        <v>13127</v>
      </c>
      <c r="J512" s="34">
        <v>14143</v>
      </c>
      <c r="K512" s="34">
        <v>9542</v>
      </c>
      <c r="L512" s="34">
        <v>11397</v>
      </c>
      <c r="M512" s="34">
        <v>10049</v>
      </c>
      <c r="N512" s="34">
        <v>11196</v>
      </c>
      <c r="O512" s="34">
        <v>9840</v>
      </c>
      <c r="P512" s="34">
        <v>11803</v>
      </c>
      <c r="Q512" s="34">
        <v>12536</v>
      </c>
      <c r="R512" s="25">
        <v>146543</v>
      </c>
    </row>
    <row r="513" spans="1:18">
      <c r="A513" t="s">
        <v>1534</v>
      </c>
      <c r="B513" t="s">
        <v>18</v>
      </c>
      <c r="C513">
        <v>3712513682</v>
      </c>
      <c r="D513" t="s">
        <v>1535</v>
      </c>
      <c r="E513" t="s">
        <v>2448</v>
      </c>
      <c r="F513" s="35">
        <v>32149</v>
      </c>
      <c r="G513" s="35">
        <v>31068</v>
      </c>
      <c r="H513" s="35">
        <v>33432</v>
      </c>
      <c r="I513" s="35">
        <v>26498</v>
      </c>
      <c r="J513" s="35">
        <v>36638</v>
      </c>
      <c r="K513" s="35">
        <v>29414</v>
      </c>
      <c r="L513" s="35">
        <v>32048</v>
      </c>
      <c r="M513" s="35">
        <v>30182</v>
      </c>
      <c r="N513" s="35">
        <v>31963</v>
      </c>
      <c r="O513" s="35">
        <v>30106</v>
      </c>
      <c r="P513" s="35">
        <v>30957</v>
      </c>
      <c r="Q513" s="35">
        <v>31165</v>
      </c>
      <c r="R513" s="25">
        <v>375620</v>
      </c>
    </row>
    <row r="514" spans="1:18">
      <c r="A514" t="s">
        <v>1532</v>
      </c>
      <c r="B514" t="s">
        <v>18</v>
      </c>
      <c r="C514">
        <v>3712511604</v>
      </c>
      <c r="D514" t="s">
        <v>1533</v>
      </c>
      <c r="E514" t="s">
        <v>2448</v>
      </c>
      <c r="F514" s="35">
        <v>39203</v>
      </c>
      <c r="G514" s="35">
        <v>35854</v>
      </c>
      <c r="H514" s="35">
        <v>34618</v>
      </c>
      <c r="I514" s="35">
        <v>38568</v>
      </c>
      <c r="J514" s="35">
        <v>40541</v>
      </c>
      <c r="K514" s="35">
        <v>36404</v>
      </c>
      <c r="L514" s="35">
        <v>40057</v>
      </c>
      <c r="M514" s="35">
        <v>34923</v>
      </c>
      <c r="N514" s="35">
        <v>27684</v>
      </c>
      <c r="O514" s="34">
        <v>13506</v>
      </c>
      <c r="P514" s="34">
        <v>14698</v>
      </c>
      <c r="Q514" s="34">
        <v>14704</v>
      </c>
      <c r="R514" s="25">
        <v>370760</v>
      </c>
    </row>
    <row r="515" spans="1:18">
      <c r="A515" t="s">
        <v>1541</v>
      </c>
      <c r="B515" t="s">
        <v>39</v>
      </c>
      <c r="C515">
        <v>3713031614</v>
      </c>
      <c r="D515" t="s">
        <v>1542</v>
      </c>
      <c r="E515" t="s">
        <v>2448</v>
      </c>
      <c r="F515" s="34">
        <v>31669</v>
      </c>
      <c r="G515" s="34">
        <v>27136</v>
      </c>
      <c r="H515" s="34">
        <v>25548</v>
      </c>
      <c r="I515" s="34">
        <v>26424</v>
      </c>
      <c r="J515" s="34">
        <v>28371</v>
      </c>
      <c r="K515" s="34">
        <v>25239</v>
      </c>
      <c r="L515" s="34">
        <v>26696</v>
      </c>
      <c r="M515" s="34">
        <v>31105</v>
      </c>
      <c r="N515" s="34">
        <v>21099</v>
      </c>
      <c r="O515" s="34">
        <v>25410</v>
      </c>
      <c r="P515" s="34">
        <v>21641</v>
      </c>
      <c r="Q515" s="34">
        <v>31684</v>
      </c>
      <c r="R515" s="25">
        <v>322022</v>
      </c>
    </row>
    <row r="516" spans="1:18">
      <c r="A516" t="s">
        <v>1536</v>
      </c>
      <c r="B516" t="s">
        <v>39</v>
      </c>
      <c r="C516">
        <v>3713031673</v>
      </c>
      <c r="D516" t="s">
        <v>1537</v>
      </c>
      <c r="E516" t="s">
        <v>2448</v>
      </c>
      <c r="F516" s="34">
        <v>38424</v>
      </c>
      <c r="G516" s="34">
        <v>32181</v>
      </c>
      <c r="H516" s="34">
        <v>30087</v>
      </c>
      <c r="I516" s="34">
        <v>30021</v>
      </c>
      <c r="J516" s="34">
        <v>30158</v>
      </c>
      <c r="K516" s="34">
        <v>27130</v>
      </c>
      <c r="L516" s="34">
        <v>26713</v>
      </c>
      <c r="M516" s="34">
        <v>32933</v>
      </c>
      <c r="N516" s="34">
        <v>33605</v>
      </c>
      <c r="O516" s="34">
        <v>19820</v>
      </c>
      <c r="P516" s="34">
        <v>6042</v>
      </c>
      <c r="Q516" s="34">
        <v>5491</v>
      </c>
      <c r="R516" s="25">
        <v>312605</v>
      </c>
    </row>
    <row r="517" spans="1:18">
      <c r="A517" t="s">
        <v>1538</v>
      </c>
      <c r="B517" t="s">
        <v>39</v>
      </c>
      <c r="C517">
        <v>3713031878</v>
      </c>
      <c r="D517" t="s">
        <v>1533</v>
      </c>
      <c r="E517" t="s">
        <v>2448</v>
      </c>
      <c r="F517" s="34">
        <v>16665</v>
      </c>
      <c r="G517" s="34">
        <v>8440</v>
      </c>
      <c r="H517" s="34">
        <v>9005</v>
      </c>
      <c r="I517" s="34">
        <v>9532</v>
      </c>
      <c r="J517" s="34">
        <v>10089</v>
      </c>
      <c r="K517" s="34">
        <v>8855</v>
      </c>
      <c r="L517" s="34">
        <v>12192</v>
      </c>
      <c r="M517" s="34">
        <v>14333</v>
      </c>
      <c r="N517" s="34">
        <v>21900</v>
      </c>
      <c r="O517" s="34">
        <v>31621</v>
      </c>
      <c r="P517" s="34">
        <v>26054</v>
      </c>
      <c r="Q517" s="34">
        <v>39058</v>
      </c>
      <c r="R517" s="25">
        <v>207744</v>
      </c>
    </row>
    <row r="518" spans="1:18">
      <c r="A518" t="s">
        <v>1539</v>
      </c>
      <c r="B518" t="s">
        <v>39</v>
      </c>
      <c r="C518">
        <v>3713032041</v>
      </c>
      <c r="D518" t="s">
        <v>1540</v>
      </c>
      <c r="E518" t="s">
        <v>2448</v>
      </c>
      <c r="F518" s="34">
        <v>5875</v>
      </c>
      <c r="G518" s="34">
        <v>4904</v>
      </c>
      <c r="H518" s="34">
        <v>7979</v>
      </c>
      <c r="I518" s="34">
        <v>5951</v>
      </c>
      <c r="J518" s="34">
        <v>6936</v>
      </c>
      <c r="K518" s="34">
        <v>4143</v>
      </c>
      <c r="L518" s="34">
        <v>4384</v>
      </c>
      <c r="M518" s="34">
        <v>4205</v>
      </c>
      <c r="N518" s="34">
        <v>3304</v>
      </c>
      <c r="O518" s="34">
        <v>9876</v>
      </c>
      <c r="P518" s="34">
        <v>30081</v>
      </c>
      <c r="Q518" s="34">
        <v>32078</v>
      </c>
      <c r="R518" s="25">
        <v>119716</v>
      </c>
    </row>
    <row r="519" spans="1:18">
      <c r="A519" t="s">
        <v>1543</v>
      </c>
      <c r="B519" t="s">
        <v>34</v>
      </c>
      <c r="C519">
        <v>3717295594</v>
      </c>
      <c r="D519" t="s">
        <v>1544</v>
      </c>
      <c r="E519" t="s">
        <v>2449</v>
      </c>
      <c r="F519" s="34">
        <v>4600</v>
      </c>
      <c r="G519" s="34">
        <v>4339</v>
      </c>
      <c r="H519" s="34">
        <v>3398</v>
      </c>
      <c r="I519" s="34">
        <v>2157</v>
      </c>
      <c r="J519" s="34">
        <v>3175</v>
      </c>
      <c r="K519" s="34">
        <v>3052</v>
      </c>
      <c r="L519" s="34">
        <v>3726</v>
      </c>
      <c r="M519" s="34">
        <v>3740</v>
      </c>
      <c r="N519" s="34">
        <v>3607</v>
      </c>
      <c r="O519" s="34">
        <v>2888</v>
      </c>
      <c r="P519" s="34">
        <v>3143</v>
      </c>
      <c r="Q519" s="34">
        <v>3287</v>
      </c>
      <c r="R519" s="25">
        <v>41112</v>
      </c>
    </row>
    <row r="520" spans="1:18">
      <c r="A520" t="s">
        <v>1545</v>
      </c>
      <c r="B520" t="s">
        <v>34</v>
      </c>
      <c r="C520">
        <v>3717294660</v>
      </c>
      <c r="D520" t="s">
        <v>1546</v>
      </c>
      <c r="E520" t="s">
        <v>2449</v>
      </c>
      <c r="F520" s="34">
        <v>8457</v>
      </c>
      <c r="G520" s="34">
        <v>4396</v>
      </c>
      <c r="H520" s="34">
        <v>6494</v>
      </c>
      <c r="I520" s="34">
        <v>4981</v>
      </c>
      <c r="J520" s="34">
        <v>5812</v>
      </c>
      <c r="K520" s="34">
        <v>3393</v>
      </c>
      <c r="L520" s="34">
        <v>163</v>
      </c>
      <c r="M520" s="34">
        <v>1351</v>
      </c>
      <c r="N520" s="34">
        <v>1786</v>
      </c>
      <c r="O520" s="34">
        <v>883</v>
      </c>
      <c r="P520" s="34">
        <v>2002</v>
      </c>
      <c r="Q520" s="34">
        <v>4740</v>
      </c>
      <c r="R520" s="25">
        <v>44458</v>
      </c>
    </row>
    <row r="521" spans="1:18">
      <c r="A521" t="s">
        <v>1549</v>
      </c>
      <c r="B521" t="s">
        <v>34</v>
      </c>
      <c r="C521">
        <v>3717293575</v>
      </c>
      <c r="D521" t="s">
        <v>1550</v>
      </c>
      <c r="E521" t="s">
        <v>2449</v>
      </c>
      <c r="F521" s="34">
        <v>3263</v>
      </c>
      <c r="G521" s="34">
        <v>1588</v>
      </c>
      <c r="H521" s="34">
        <v>2449</v>
      </c>
      <c r="I521" s="34">
        <v>3674</v>
      </c>
      <c r="J521" s="34">
        <v>4006</v>
      </c>
      <c r="K521" s="34">
        <v>2419</v>
      </c>
      <c r="L521" s="34">
        <v>2589</v>
      </c>
      <c r="M521" s="34">
        <v>2905</v>
      </c>
      <c r="N521" s="34">
        <v>2596</v>
      </c>
      <c r="O521" s="34">
        <v>2680</v>
      </c>
      <c r="P521" s="34">
        <v>2507</v>
      </c>
      <c r="Q521" s="34">
        <v>2930</v>
      </c>
      <c r="R521" s="25">
        <v>33606</v>
      </c>
    </row>
    <row r="522" spans="1:18">
      <c r="A522" t="s">
        <v>1547</v>
      </c>
      <c r="B522" t="s">
        <v>34</v>
      </c>
      <c r="C522">
        <v>3717294237</v>
      </c>
      <c r="D522" t="s">
        <v>1548</v>
      </c>
      <c r="E522" t="s">
        <v>2449</v>
      </c>
      <c r="F522" s="34">
        <v>3687</v>
      </c>
      <c r="G522" s="34">
        <v>4078</v>
      </c>
      <c r="H522" s="34">
        <v>3579</v>
      </c>
      <c r="I522" s="34">
        <v>3100</v>
      </c>
      <c r="J522" s="34">
        <v>3428</v>
      </c>
      <c r="K522" s="34">
        <v>2940</v>
      </c>
      <c r="L522" s="34">
        <v>3985</v>
      </c>
      <c r="M522" s="34">
        <v>3633</v>
      </c>
      <c r="N522" s="34">
        <v>3899</v>
      </c>
      <c r="O522" s="34">
        <v>3670</v>
      </c>
      <c r="P522" s="34">
        <v>3749</v>
      </c>
      <c r="Q522" s="34">
        <v>3122</v>
      </c>
      <c r="R522" s="25">
        <v>42870</v>
      </c>
    </row>
    <row r="523" spans="1:18">
      <c r="A523" t="s">
        <v>1551</v>
      </c>
      <c r="B523" t="s">
        <v>34</v>
      </c>
      <c r="C523">
        <v>3717295632</v>
      </c>
      <c r="D523" t="s">
        <v>1552</v>
      </c>
      <c r="E523" t="s">
        <v>2449</v>
      </c>
      <c r="F523" s="34">
        <v>60</v>
      </c>
      <c r="G523" s="34">
        <v>63</v>
      </c>
      <c r="H523" s="34">
        <v>235</v>
      </c>
      <c r="I523" s="34">
        <v>164</v>
      </c>
      <c r="J523" s="34">
        <v>132</v>
      </c>
      <c r="K523" s="34">
        <v>150</v>
      </c>
      <c r="L523" s="34">
        <v>122</v>
      </c>
      <c r="M523" s="34">
        <v>85</v>
      </c>
      <c r="N523" s="34">
        <v>241</v>
      </c>
      <c r="O523" s="34">
        <v>102</v>
      </c>
      <c r="P523" s="34">
        <v>407</v>
      </c>
      <c r="Q523" s="34">
        <v>416</v>
      </c>
      <c r="R523" s="25">
        <v>2177</v>
      </c>
    </row>
    <row r="524" spans="1:18">
      <c r="A524" t="s">
        <v>1553</v>
      </c>
      <c r="B524" t="s">
        <v>34</v>
      </c>
      <c r="C524">
        <v>3717294520</v>
      </c>
      <c r="D524" t="s">
        <v>1554</v>
      </c>
      <c r="E524" t="s">
        <v>2449</v>
      </c>
      <c r="F524" s="34">
        <v>10176</v>
      </c>
      <c r="G524" s="34">
        <v>8912</v>
      </c>
      <c r="H524" s="34">
        <v>10078</v>
      </c>
      <c r="I524" s="34">
        <v>8917</v>
      </c>
      <c r="J524" s="34">
        <v>10437</v>
      </c>
      <c r="K524" s="34">
        <v>8047</v>
      </c>
      <c r="L524" s="34">
        <v>8749</v>
      </c>
      <c r="M524" s="34">
        <v>10347</v>
      </c>
      <c r="N524" s="34">
        <v>11364</v>
      </c>
      <c r="O524" s="34">
        <v>11276</v>
      </c>
      <c r="P524" s="34">
        <v>13211</v>
      </c>
      <c r="Q524" s="35">
        <v>15079</v>
      </c>
      <c r="R524" s="25">
        <v>126593</v>
      </c>
    </row>
    <row r="525" spans="1:18">
      <c r="A525" t="s">
        <v>1555</v>
      </c>
      <c r="B525" t="s">
        <v>34</v>
      </c>
      <c r="C525">
        <v>3717294377</v>
      </c>
      <c r="D525" t="s">
        <v>1556</v>
      </c>
      <c r="E525" t="s">
        <v>2449</v>
      </c>
      <c r="F525" s="34">
        <v>9250</v>
      </c>
      <c r="G525" s="34">
        <v>4506</v>
      </c>
      <c r="H525" s="34">
        <v>10581</v>
      </c>
      <c r="I525" s="34">
        <v>10415</v>
      </c>
      <c r="J525" s="34">
        <v>9551</v>
      </c>
      <c r="K525" s="34">
        <v>7236</v>
      </c>
      <c r="L525" s="34">
        <v>7147</v>
      </c>
      <c r="M525" s="34">
        <v>7956</v>
      </c>
      <c r="N525" s="34">
        <v>8062</v>
      </c>
      <c r="O525" s="34">
        <v>7036</v>
      </c>
      <c r="P525" s="34">
        <v>6066</v>
      </c>
      <c r="Q525" s="34">
        <v>5887</v>
      </c>
      <c r="R525" s="25">
        <v>93693</v>
      </c>
    </row>
    <row r="526" spans="1:18">
      <c r="A526" t="s">
        <v>1557</v>
      </c>
      <c r="B526" t="s">
        <v>18</v>
      </c>
      <c r="C526">
        <v>3712517653</v>
      </c>
      <c r="D526" t="s">
        <v>1558</v>
      </c>
      <c r="E526" t="s">
        <v>2449</v>
      </c>
      <c r="F526" s="34">
        <v>3599</v>
      </c>
      <c r="G526" s="34">
        <v>1816</v>
      </c>
      <c r="H526" s="34">
        <v>5460</v>
      </c>
      <c r="I526" s="34">
        <v>5605</v>
      </c>
      <c r="J526" s="34">
        <v>5373</v>
      </c>
      <c r="K526" s="34">
        <v>4000</v>
      </c>
      <c r="L526" s="34">
        <v>2829</v>
      </c>
      <c r="M526" s="34">
        <v>3800</v>
      </c>
      <c r="N526" s="34">
        <v>2796</v>
      </c>
      <c r="O526" s="34">
        <v>2122</v>
      </c>
      <c r="P526" s="34">
        <v>2630</v>
      </c>
      <c r="Q526" s="34">
        <v>2770</v>
      </c>
      <c r="R526" s="25">
        <v>42800</v>
      </c>
    </row>
    <row r="527" spans="1:18">
      <c r="A527" t="s">
        <v>1561</v>
      </c>
      <c r="B527" t="s">
        <v>18</v>
      </c>
      <c r="C527">
        <v>3712513534</v>
      </c>
      <c r="D527" t="s">
        <v>1562</v>
      </c>
      <c r="E527" t="s">
        <v>2449</v>
      </c>
      <c r="F527" s="34">
        <v>14074</v>
      </c>
      <c r="G527" s="34">
        <v>9670</v>
      </c>
      <c r="H527" s="34">
        <v>9852</v>
      </c>
      <c r="I527" s="34">
        <v>9186</v>
      </c>
      <c r="J527" s="34">
        <v>13704</v>
      </c>
      <c r="K527" s="34">
        <v>8003</v>
      </c>
      <c r="L527" s="34">
        <v>9523</v>
      </c>
      <c r="M527" s="34">
        <v>12127</v>
      </c>
      <c r="N527" s="34">
        <v>7949</v>
      </c>
      <c r="O527" s="34">
        <v>6598</v>
      </c>
      <c r="P527" s="34">
        <v>8894</v>
      </c>
      <c r="Q527" s="34">
        <v>10460</v>
      </c>
      <c r="R527" s="25">
        <v>120040</v>
      </c>
    </row>
    <row r="528" spans="1:18">
      <c r="A528" t="s">
        <v>1559</v>
      </c>
      <c r="B528" t="s">
        <v>18</v>
      </c>
      <c r="C528">
        <v>3712518730</v>
      </c>
      <c r="D528" t="s">
        <v>1560</v>
      </c>
      <c r="E528" t="s">
        <v>2449</v>
      </c>
      <c r="F528" s="34">
        <v>2495</v>
      </c>
      <c r="G528" s="34">
        <v>3147</v>
      </c>
      <c r="H528" s="34">
        <v>3260</v>
      </c>
      <c r="I528" s="34">
        <v>3428</v>
      </c>
      <c r="J528" s="34">
        <v>2476</v>
      </c>
      <c r="K528" s="34">
        <v>2027</v>
      </c>
      <c r="L528" s="34">
        <v>1909</v>
      </c>
      <c r="M528" s="34">
        <v>2212</v>
      </c>
      <c r="N528" s="34">
        <v>2782</v>
      </c>
      <c r="O528" s="34">
        <v>2969</v>
      </c>
      <c r="P528" s="34">
        <v>2229</v>
      </c>
      <c r="Q528" s="34">
        <v>3291</v>
      </c>
      <c r="R528" s="25">
        <v>32225</v>
      </c>
    </row>
    <row r="529" spans="1:18">
      <c r="A529" t="s">
        <v>1563</v>
      </c>
      <c r="B529" t="s">
        <v>18</v>
      </c>
      <c r="C529">
        <v>3712512678</v>
      </c>
      <c r="D529" t="s">
        <v>1572</v>
      </c>
      <c r="E529" t="s">
        <v>2449</v>
      </c>
      <c r="F529" s="35">
        <v>35008</v>
      </c>
      <c r="G529" s="35">
        <v>26724</v>
      </c>
      <c r="H529" s="35">
        <v>33929</v>
      </c>
      <c r="I529" s="35">
        <v>35862</v>
      </c>
      <c r="J529" s="35">
        <v>40094</v>
      </c>
      <c r="K529" s="35">
        <v>34059</v>
      </c>
      <c r="L529" s="35">
        <v>32501</v>
      </c>
      <c r="M529" s="35">
        <v>39149</v>
      </c>
      <c r="N529" s="35">
        <v>29595</v>
      </c>
      <c r="O529" s="35">
        <v>27878</v>
      </c>
      <c r="P529" s="35">
        <v>29191</v>
      </c>
      <c r="Q529" s="35">
        <v>24057</v>
      </c>
      <c r="R529" s="25">
        <v>388047</v>
      </c>
    </row>
    <row r="530" spans="1:18">
      <c r="A530" t="s">
        <v>1565</v>
      </c>
      <c r="B530" t="s">
        <v>18</v>
      </c>
      <c r="C530">
        <v>3712513950</v>
      </c>
      <c r="D530" t="s">
        <v>1566</v>
      </c>
      <c r="E530" t="s">
        <v>2449</v>
      </c>
      <c r="F530" s="34">
        <v>2189</v>
      </c>
      <c r="G530" s="34">
        <v>8029</v>
      </c>
      <c r="H530" s="34">
        <v>8982</v>
      </c>
      <c r="I530" s="34">
        <v>7067</v>
      </c>
      <c r="J530" s="34">
        <v>8489</v>
      </c>
      <c r="K530" s="34">
        <v>9025</v>
      </c>
      <c r="L530" s="34">
        <v>10683</v>
      </c>
      <c r="M530" s="34">
        <v>12240</v>
      </c>
      <c r="N530" s="34">
        <v>10860</v>
      </c>
      <c r="O530" s="34">
        <v>10849</v>
      </c>
      <c r="P530" s="34">
        <v>9762</v>
      </c>
      <c r="Q530" s="34">
        <v>11973</v>
      </c>
      <c r="R530" s="25">
        <v>110148</v>
      </c>
    </row>
    <row r="531" spans="1:18">
      <c r="A531" t="s">
        <v>1575</v>
      </c>
      <c r="B531" t="s">
        <v>39</v>
      </c>
      <c r="C531">
        <v>3713029849</v>
      </c>
      <c r="D531" t="s">
        <v>1576</v>
      </c>
      <c r="E531" t="s">
        <v>2449</v>
      </c>
      <c r="F531" s="34">
        <v>32568</v>
      </c>
      <c r="G531" s="34">
        <v>17188</v>
      </c>
      <c r="H531" s="34">
        <v>20826</v>
      </c>
      <c r="I531" s="34">
        <v>21130</v>
      </c>
      <c r="J531" s="34">
        <v>23136</v>
      </c>
      <c r="K531" s="34">
        <v>20254</v>
      </c>
      <c r="L531" s="34">
        <v>25679</v>
      </c>
      <c r="M531" s="34">
        <v>21575</v>
      </c>
      <c r="N531" s="34">
        <v>24531</v>
      </c>
      <c r="O531" s="34">
        <v>19507</v>
      </c>
      <c r="P531" s="34">
        <v>18920</v>
      </c>
      <c r="Q531" s="34">
        <v>20815</v>
      </c>
      <c r="R531" s="25">
        <v>266129</v>
      </c>
    </row>
    <row r="532" spans="1:18">
      <c r="A532" t="s">
        <v>1567</v>
      </c>
      <c r="B532" t="s">
        <v>39</v>
      </c>
      <c r="C532">
        <v>3713031665</v>
      </c>
      <c r="D532" t="s">
        <v>1568</v>
      </c>
      <c r="E532" t="s">
        <v>2449</v>
      </c>
      <c r="F532" s="34">
        <v>21779</v>
      </c>
      <c r="G532" s="34">
        <v>10588</v>
      </c>
      <c r="H532" s="34">
        <v>12137</v>
      </c>
      <c r="I532" s="34">
        <v>10883</v>
      </c>
      <c r="J532" s="34">
        <v>16106</v>
      </c>
      <c r="K532" s="34">
        <v>8897</v>
      </c>
      <c r="L532" s="34">
        <v>12040</v>
      </c>
      <c r="M532" s="34">
        <v>12504</v>
      </c>
      <c r="N532" s="34">
        <v>10338</v>
      </c>
      <c r="O532" s="34">
        <v>9172</v>
      </c>
      <c r="P532" s="34">
        <v>8020</v>
      </c>
      <c r="Q532" s="34">
        <v>11810</v>
      </c>
      <c r="R532" s="25">
        <v>144274</v>
      </c>
    </row>
    <row r="533" spans="1:18">
      <c r="A533" t="s">
        <v>1569</v>
      </c>
      <c r="B533" t="s">
        <v>39</v>
      </c>
      <c r="C533">
        <v>3713031967</v>
      </c>
      <c r="D533" t="s">
        <v>1570</v>
      </c>
      <c r="E533" t="s">
        <v>2449</v>
      </c>
      <c r="F533" s="34">
        <v>4440</v>
      </c>
      <c r="G533" s="34">
        <v>11946</v>
      </c>
      <c r="H533" s="34">
        <v>21295</v>
      </c>
      <c r="I533" s="34">
        <v>17432</v>
      </c>
      <c r="J533" s="34">
        <v>18545</v>
      </c>
      <c r="K533" s="34">
        <v>15248</v>
      </c>
      <c r="L533" s="34">
        <v>13554</v>
      </c>
      <c r="M533" s="34">
        <v>12626</v>
      </c>
      <c r="N533" s="34">
        <v>12949</v>
      </c>
      <c r="O533" s="34">
        <v>9682</v>
      </c>
      <c r="P533" s="34">
        <v>13114</v>
      </c>
      <c r="Q533" s="34">
        <v>13819</v>
      </c>
      <c r="R533" s="25">
        <v>164650</v>
      </c>
    </row>
    <row r="534" spans="1:18">
      <c r="A534" t="s">
        <v>1573</v>
      </c>
      <c r="B534" t="s">
        <v>39</v>
      </c>
      <c r="C534">
        <v>3713031681</v>
      </c>
      <c r="D534" t="s">
        <v>1574</v>
      </c>
      <c r="E534" t="s">
        <v>2449</v>
      </c>
      <c r="F534" s="34">
        <v>20724</v>
      </c>
      <c r="G534" s="34">
        <v>18428</v>
      </c>
      <c r="H534" s="34">
        <v>18929</v>
      </c>
      <c r="I534" s="34">
        <v>19201</v>
      </c>
      <c r="J534" s="34">
        <v>21509</v>
      </c>
      <c r="K534" s="34">
        <v>20682</v>
      </c>
      <c r="L534" s="34">
        <v>17869</v>
      </c>
      <c r="M534" s="34">
        <v>23180</v>
      </c>
      <c r="N534" s="34">
        <v>19248</v>
      </c>
      <c r="O534" s="34">
        <v>16617</v>
      </c>
      <c r="P534" s="34">
        <v>17754</v>
      </c>
      <c r="Q534" s="34">
        <v>24163</v>
      </c>
      <c r="R534" s="25">
        <v>238304</v>
      </c>
    </row>
    <row r="535" spans="1:18">
      <c r="A535" t="s">
        <v>1571</v>
      </c>
      <c r="B535" t="s">
        <v>39</v>
      </c>
      <c r="C535">
        <v>3713031592</v>
      </c>
      <c r="D535" t="s">
        <v>1572</v>
      </c>
      <c r="E535" t="s">
        <v>2449</v>
      </c>
      <c r="F535" s="35">
        <v>40488</v>
      </c>
      <c r="G535" s="35">
        <v>44155</v>
      </c>
      <c r="H535" s="35">
        <v>41641</v>
      </c>
      <c r="I535" s="34">
        <v>36681</v>
      </c>
      <c r="J535" s="35">
        <v>47735</v>
      </c>
      <c r="K535" s="34">
        <v>33345</v>
      </c>
      <c r="L535" s="34">
        <v>39219</v>
      </c>
      <c r="M535" s="35">
        <v>46172</v>
      </c>
      <c r="N535" s="34">
        <v>39631</v>
      </c>
      <c r="O535" s="34">
        <v>39182</v>
      </c>
      <c r="P535" s="35">
        <v>41780</v>
      </c>
      <c r="Q535" s="35">
        <v>53445</v>
      </c>
      <c r="R535" s="25">
        <v>503474</v>
      </c>
    </row>
    <row r="536" spans="1:18">
      <c r="A536" t="s">
        <v>1579</v>
      </c>
      <c r="B536" t="s">
        <v>39</v>
      </c>
      <c r="C536">
        <v>3713031568</v>
      </c>
      <c r="D536" t="s">
        <v>1578</v>
      </c>
      <c r="E536" t="s">
        <v>2449</v>
      </c>
      <c r="F536" s="35">
        <v>40980</v>
      </c>
      <c r="G536" s="34">
        <v>25385</v>
      </c>
      <c r="H536" s="34">
        <v>29050</v>
      </c>
      <c r="I536" s="34">
        <v>20630</v>
      </c>
      <c r="J536" s="34">
        <v>27977</v>
      </c>
      <c r="K536" s="34">
        <v>20179</v>
      </c>
      <c r="L536" s="34">
        <v>22627</v>
      </c>
      <c r="M536" s="34">
        <v>22854</v>
      </c>
      <c r="N536" s="34">
        <v>14134</v>
      </c>
      <c r="O536" s="34">
        <v>19635</v>
      </c>
      <c r="P536" s="34">
        <v>17151</v>
      </c>
      <c r="Q536" s="34">
        <v>20778</v>
      </c>
      <c r="R536" s="25">
        <v>281380</v>
      </c>
    </row>
    <row r="537" spans="1:18">
      <c r="A537" t="s">
        <v>1577</v>
      </c>
      <c r="B537" t="s">
        <v>39</v>
      </c>
      <c r="C537">
        <v>3713031991</v>
      </c>
      <c r="D537" t="s">
        <v>1578</v>
      </c>
      <c r="E537" t="s">
        <v>2449</v>
      </c>
      <c r="F537" s="34">
        <v>15275</v>
      </c>
      <c r="G537" s="35">
        <v>53838</v>
      </c>
      <c r="H537" s="35">
        <v>49374</v>
      </c>
      <c r="I537" s="35">
        <v>48197</v>
      </c>
      <c r="J537" s="35">
        <v>47654</v>
      </c>
      <c r="K537" s="34">
        <v>35175</v>
      </c>
      <c r="L537" s="34">
        <v>37141</v>
      </c>
      <c r="M537" s="35">
        <v>41993</v>
      </c>
      <c r="N537" s="35">
        <v>45668</v>
      </c>
      <c r="O537" s="34">
        <v>38296</v>
      </c>
      <c r="P537" s="34">
        <v>38128</v>
      </c>
      <c r="Q537" s="35">
        <v>41211</v>
      </c>
      <c r="R537" s="25">
        <v>491950</v>
      </c>
    </row>
    <row r="538" spans="1:18">
      <c r="A538" t="s">
        <v>1493</v>
      </c>
      <c r="B538" t="s">
        <v>34</v>
      </c>
      <c r="C538">
        <v>3717293621</v>
      </c>
      <c r="D538" t="s">
        <v>1494</v>
      </c>
      <c r="E538" t="s">
        <v>2450</v>
      </c>
      <c r="F538" s="34">
        <v>2872</v>
      </c>
      <c r="G538" s="34">
        <v>1714</v>
      </c>
      <c r="H538" s="34">
        <v>2216</v>
      </c>
      <c r="I538" s="34">
        <v>1487</v>
      </c>
      <c r="J538" s="34">
        <v>2297</v>
      </c>
      <c r="K538" s="34">
        <v>2389</v>
      </c>
      <c r="L538" s="34">
        <v>1962</v>
      </c>
      <c r="M538" s="34">
        <v>3831</v>
      </c>
      <c r="N538" s="34">
        <v>2627</v>
      </c>
      <c r="O538" s="34">
        <v>1425</v>
      </c>
      <c r="P538" s="34">
        <v>2123</v>
      </c>
      <c r="Q538" s="34">
        <v>1481</v>
      </c>
      <c r="R538" s="25">
        <v>26424</v>
      </c>
    </row>
    <row r="539" spans="1:18">
      <c r="A539" t="s">
        <v>1495</v>
      </c>
      <c r="B539" t="s">
        <v>34</v>
      </c>
      <c r="C539">
        <v>3717294628</v>
      </c>
      <c r="D539" t="s">
        <v>1496</v>
      </c>
      <c r="E539" t="s">
        <v>2450</v>
      </c>
      <c r="F539" s="34">
        <v>719</v>
      </c>
      <c r="G539" s="34">
        <v>481</v>
      </c>
      <c r="H539" s="34">
        <v>606</v>
      </c>
      <c r="I539" s="34">
        <v>551</v>
      </c>
      <c r="J539" s="34">
        <v>1796</v>
      </c>
      <c r="K539" s="34">
        <v>1032</v>
      </c>
      <c r="L539" s="34">
        <v>1161</v>
      </c>
      <c r="M539" s="34">
        <v>1029</v>
      </c>
      <c r="N539" s="34">
        <v>852</v>
      </c>
      <c r="O539" s="34">
        <v>700</v>
      </c>
      <c r="P539" s="34">
        <v>1407</v>
      </c>
      <c r="Q539" s="34">
        <v>953</v>
      </c>
      <c r="R539" s="25">
        <v>11287</v>
      </c>
    </row>
    <row r="540" spans="1:18">
      <c r="A540" t="s">
        <v>1497</v>
      </c>
      <c r="B540" t="s">
        <v>34</v>
      </c>
      <c r="C540">
        <v>3717293931</v>
      </c>
      <c r="D540" t="s">
        <v>1498</v>
      </c>
      <c r="E540" t="s">
        <v>2450</v>
      </c>
      <c r="F540" s="34">
        <v>6058</v>
      </c>
      <c r="G540" s="34">
        <v>5472</v>
      </c>
      <c r="H540" s="34">
        <v>6622</v>
      </c>
      <c r="I540" s="34">
        <v>5671</v>
      </c>
      <c r="J540" s="34">
        <v>6914</v>
      </c>
      <c r="K540" s="34">
        <v>5248</v>
      </c>
      <c r="L540" s="34">
        <v>5250</v>
      </c>
      <c r="M540" s="34">
        <v>6298</v>
      </c>
      <c r="N540" s="34">
        <v>6199</v>
      </c>
      <c r="O540" s="34">
        <v>4215</v>
      </c>
      <c r="P540" s="34">
        <v>5297</v>
      </c>
      <c r="Q540" s="34">
        <v>5391</v>
      </c>
      <c r="R540" s="25">
        <v>68635</v>
      </c>
    </row>
    <row r="541" spans="1:18">
      <c r="A541" t="s">
        <v>1505</v>
      </c>
      <c r="B541" t="s">
        <v>18</v>
      </c>
      <c r="C541">
        <v>3712513968</v>
      </c>
      <c r="D541" t="s">
        <v>1506</v>
      </c>
      <c r="E541" t="s">
        <v>2450</v>
      </c>
      <c r="F541" s="34">
        <v>13822</v>
      </c>
      <c r="G541" s="34">
        <v>8925</v>
      </c>
      <c r="H541" s="34">
        <v>11774</v>
      </c>
      <c r="I541" s="34">
        <v>14482</v>
      </c>
      <c r="J541" s="34">
        <v>13983</v>
      </c>
      <c r="K541" s="34">
        <v>7557</v>
      </c>
      <c r="L541" s="34">
        <v>7996</v>
      </c>
      <c r="M541" s="34">
        <v>12056</v>
      </c>
      <c r="N541" s="34">
        <v>7412</v>
      </c>
      <c r="O541" s="34">
        <v>8433</v>
      </c>
      <c r="P541" s="34">
        <v>10173</v>
      </c>
      <c r="Q541" s="34">
        <v>8767</v>
      </c>
      <c r="R541" s="25">
        <v>125380</v>
      </c>
    </row>
    <row r="542" spans="1:18">
      <c r="A542" t="s">
        <v>1501</v>
      </c>
      <c r="B542" t="s">
        <v>18</v>
      </c>
      <c r="C542">
        <v>3712518234</v>
      </c>
      <c r="D542" t="s">
        <v>1502</v>
      </c>
      <c r="E542" t="s">
        <v>2450</v>
      </c>
      <c r="F542" s="34">
        <v>16536</v>
      </c>
      <c r="G542" s="34">
        <v>10496</v>
      </c>
      <c r="H542" s="34">
        <v>17285</v>
      </c>
      <c r="I542" s="34">
        <v>13800</v>
      </c>
      <c r="J542" s="34">
        <v>8965</v>
      </c>
      <c r="K542" s="34">
        <v>7463</v>
      </c>
      <c r="L542" s="34">
        <v>8188</v>
      </c>
      <c r="M542" s="34">
        <v>10714</v>
      </c>
      <c r="N542" s="34">
        <v>7822</v>
      </c>
      <c r="O542" s="34">
        <v>15334</v>
      </c>
      <c r="P542" s="34">
        <v>11297</v>
      </c>
      <c r="Q542" s="34">
        <v>12039</v>
      </c>
      <c r="R542" s="25">
        <v>139939</v>
      </c>
    </row>
    <row r="543" spans="1:18">
      <c r="A543" t="s">
        <v>1503</v>
      </c>
      <c r="B543" t="s">
        <v>18</v>
      </c>
      <c r="C543">
        <v>3712513666</v>
      </c>
      <c r="D543" t="s">
        <v>1504</v>
      </c>
      <c r="E543" t="s">
        <v>2450</v>
      </c>
      <c r="F543" s="34">
        <v>18703</v>
      </c>
      <c r="G543" s="34">
        <v>9145</v>
      </c>
      <c r="H543" s="34">
        <v>11928</v>
      </c>
      <c r="I543" s="34">
        <v>6774</v>
      </c>
      <c r="J543" s="34">
        <v>11754</v>
      </c>
      <c r="K543" s="34">
        <v>9073</v>
      </c>
      <c r="L543" s="34">
        <v>13247</v>
      </c>
      <c r="M543" s="34">
        <v>16848</v>
      </c>
      <c r="N543" s="34">
        <v>13898</v>
      </c>
      <c r="O543" s="34">
        <v>11437</v>
      </c>
      <c r="P543" s="34">
        <v>12706</v>
      </c>
      <c r="Q543" s="34">
        <v>13711</v>
      </c>
      <c r="R543" s="25">
        <v>149224</v>
      </c>
    </row>
    <row r="544" spans="1:18">
      <c r="A544" t="s">
        <v>1507</v>
      </c>
      <c r="B544" t="s">
        <v>18</v>
      </c>
      <c r="C544">
        <v>3712513410</v>
      </c>
      <c r="D544" t="s">
        <v>1508</v>
      </c>
      <c r="E544" t="s">
        <v>2450</v>
      </c>
      <c r="F544" s="34">
        <v>14697</v>
      </c>
      <c r="G544" s="34">
        <v>10474</v>
      </c>
      <c r="H544" s="34">
        <v>13952</v>
      </c>
      <c r="I544" s="34">
        <v>11336</v>
      </c>
      <c r="J544" s="34">
        <v>15159</v>
      </c>
      <c r="K544" s="34">
        <v>10755</v>
      </c>
      <c r="L544" s="34">
        <v>14323</v>
      </c>
      <c r="M544" s="34">
        <v>14272</v>
      </c>
      <c r="N544" s="34">
        <v>13555</v>
      </c>
      <c r="O544" s="34">
        <v>13974</v>
      </c>
      <c r="P544" s="34">
        <v>16512</v>
      </c>
      <c r="Q544" s="35">
        <v>21622</v>
      </c>
      <c r="R544" s="25">
        <v>170631</v>
      </c>
    </row>
    <row r="545" spans="1:18">
      <c r="A545" t="s">
        <v>1509</v>
      </c>
      <c r="B545" t="s">
        <v>18</v>
      </c>
      <c r="C545">
        <v>3712514190</v>
      </c>
      <c r="D545" t="s">
        <v>1510</v>
      </c>
      <c r="E545" t="s">
        <v>2450</v>
      </c>
      <c r="F545" s="34">
        <v>13184</v>
      </c>
      <c r="G545" s="34">
        <v>9334</v>
      </c>
      <c r="H545" s="34">
        <v>9893</v>
      </c>
      <c r="I545" s="34">
        <v>9177</v>
      </c>
      <c r="J545" s="34">
        <v>8183</v>
      </c>
      <c r="K545" s="34">
        <v>7225</v>
      </c>
      <c r="L545" s="34">
        <v>9860</v>
      </c>
      <c r="M545" s="34">
        <v>10706</v>
      </c>
      <c r="N545" s="34">
        <v>10639</v>
      </c>
      <c r="O545" s="34">
        <v>8706</v>
      </c>
      <c r="P545" s="34">
        <v>9115</v>
      </c>
      <c r="Q545" s="34">
        <v>13306</v>
      </c>
      <c r="R545" s="25">
        <v>119328</v>
      </c>
    </row>
    <row r="546" spans="1:18">
      <c r="A546" t="s">
        <v>1499</v>
      </c>
      <c r="B546" t="s">
        <v>18</v>
      </c>
      <c r="C546">
        <v>3712515235</v>
      </c>
      <c r="D546" t="s">
        <v>1500</v>
      </c>
      <c r="E546" t="s">
        <v>2450</v>
      </c>
      <c r="F546" s="35">
        <v>50582</v>
      </c>
      <c r="G546" s="35">
        <v>42540</v>
      </c>
      <c r="H546" s="35">
        <v>41401</v>
      </c>
      <c r="I546" s="35">
        <v>40547</v>
      </c>
      <c r="J546" s="35">
        <v>43989</v>
      </c>
      <c r="K546" s="35">
        <v>41967</v>
      </c>
      <c r="L546" s="35">
        <v>42307</v>
      </c>
      <c r="M546" s="35">
        <v>39465</v>
      </c>
      <c r="N546" s="35">
        <v>37504</v>
      </c>
      <c r="O546" s="35">
        <v>41907</v>
      </c>
      <c r="P546" s="35">
        <v>33503</v>
      </c>
      <c r="Q546" s="35">
        <v>34048</v>
      </c>
      <c r="R546" s="25">
        <v>489760</v>
      </c>
    </row>
    <row r="547" spans="1:18">
      <c r="A547" t="s">
        <v>1512</v>
      </c>
      <c r="B547" t="s">
        <v>39</v>
      </c>
      <c r="C547">
        <v>3713029741</v>
      </c>
      <c r="D547" t="s">
        <v>1513</v>
      </c>
      <c r="E547" t="s">
        <v>2450</v>
      </c>
      <c r="F547" s="34">
        <v>2680</v>
      </c>
      <c r="G547" s="34">
        <v>1661</v>
      </c>
      <c r="H547" s="34">
        <v>1602</v>
      </c>
      <c r="I547" s="34">
        <v>2956</v>
      </c>
      <c r="J547" s="34">
        <v>3142</v>
      </c>
      <c r="K547" s="34">
        <v>2433</v>
      </c>
      <c r="L547" s="34">
        <v>2829</v>
      </c>
      <c r="M547" s="34">
        <v>2074</v>
      </c>
      <c r="N547" s="34">
        <v>2462</v>
      </c>
      <c r="O547" s="34">
        <v>2057</v>
      </c>
      <c r="P547" s="34">
        <v>2664</v>
      </c>
      <c r="Q547" s="34">
        <v>3235</v>
      </c>
      <c r="R547" s="25">
        <v>29795</v>
      </c>
    </row>
    <row r="548" spans="1:18">
      <c r="A548" t="s">
        <v>1511</v>
      </c>
      <c r="B548" t="s">
        <v>39</v>
      </c>
      <c r="C548">
        <v>3713029792</v>
      </c>
      <c r="D548" t="s">
        <v>1502</v>
      </c>
      <c r="E548" t="s">
        <v>2450</v>
      </c>
      <c r="F548" s="34">
        <v>26848</v>
      </c>
      <c r="G548" s="34">
        <v>19747</v>
      </c>
      <c r="H548" s="34">
        <v>19326</v>
      </c>
      <c r="I548" s="34">
        <v>24167</v>
      </c>
      <c r="J548" s="34">
        <v>27888</v>
      </c>
      <c r="K548" s="34">
        <v>23861</v>
      </c>
      <c r="L548" s="34">
        <v>24801</v>
      </c>
      <c r="M548" s="34">
        <v>21778</v>
      </c>
      <c r="N548" s="34">
        <v>26287</v>
      </c>
      <c r="O548" s="34">
        <v>17963</v>
      </c>
      <c r="P548" s="34">
        <v>25363</v>
      </c>
      <c r="Q548" s="34">
        <v>29963</v>
      </c>
      <c r="R548" s="25">
        <v>287992</v>
      </c>
    </row>
    <row r="549" spans="1:18">
      <c r="A549" t="s">
        <v>1514</v>
      </c>
      <c r="B549" t="s">
        <v>39</v>
      </c>
      <c r="C549">
        <v>3713030111</v>
      </c>
      <c r="D549" t="s">
        <v>1515</v>
      </c>
      <c r="E549" t="s">
        <v>2450</v>
      </c>
      <c r="F549" s="34">
        <v>14275</v>
      </c>
      <c r="G549" s="34">
        <v>12701</v>
      </c>
      <c r="H549" s="34">
        <v>13424</v>
      </c>
      <c r="I549" s="34">
        <v>14289</v>
      </c>
      <c r="J549" s="34">
        <v>18780</v>
      </c>
      <c r="K549" s="34">
        <v>13209</v>
      </c>
      <c r="L549" s="34">
        <v>9887</v>
      </c>
      <c r="M549" s="34">
        <v>10939</v>
      </c>
      <c r="N549" s="34">
        <v>9663</v>
      </c>
      <c r="O549" s="34">
        <v>10303</v>
      </c>
      <c r="P549" s="34">
        <v>7895</v>
      </c>
      <c r="Q549" s="34">
        <v>10222</v>
      </c>
      <c r="R549" s="25">
        <v>145587</v>
      </c>
    </row>
    <row r="550" spans="1:18">
      <c r="A550" t="s">
        <v>1518</v>
      </c>
      <c r="B550" t="s">
        <v>39</v>
      </c>
      <c r="C550">
        <v>3713029725</v>
      </c>
      <c r="D550" t="s">
        <v>1519</v>
      </c>
      <c r="E550" t="s">
        <v>2450</v>
      </c>
      <c r="F550" s="34">
        <v>17188</v>
      </c>
      <c r="G550" s="34">
        <v>8920</v>
      </c>
      <c r="H550" s="34">
        <v>7372</v>
      </c>
      <c r="I550" s="34">
        <v>12979</v>
      </c>
      <c r="J550" s="34">
        <v>24984</v>
      </c>
      <c r="K550" s="34">
        <v>10301</v>
      </c>
      <c r="L550" s="34">
        <v>20031</v>
      </c>
      <c r="M550" s="34">
        <v>14493</v>
      </c>
      <c r="N550" s="34">
        <v>6683</v>
      </c>
      <c r="O550" s="34">
        <v>3749</v>
      </c>
      <c r="P550" s="34">
        <v>18867</v>
      </c>
      <c r="Q550" s="34">
        <v>12169</v>
      </c>
      <c r="R550" s="25">
        <v>157736</v>
      </c>
    </row>
    <row r="551" spans="1:18">
      <c r="A551" t="s">
        <v>1516</v>
      </c>
      <c r="B551" t="s">
        <v>39</v>
      </c>
      <c r="C551">
        <v>3713030170</v>
      </c>
      <c r="D551" t="s">
        <v>1517</v>
      </c>
      <c r="E551" t="s">
        <v>2450</v>
      </c>
      <c r="F551" s="34">
        <v>22317</v>
      </c>
      <c r="G551" s="34">
        <v>18851</v>
      </c>
      <c r="H551" s="34">
        <v>22672</v>
      </c>
      <c r="I551" s="34">
        <v>23276</v>
      </c>
      <c r="J551" s="34">
        <v>23532</v>
      </c>
      <c r="K551" s="34">
        <v>21089</v>
      </c>
      <c r="L551" s="34">
        <v>23505</v>
      </c>
      <c r="M551" s="34">
        <v>25191</v>
      </c>
      <c r="N551" s="34">
        <v>23549</v>
      </c>
      <c r="O551" s="34">
        <v>16725</v>
      </c>
      <c r="P551" s="34">
        <v>20282</v>
      </c>
      <c r="Q551" s="34">
        <v>18650</v>
      </c>
      <c r="R551" s="25">
        <v>259639</v>
      </c>
    </row>
    <row r="552" spans="1:18">
      <c r="A552" t="s">
        <v>1665</v>
      </c>
      <c r="B552" t="s">
        <v>34</v>
      </c>
      <c r="C552">
        <v>3717293214</v>
      </c>
      <c r="D552" t="s">
        <v>1666</v>
      </c>
      <c r="E552" t="s">
        <v>2451</v>
      </c>
      <c r="F552" s="34">
        <v>13047</v>
      </c>
      <c r="G552" s="34">
        <v>10817</v>
      </c>
      <c r="H552" s="34">
        <v>10870</v>
      </c>
      <c r="I552" s="34">
        <v>9611</v>
      </c>
      <c r="J552" s="34">
        <v>11181</v>
      </c>
      <c r="K552" s="34">
        <v>8204</v>
      </c>
      <c r="L552" s="34">
        <v>8920</v>
      </c>
      <c r="M552" s="34">
        <v>11047</v>
      </c>
      <c r="N552" s="34">
        <v>11311</v>
      </c>
      <c r="O552" s="34">
        <v>9054</v>
      </c>
      <c r="P552" s="34">
        <v>9949</v>
      </c>
      <c r="Q552" s="34">
        <v>9977</v>
      </c>
      <c r="R552" s="25">
        <v>123988</v>
      </c>
    </row>
    <row r="553" spans="1:18">
      <c r="A553" t="s">
        <v>1663</v>
      </c>
      <c r="B553" t="s">
        <v>34</v>
      </c>
      <c r="C553">
        <v>3717294296</v>
      </c>
      <c r="D553" t="s">
        <v>1664</v>
      </c>
      <c r="E553" t="s">
        <v>2451</v>
      </c>
      <c r="F553" s="34">
        <v>2513</v>
      </c>
      <c r="G553" s="34">
        <v>1514</v>
      </c>
      <c r="H553" s="34">
        <v>2015</v>
      </c>
      <c r="I553" s="34">
        <v>1509</v>
      </c>
      <c r="J553" s="34">
        <v>1805</v>
      </c>
      <c r="K553" s="34">
        <v>1908</v>
      </c>
      <c r="L553" s="34">
        <v>1427</v>
      </c>
      <c r="M553" s="34">
        <v>2031</v>
      </c>
      <c r="N553" s="34">
        <v>1528</v>
      </c>
      <c r="O553" s="34">
        <v>1762</v>
      </c>
      <c r="P553" s="34">
        <v>855</v>
      </c>
      <c r="Q553" s="34">
        <v>1359</v>
      </c>
      <c r="R553" s="25">
        <v>20226</v>
      </c>
    </row>
    <row r="554" spans="1:18">
      <c r="A554" t="s">
        <v>1667</v>
      </c>
      <c r="B554" t="s">
        <v>34</v>
      </c>
      <c r="C554">
        <v>3717293656</v>
      </c>
      <c r="D554" t="s">
        <v>1668</v>
      </c>
      <c r="E554" t="s">
        <v>2451</v>
      </c>
      <c r="F554" s="34">
        <v>36</v>
      </c>
      <c r="G554" s="34">
        <v>75</v>
      </c>
      <c r="H554" s="34">
        <v>6</v>
      </c>
      <c r="I554" s="34">
        <v>97</v>
      </c>
      <c r="J554" s="34">
        <v>25</v>
      </c>
      <c r="K554" s="34">
        <v>12</v>
      </c>
      <c r="L554" s="34">
        <v>2</v>
      </c>
      <c r="M554" s="34">
        <v>22</v>
      </c>
      <c r="N554" s="34">
        <v>34</v>
      </c>
      <c r="O554" s="34">
        <v>0</v>
      </c>
      <c r="P554" s="34">
        <v>4</v>
      </c>
      <c r="Q554" s="34">
        <v>25</v>
      </c>
      <c r="R554" s="25">
        <v>338</v>
      </c>
    </row>
    <row r="555" spans="1:18">
      <c r="A555" t="s">
        <v>1661</v>
      </c>
      <c r="B555" t="s">
        <v>34</v>
      </c>
      <c r="C555">
        <v>3717293940</v>
      </c>
      <c r="D555" t="s">
        <v>1662</v>
      </c>
      <c r="E555" t="s">
        <v>2451</v>
      </c>
      <c r="F555" s="34">
        <v>7854</v>
      </c>
      <c r="G555" s="34">
        <v>7677</v>
      </c>
      <c r="H555" s="34">
        <v>7534</v>
      </c>
      <c r="I555" s="34">
        <v>8108</v>
      </c>
      <c r="J555" s="34">
        <v>9140</v>
      </c>
      <c r="K555" s="34">
        <v>7150</v>
      </c>
      <c r="L555" s="34">
        <v>6932</v>
      </c>
      <c r="M555" s="34">
        <v>7983</v>
      </c>
      <c r="N555" s="34">
        <v>7535</v>
      </c>
      <c r="O555" s="34">
        <v>6641</v>
      </c>
      <c r="P555" s="34">
        <v>6423</v>
      </c>
      <c r="Q555" s="34">
        <v>7450</v>
      </c>
      <c r="R555" s="25">
        <v>90427</v>
      </c>
    </row>
    <row r="556" spans="1:18">
      <c r="A556" t="s">
        <v>1062</v>
      </c>
      <c r="B556" t="s">
        <v>34</v>
      </c>
      <c r="C556">
        <v>3717293630</v>
      </c>
      <c r="D556" t="s">
        <v>2361</v>
      </c>
      <c r="E556" t="s">
        <v>2451</v>
      </c>
      <c r="F556" s="34">
        <v>0</v>
      </c>
      <c r="G556" s="34">
        <v>0</v>
      </c>
      <c r="H556" s="34">
        <v>0</v>
      </c>
      <c r="I556" s="34">
        <v>0</v>
      </c>
      <c r="J556" s="34">
        <v>0</v>
      </c>
      <c r="K556" s="34">
        <v>0</v>
      </c>
      <c r="L556" s="34">
        <v>0</v>
      </c>
      <c r="M556" s="34">
        <v>0</v>
      </c>
      <c r="N556" s="34">
        <v>0</v>
      </c>
      <c r="O556" s="34">
        <v>0</v>
      </c>
      <c r="P556" s="34">
        <v>0</v>
      </c>
      <c r="Q556" s="34">
        <v>0</v>
      </c>
      <c r="R556" s="25">
        <v>0</v>
      </c>
    </row>
    <row r="557" spans="1:18">
      <c r="A557" t="s">
        <v>1671</v>
      </c>
      <c r="B557" t="s">
        <v>18</v>
      </c>
      <c r="C557">
        <v>3712515731</v>
      </c>
      <c r="D557" t="s">
        <v>1672</v>
      </c>
      <c r="E557" t="s">
        <v>2451</v>
      </c>
      <c r="F557" s="34">
        <v>17964</v>
      </c>
      <c r="G557" s="34">
        <v>12976</v>
      </c>
      <c r="H557" s="34">
        <v>14940</v>
      </c>
      <c r="I557" s="34">
        <v>12739</v>
      </c>
      <c r="J557" s="34">
        <v>15958</v>
      </c>
      <c r="K557" s="34">
        <v>11777</v>
      </c>
      <c r="L557" s="34">
        <v>13072</v>
      </c>
      <c r="M557" s="34">
        <v>14861</v>
      </c>
      <c r="N557" s="34">
        <v>10909</v>
      </c>
      <c r="O557" s="34">
        <v>9848</v>
      </c>
      <c r="P557" s="34">
        <v>13034</v>
      </c>
      <c r="Q557" s="34">
        <v>11990</v>
      </c>
      <c r="R557" s="25">
        <v>160068</v>
      </c>
    </row>
    <row r="558" spans="1:18">
      <c r="A558" t="s">
        <v>1673</v>
      </c>
      <c r="B558" t="s">
        <v>18</v>
      </c>
      <c r="C558">
        <v>3712516983</v>
      </c>
      <c r="D558" t="s">
        <v>1674</v>
      </c>
      <c r="E558" t="s">
        <v>2451</v>
      </c>
      <c r="F558" s="34">
        <v>14403</v>
      </c>
      <c r="G558" s="34">
        <v>13546</v>
      </c>
      <c r="H558" s="34">
        <v>16628</v>
      </c>
      <c r="I558" s="34">
        <v>15161</v>
      </c>
      <c r="J558" s="34">
        <v>17311</v>
      </c>
      <c r="K558" s="34">
        <v>12924</v>
      </c>
      <c r="L558" s="34">
        <v>17257</v>
      </c>
      <c r="M558" s="34">
        <v>1911</v>
      </c>
      <c r="N558" s="34">
        <v>-2</v>
      </c>
      <c r="O558" s="34">
        <v>0</v>
      </c>
      <c r="P558" s="34">
        <v>0</v>
      </c>
      <c r="Q558" s="34">
        <v>0</v>
      </c>
      <c r="R558" s="25">
        <v>109139</v>
      </c>
    </row>
    <row r="559" spans="1:18">
      <c r="A559" t="s">
        <v>1677</v>
      </c>
      <c r="B559" t="s">
        <v>39</v>
      </c>
      <c r="C559">
        <v>3713026009</v>
      </c>
      <c r="D559" t="s">
        <v>1678</v>
      </c>
      <c r="E559" t="s">
        <v>2451</v>
      </c>
      <c r="F559" s="34">
        <v>6648</v>
      </c>
      <c r="G559" s="34">
        <v>5943</v>
      </c>
      <c r="H559" s="34">
        <v>6518</v>
      </c>
      <c r="I559" s="34">
        <v>6697</v>
      </c>
      <c r="J559" s="34">
        <v>9154</v>
      </c>
      <c r="K559" s="34">
        <v>5385</v>
      </c>
      <c r="L559" s="34">
        <v>6734</v>
      </c>
      <c r="M559" s="34">
        <v>5193</v>
      </c>
      <c r="N559" s="34">
        <v>6220</v>
      </c>
      <c r="O559" s="34">
        <v>7525</v>
      </c>
      <c r="P559" s="34">
        <v>5115</v>
      </c>
      <c r="Q559" s="34">
        <v>6273</v>
      </c>
      <c r="R559" s="25">
        <v>77405</v>
      </c>
    </row>
    <row r="560" spans="1:18">
      <c r="A560" t="s">
        <v>54</v>
      </c>
      <c r="B560" t="s">
        <v>39</v>
      </c>
      <c r="C560">
        <v>3713030499</v>
      </c>
      <c r="D560" t="s">
        <v>2388</v>
      </c>
      <c r="E560" t="s">
        <v>2451</v>
      </c>
      <c r="F560" s="34">
        <v>2882</v>
      </c>
      <c r="G560" s="34">
        <v>3585</v>
      </c>
      <c r="H560" s="34">
        <v>4159</v>
      </c>
      <c r="I560" s="34">
        <v>2293</v>
      </c>
      <c r="J560" s="34">
        <v>2949</v>
      </c>
      <c r="K560" s="34">
        <v>2293</v>
      </c>
      <c r="L560" s="34">
        <v>2172</v>
      </c>
      <c r="M560" s="34">
        <v>2530</v>
      </c>
      <c r="N560" s="34">
        <v>2162</v>
      </c>
      <c r="O560" s="34">
        <v>2141</v>
      </c>
      <c r="P560" s="34">
        <v>3280</v>
      </c>
      <c r="Q560" s="34">
        <v>3896</v>
      </c>
      <c r="R560" s="25">
        <v>34342</v>
      </c>
    </row>
    <row r="561" spans="1:18">
      <c r="A561" t="s">
        <v>1700</v>
      </c>
      <c r="B561" t="s">
        <v>39</v>
      </c>
      <c r="C561">
        <v>3713030413</v>
      </c>
      <c r="D561" t="s">
        <v>1701</v>
      </c>
      <c r="E561" t="s">
        <v>2451</v>
      </c>
      <c r="F561" s="34">
        <v>4103</v>
      </c>
      <c r="G561" s="34">
        <v>3444</v>
      </c>
      <c r="H561" s="34">
        <v>3299</v>
      </c>
      <c r="I561" s="34">
        <v>4847</v>
      </c>
      <c r="J561" s="34">
        <v>17327</v>
      </c>
      <c r="K561" s="34">
        <v>18032</v>
      </c>
      <c r="L561" s="34">
        <v>25171</v>
      </c>
      <c r="M561" s="34">
        <v>22239</v>
      </c>
      <c r="N561" s="34">
        <v>21744</v>
      </c>
      <c r="O561" s="34">
        <v>19902</v>
      </c>
      <c r="P561" s="34">
        <v>19847</v>
      </c>
      <c r="Q561" s="34">
        <v>18880</v>
      </c>
      <c r="R561" s="25">
        <v>178835</v>
      </c>
    </row>
    <row r="562" spans="1:18">
      <c r="A562" t="s">
        <v>1698</v>
      </c>
      <c r="B562" t="s">
        <v>39</v>
      </c>
      <c r="C562">
        <v>3713030472</v>
      </c>
      <c r="D562" t="s">
        <v>1699</v>
      </c>
      <c r="E562" t="s">
        <v>2451</v>
      </c>
      <c r="F562" s="34">
        <v>19274</v>
      </c>
      <c r="G562" s="34">
        <v>13612</v>
      </c>
      <c r="H562" s="34">
        <v>18421</v>
      </c>
      <c r="I562" s="34">
        <v>14147</v>
      </c>
      <c r="J562" s="34">
        <v>22751</v>
      </c>
      <c r="K562" s="34">
        <v>12727</v>
      </c>
      <c r="L562" s="34">
        <v>6311</v>
      </c>
      <c r="M562" s="34">
        <v>15776</v>
      </c>
      <c r="N562" s="34">
        <v>11302</v>
      </c>
      <c r="O562" s="34">
        <v>8058</v>
      </c>
      <c r="P562" s="34">
        <v>10708</v>
      </c>
      <c r="Q562" s="34">
        <v>10871</v>
      </c>
      <c r="R562" s="25">
        <v>163958</v>
      </c>
    </row>
    <row r="563" spans="1:18">
      <c r="A563" t="s">
        <v>1680</v>
      </c>
      <c r="B563" t="s">
        <v>39</v>
      </c>
      <c r="C563">
        <v>3713025428</v>
      </c>
      <c r="D563" t="s">
        <v>1674</v>
      </c>
      <c r="E563" t="s">
        <v>2451</v>
      </c>
      <c r="F563" s="34">
        <v>9289</v>
      </c>
      <c r="G563" s="34">
        <v>7222</v>
      </c>
      <c r="H563" s="34">
        <v>7225</v>
      </c>
      <c r="I563" s="34">
        <v>6403</v>
      </c>
      <c r="J563" s="34">
        <v>6777</v>
      </c>
      <c r="K563" s="34">
        <v>4431</v>
      </c>
      <c r="L563" s="34">
        <v>7240</v>
      </c>
      <c r="M563" s="34">
        <v>16816</v>
      </c>
      <c r="N563" s="34">
        <v>17137</v>
      </c>
      <c r="O563" s="34">
        <v>15360</v>
      </c>
      <c r="P563" s="34">
        <v>12919</v>
      </c>
      <c r="Q563" s="34">
        <v>13106</v>
      </c>
      <c r="R563" s="25">
        <v>123925</v>
      </c>
    </row>
    <row r="564" spans="1:18">
      <c r="A564" t="s">
        <v>1679</v>
      </c>
      <c r="B564" t="s">
        <v>39</v>
      </c>
      <c r="C564">
        <v>3713025991</v>
      </c>
      <c r="D564" t="s">
        <v>1674</v>
      </c>
      <c r="E564" t="s">
        <v>2451</v>
      </c>
      <c r="F564" s="34">
        <v>39939</v>
      </c>
      <c r="G564" s="35">
        <v>40046</v>
      </c>
      <c r="H564" s="34">
        <v>39043</v>
      </c>
      <c r="I564" s="34">
        <v>34710</v>
      </c>
      <c r="J564" s="34">
        <v>38911</v>
      </c>
      <c r="K564" s="34">
        <v>27274</v>
      </c>
      <c r="L564" s="34">
        <v>33685</v>
      </c>
      <c r="M564" s="34">
        <v>37063</v>
      </c>
      <c r="N564" s="35">
        <v>41592</v>
      </c>
      <c r="O564" s="34">
        <v>37614</v>
      </c>
      <c r="P564" s="34">
        <v>32483</v>
      </c>
      <c r="Q564" s="34">
        <v>35966</v>
      </c>
      <c r="R564" s="25">
        <v>438326</v>
      </c>
    </row>
    <row r="565" spans="1:18">
      <c r="A565" t="s">
        <v>1712</v>
      </c>
      <c r="B565" t="s">
        <v>39</v>
      </c>
      <c r="C565">
        <v>3713030030</v>
      </c>
      <c r="D565" t="s">
        <v>1652</v>
      </c>
      <c r="E565" t="s">
        <v>2451</v>
      </c>
      <c r="F565" s="34">
        <v>21589</v>
      </c>
      <c r="G565" s="34">
        <v>19499</v>
      </c>
      <c r="H565" s="34">
        <v>18632</v>
      </c>
      <c r="I565" s="34">
        <v>13801</v>
      </c>
      <c r="J565" s="34">
        <v>15411</v>
      </c>
      <c r="K565" s="34">
        <v>10142</v>
      </c>
      <c r="L565" s="34">
        <v>13679</v>
      </c>
      <c r="M565" s="34">
        <v>13289</v>
      </c>
      <c r="N565" s="34">
        <v>14364</v>
      </c>
      <c r="O565" s="34">
        <v>13270</v>
      </c>
      <c r="P565" s="34">
        <v>10218</v>
      </c>
      <c r="Q565" s="34">
        <v>7821</v>
      </c>
      <c r="R565" s="25">
        <v>171715</v>
      </c>
    </row>
    <row r="566" spans="1:18">
      <c r="A566" t="s">
        <v>1692</v>
      </c>
      <c r="B566" t="s">
        <v>39</v>
      </c>
      <c r="C566">
        <v>3713025894</v>
      </c>
      <c r="D566" t="s">
        <v>1693</v>
      </c>
      <c r="E566" t="s">
        <v>2451</v>
      </c>
      <c r="F566" s="34">
        <v>22431</v>
      </c>
      <c r="G566" s="34">
        <v>16415</v>
      </c>
      <c r="H566" s="34">
        <v>19521</v>
      </c>
      <c r="I566" s="34">
        <v>17373</v>
      </c>
      <c r="J566" s="34">
        <v>23929</v>
      </c>
      <c r="K566" s="34">
        <v>21130</v>
      </c>
      <c r="L566" s="34">
        <v>22070</v>
      </c>
      <c r="M566" s="34">
        <v>21515</v>
      </c>
      <c r="N566" s="34">
        <v>21762</v>
      </c>
      <c r="O566" s="34">
        <v>19408</v>
      </c>
      <c r="P566" s="34">
        <v>17542</v>
      </c>
      <c r="Q566" s="34">
        <v>23646</v>
      </c>
      <c r="R566" s="25">
        <v>246742</v>
      </c>
    </row>
    <row r="567" spans="1:18">
      <c r="A567" t="s">
        <v>1713</v>
      </c>
      <c r="B567" t="s">
        <v>39</v>
      </c>
      <c r="C567">
        <v>3713030200</v>
      </c>
      <c r="D567" t="s">
        <v>1654</v>
      </c>
      <c r="E567" t="s">
        <v>2451</v>
      </c>
      <c r="F567" s="34">
        <v>35266</v>
      </c>
      <c r="G567" s="34">
        <v>23771</v>
      </c>
      <c r="H567" s="34">
        <v>35247</v>
      </c>
      <c r="I567" s="34">
        <v>36089</v>
      </c>
      <c r="J567" s="34">
        <v>38837</v>
      </c>
      <c r="K567" s="34">
        <v>24233</v>
      </c>
      <c r="L567" s="34">
        <v>30092</v>
      </c>
      <c r="M567" s="35">
        <v>40344</v>
      </c>
      <c r="N567" s="34">
        <v>36944</v>
      </c>
      <c r="O567" s="35">
        <v>45114</v>
      </c>
      <c r="P567" s="35">
        <v>41115</v>
      </c>
      <c r="Q567" s="34">
        <v>36847</v>
      </c>
      <c r="R567" s="25">
        <v>423899</v>
      </c>
    </row>
    <row r="568" spans="1:18">
      <c r="A568" t="s">
        <v>1685</v>
      </c>
      <c r="B568" t="s">
        <v>39</v>
      </c>
      <c r="C568">
        <v>3713025843</v>
      </c>
      <c r="D568" t="s">
        <v>1686</v>
      </c>
      <c r="E568" t="s">
        <v>2451</v>
      </c>
      <c r="F568" s="34">
        <v>16260</v>
      </c>
      <c r="G568" s="34">
        <v>12723</v>
      </c>
      <c r="H568" s="34">
        <v>12143</v>
      </c>
      <c r="I568" s="34">
        <v>13780</v>
      </c>
      <c r="J568" s="34">
        <v>11956</v>
      </c>
      <c r="K568" s="34">
        <v>11177</v>
      </c>
      <c r="L568" s="34">
        <v>9540</v>
      </c>
      <c r="M568" s="34">
        <v>12249</v>
      </c>
      <c r="N568" s="34">
        <v>9198</v>
      </c>
      <c r="O568" s="34">
        <v>7219</v>
      </c>
      <c r="P568" s="34">
        <v>7403</v>
      </c>
      <c r="Q568" s="34">
        <v>7735</v>
      </c>
      <c r="R568" s="25">
        <v>131383</v>
      </c>
    </row>
    <row r="569" spans="1:18">
      <c r="A569" t="s">
        <v>1696</v>
      </c>
      <c r="B569" t="s">
        <v>39</v>
      </c>
      <c r="C569">
        <v>3713030464</v>
      </c>
      <c r="D569" t="s">
        <v>1697</v>
      </c>
      <c r="E569" t="s">
        <v>2451</v>
      </c>
      <c r="F569" s="34">
        <v>36177</v>
      </c>
      <c r="G569" s="34">
        <v>35635</v>
      </c>
      <c r="H569" s="35">
        <v>55913</v>
      </c>
      <c r="I569" s="34">
        <v>25465</v>
      </c>
      <c r="J569" s="34">
        <v>30001</v>
      </c>
      <c r="K569" s="34">
        <v>27774</v>
      </c>
      <c r="L569" s="34">
        <v>31335</v>
      </c>
      <c r="M569" s="34">
        <v>20040</v>
      </c>
      <c r="N569" s="34">
        <v>23942</v>
      </c>
      <c r="O569" s="34">
        <v>20714</v>
      </c>
      <c r="P569" s="34">
        <v>31116</v>
      </c>
      <c r="Q569" s="34">
        <v>23749</v>
      </c>
      <c r="R569" s="25">
        <v>361861</v>
      </c>
    </row>
    <row r="570" spans="1:18">
      <c r="A570" t="s">
        <v>58</v>
      </c>
      <c r="B570" t="s">
        <v>39</v>
      </c>
      <c r="C570">
        <v>3713029970</v>
      </c>
      <c r="D570" t="s">
        <v>2389</v>
      </c>
      <c r="E570" t="s">
        <v>2451</v>
      </c>
      <c r="F570" s="34">
        <v>0</v>
      </c>
      <c r="G570" s="34">
        <v>0</v>
      </c>
      <c r="H570" s="34">
        <v>0</v>
      </c>
      <c r="I570" s="34">
        <v>11876</v>
      </c>
      <c r="J570" s="34">
        <v>35123</v>
      </c>
      <c r="K570" s="34">
        <v>30221</v>
      </c>
      <c r="L570" s="34">
        <v>27300</v>
      </c>
      <c r="M570" s="34">
        <v>38549</v>
      </c>
      <c r="N570" s="34">
        <v>35182</v>
      </c>
      <c r="O570" s="34">
        <v>36411</v>
      </c>
      <c r="P570" s="34">
        <v>34833</v>
      </c>
      <c r="Q570" s="34">
        <v>34041</v>
      </c>
      <c r="R570" s="25">
        <v>283536</v>
      </c>
    </row>
    <row r="571" spans="1:18">
      <c r="A571" t="s">
        <v>1710</v>
      </c>
      <c r="B571" t="s">
        <v>39</v>
      </c>
      <c r="C571">
        <v>3713030278</v>
      </c>
      <c r="D571" t="s">
        <v>1711</v>
      </c>
      <c r="E571" t="s">
        <v>2451</v>
      </c>
      <c r="F571" s="34">
        <v>34529</v>
      </c>
      <c r="G571" s="34">
        <v>23061</v>
      </c>
      <c r="H571" s="34">
        <v>24492</v>
      </c>
      <c r="I571" s="34">
        <v>24691</v>
      </c>
      <c r="J571" s="34">
        <v>37402</v>
      </c>
      <c r="K571" s="34">
        <v>30096</v>
      </c>
      <c r="L571" s="34">
        <v>26161</v>
      </c>
      <c r="M571" s="34">
        <v>37157</v>
      </c>
      <c r="N571" s="34">
        <v>31013</v>
      </c>
      <c r="O571" s="34">
        <v>28927</v>
      </c>
      <c r="P571" s="34">
        <v>26481</v>
      </c>
      <c r="Q571" s="34">
        <v>28809</v>
      </c>
      <c r="R571" s="25">
        <v>352819</v>
      </c>
    </row>
    <row r="572" spans="1:18">
      <c r="A572" t="s">
        <v>1691</v>
      </c>
      <c r="B572" t="s">
        <v>39</v>
      </c>
      <c r="C572">
        <v>3713025975</v>
      </c>
      <c r="D572" t="s">
        <v>1690</v>
      </c>
      <c r="E572" t="s">
        <v>2451</v>
      </c>
      <c r="F572" s="35">
        <v>47610</v>
      </c>
      <c r="G572" s="35">
        <v>78731</v>
      </c>
      <c r="H572" s="35">
        <v>59765</v>
      </c>
      <c r="I572" s="35">
        <v>52131</v>
      </c>
      <c r="J572" s="35">
        <v>63235</v>
      </c>
      <c r="K572" s="34">
        <v>36420</v>
      </c>
      <c r="L572" s="35">
        <v>40002</v>
      </c>
      <c r="M572" s="34">
        <v>34918</v>
      </c>
      <c r="N572" s="34">
        <v>33289</v>
      </c>
      <c r="O572" s="34">
        <v>34376</v>
      </c>
      <c r="P572" s="34">
        <v>34750</v>
      </c>
      <c r="Q572" s="34">
        <v>27477</v>
      </c>
      <c r="R572" s="25">
        <v>542704</v>
      </c>
    </row>
    <row r="573" spans="1:18">
      <c r="A573" t="s">
        <v>1689</v>
      </c>
      <c r="B573" t="s">
        <v>39</v>
      </c>
      <c r="C573">
        <v>3713025738</v>
      </c>
      <c r="D573" t="s">
        <v>1690</v>
      </c>
      <c r="E573" t="s">
        <v>2451</v>
      </c>
      <c r="F573" s="35">
        <v>88756</v>
      </c>
      <c r="G573" s="35">
        <v>43836</v>
      </c>
      <c r="H573" s="35">
        <v>53070</v>
      </c>
      <c r="I573" s="35">
        <v>62545</v>
      </c>
      <c r="J573" s="35">
        <v>50014</v>
      </c>
      <c r="K573" s="35">
        <v>41359</v>
      </c>
      <c r="L573" s="35">
        <v>42381</v>
      </c>
      <c r="M573" s="34">
        <v>37675</v>
      </c>
      <c r="N573" s="34">
        <v>29574</v>
      </c>
      <c r="O573" s="34">
        <v>28966</v>
      </c>
      <c r="P573" s="34">
        <v>28065</v>
      </c>
      <c r="Q573" s="34">
        <v>35404</v>
      </c>
      <c r="R573" s="25">
        <v>541645</v>
      </c>
    </row>
    <row r="574" spans="1:18">
      <c r="A574" t="s">
        <v>1687</v>
      </c>
      <c r="B574" t="s">
        <v>39</v>
      </c>
      <c r="C574">
        <v>3713025452</v>
      </c>
      <c r="D574" t="s">
        <v>1688</v>
      </c>
      <c r="E574" t="s">
        <v>2451</v>
      </c>
      <c r="F574" s="34">
        <v>23037</v>
      </c>
      <c r="G574" s="34">
        <v>24923</v>
      </c>
      <c r="H574" s="34">
        <v>24876</v>
      </c>
      <c r="I574" s="34">
        <v>29193</v>
      </c>
      <c r="J574" s="34">
        <v>21979</v>
      </c>
      <c r="K574" s="34">
        <v>18321</v>
      </c>
      <c r="L574" s="34">
        <v>20546</v>
      </c>
      <c r="M574" s="34">
        <v>30941</v>
      </c>
      <c r="N574" s="34">
        <v>28830</v>
      </c>
      <c r="O574" s="34">
        <v>33981</v>
      </c>
      <c r="P574" s="34">
        <v>32682</v>
      </c>
      <c r="Q574" s="34">
        <v>26282</v>
      </c>
      <c r="R574" s="25">
        <v>315591</v>
      </c>
    </row>
    <row r="575" spans="1:18">
      <c r="A575" t="s">
        <v>1675</v>
      </c>
      <c r="B575" t="s">
        <v>39</v>
      </c>
      <c r="C575">
        <v>3713026025</v>
      </c>
      <c r="D575" t="s">
        <v>1676</v>
      </c>
      <c r="E575" t="s">
        <v>2451</v>
      </c>
      <c r="F575" s="34">
        <v>2971</v>
      </c>
      <c r="G575" s="34">
        <v>1728</v>
      </c>
      <c r="H575" s="34">
        <v>2426</v>
      </c>
      <c r="I575" s="34">
        <v>2909</v>
      </c>
      <c r="J575" s="34">
        <v>2819</v>
      </c>
      <c r="K575" s="34">
        <v>828</v>
      </c>
      <c r="L575" s="34">
        <v>2219</v>
      </c>
      <c r="M575" s="34">
        <v>771</v>
      </c>
      <c r="N575" s="34">
        <v>1009</v>
      </c>
      <c r="O575" s="34">
        <v>1193</v>
      </c>
      <c r="P575" s="34">
        <v>1351</v>
      </c>
      <c r="Q575" s="34">
        <v>1021</v>
      </c>
      <c r="R575" s="25">
        <v>21245</v>
      </c>
    </row>
    <row r="576" spans="1:18">
      <c r="A576" t="s">
        <v>1491</v>
      </c>
      <c r="B576" t="s">
        <v>39</v>
      </c>
      <c r="C576">
        <v>3713025576</v>
      </c>
      <c r="D576" t="s">
        <v>2386</v>
      </c>
      <c r="E576" t="s">
        <v>2451</v>
      </c>
      <c r="F576" s="34">
        <v>0</v>
      </c>
      <c r="G576" s="34">
        <v>0</v>
      </c>
      <c r="H576" s="34">
        <v>0</v>
      </c>
      <c r="I576" s="34">
        <v>0</v>
      </c>
      <c r="J576" s="34">
        <v>0</v>
      </c>
      <c r="K576" s="34">
        <v>0</v>
      </c>
      <c r="L576" s="34">
        <v>0</v>
      </c>
      <c r="M576" s="34">
        <v>0</v>
      </c>
      <c r="N576" s="34">
        <v>0</v>
      </c>
      <c r="O576" s="34">
        <v>0</v>
      </c>
      <c r="P576" s="34">
        <v>0</v>
      </c>
      <c r="Q576" s="34">
        <v>0</v>
      </c>
      <c r="R576" s="25">
        <v>0</v>
      </c>
    </row>
    <row r="577" spans="1:18">
      <c r="A577" t="s">
        <v>1683</v>
      </c>
      <c r="B577" t="s">
        <v>39</v>
      </c>
      <c r="C577">
        <v>3713025533</v>
      </c>
      <c r="D577" t="s">
        <v>1684</v>
      </c>
      <c r="E577" t="s">
        <v>2451</v>
      </c>
      <c r="F577" s="35">
        <v>46881</v>
      </c>
      <c r="G577" s="34">
        <v>36534</v>
      </c>
      <c r="H577" s="35">
        <v>42198</v>
      </c>
      <c r="I577" s="34">
        <v>38487</v>
      </c>
      <c r="J577" s="35">
        <v>42055</v>
      </c>
      <c r="K577" s="34">
        <v>26938</v>
      </c>
      <c r="L577" s="34">
        <v>38361</v>
      </c>
      <c r="M577" s="34">
        <v>31709</v>
      </c>
      <c r="N577" s="34">
        <v>29633</v>
      </c>
      <c r="O577" s="34">
        <v>26964</v>
      </c>
      <c r="P577" s="34">
        <v>29429</v>
      </c>
      <c r="Q577" s="35">
        <v>42229</v>
      </c>
      <c r="R577" s="25">
        <v>431418</v>
      </c>
    </row>
    <row r="578" spans="1:18">
      <c r="A578" t="s">
        <v>1681</v>
      </c>
      <c r="B578" t="s">
        <v>39</v>
      </c>
      <c r="C578">
        <v>3713025754</v>
      </c>
      <c r="D578" t="s">
        <v>1682</v>
      </c>
      <c r="E578" t="s">
        <v>2451</v>
      </c>
      <c r="F578" s="35">
        <v>41194</v>
      </c>
      <c r="G578" s="34">
        <v>27902</v>
      </c>
      <c r="H578" s="35">
        <v>45531</v>
      </c>
      <c r="I578" s="34">
        <v>30818</v>
      </c>
      <c r="J578" s="34">
        <v>30685</v>
      </c>
      <c r="K578" s="34">
        <v>19470</v>
      </c>
      <c r="L578" s="34">
        <v>20093</v>
      </c>
      <c r="M578" s="34">
        <v>14464</v>
      </c>
      <c r="N578" s="34">
        <v>24159</v>
      </c>
      <c r="O578" s="34">
        <v>9124</v>
      </c>
      <c r="P578" s="34">
        <v>13075</v>
      </c>
      <c r="Q578" s="34">
        <v>13731</v>
      </c>
      <c r="R578" s="25">
        <v>290246</v>
      </c>
    </row>
    <row r="579" spans="1:18">
      <c r="A579" t="s">
        <v>124</v>
      </c>
      <c r="B579" t="s">
        <v>39</v>
      </c>
      <c r="C579">
        <v>3713025550</v>
      </c>
      <c r="D579" t="s">
        <v>2387</v>
      </c>
      <c r="E579" t="s">
        <v>2451</v>
      </c>
      <c r="F579" s="34">
        <v>20322</v>
      </c>
      <c r="G579" s="34">
        <v>21576</v>
      </c>
      <c r="H579" s="34">
        <v>31404</v>
      </c>
      <c r="I579" s="34">
        <v>21158</v>
      </c>
      <c r="J579" s="34">
        <v>31903</v>
      </c>
      <c r="K579" s="34">
        <v>24764</v>
      </c>
      <c r="L579" s="34">
        <v>23845</v>
      </c>
      <c r="M579" s="34">
        <v>14579</v>
      </c>
      <c r="N579" s="34">
        <v>14783</v>
      </c>
      <c r="O579" s="34">
        <v>9910</v>
      </c>
      <c r="P579" s="34">
        <v>13442</v>
      </c>
      <c r="Q579" s="34">
        <v>19206</v>
      </c>
      <c r="R579" s="25">
        <v>246892</v>
      </c>
    </row>
    <row r="580" spans="1:18">
      <c r="A580" t="s">
        <v>1425</v>
      </c>
      <c r="B580" t="s">
        <v>82</v>
      </c>
      <c r="C580">
        <v>3397796093</v>
      </c>
      <c r="D580" t="s">
        <v>1426</v>
      </c>
      <c r="E580" t="s">
        <v>2487</v>
      </c>
      <c r="F580" s="34">
        <v>395</v>
      </c>
      <c r="G580" s="34">
        <v>280</v>
      </c>
      <c r="H580" s="34">
        <v>75</v>
      </c>
      <c r="I580" s="34">
        <v>609</v>
      </c>
      <c r="J580" s="34">
        <v>352</v>
      </c>
      <c r="K580" s="34">
        <v>449</v>
      </c>
      <c r="L580" s="34">
        <v>490</v>
      </c>
      <c r="M580" s="34">
        <v>151</v>
      </c>
      <c r="N580" s="34">
        <v>48</v>
      </c>
      <c r="O580" s="34">
        <v>427</v>
      </c>
      <c r="P580" s="34">
        <v>199</v>
      </c>
      <c r="Q580" s="34">
        <v>1082</v>
      </c>
      <c r="R580" s="25">
        <v>4557</v>
      </c>
    </row>
    <row r="581" spans="1:18">
      <c r="A581" t="s">
        <v>1421</v>
      </c>
      <c r="B581" t="s">
        <v>82</v>
      </c>
      <c r="C581">
        <v>3397796344</v>
      </c>
      <c r="D581" t="s">
        <v>1422</v>
      </c>
      <c r="E581" t="s">
        <v>2487</v>
      </c>
      <c r="F581" s="34">
        <v>224</v>
      </c>
      <c r="G581" s="34">
        <v>306</v>
      </c>
      <c r="H581" s="34">
        <v>273</v>
      </c>
      <c r="I581" s="34">
        <v>153</v>
      </c>
      <c r="J581" s="34">
        <v>265</v>
      </c>
      <c r="K581" s="34">
        <v>279</v>
      </c>
      <c r="L581" s="34">
        <v>330</v>
      </c>
      <c r="M581" s="34">
        <v>434</v>
      </c>
      <c r="N581" s="34">
        <v>510</v>
      </c>
      <c r="O581" s="34">
        <v>89</v>
      </c>
      <c r="P581" s="34">
        <v>299</v>
      </c>
      <c r="Q581" s="34">
        <v>199</v>
      </c>
      <c r="R581" s="25">
        <v>3361</v>
      </c>
    </row>
    <row r="582" spans="1:18">
      <c r="A582" t="s">
        <v>1423</v>
      </c>
      <c r="B582" t="s">
        <v>82</v>
      </c>
      <c r="C582">
        <v>3397796301</v>
      </c>
      <c r="D582" t="s">
        <v>1424</v>
      </c>
      <c r="E582" t="s">
        <v>2487</v>
      </c>
      <c r="F582" s="34">
        <v>67</v>
      </c>
      <c r="G582" s="34">
        <v>127</v>
      </c>
      <c r="H582" s="34">
        <v>21</v>
      </c>
      <c r="I582" s="34">
        <v>376</v>
      </c>
      <c r="J582" s="34">
        <v>337</v>
      </c>
      <c r="K582" s="34">
        <v>143</v>
      </c>
      <c r="L582" s="34">
        <v>89</v>
      </c>
      <c r="M582" s="34">
        <v>490</v>
      </c>
      <c r="N582" s="34">
        <v>11</v>
      </c>
      <c r="O582" s="34">
        <v>77</v>
      </c>
      <c r="P582" s="34">
        <v>187</v>
      </c>
      <c r="Q582" s="34">
        <v>438</v>
      </c>
      <c r="R582" s="25">
        <v>2363</v>
      </c>
    </row>
    <row r="583" spans="1:18">
      <c r="A583" t="s">
        <v>1669</v>
      </c>
      <c r="B583" t="s">
        <v>82</v>
      </c>
      <c r="C583">
        <v>3397796204</v>
      </c>
      <c r="D583" t="s">
        <v>1670</v>
      </c>
      <c r="E583" t="s">
        <v>2488</v>
      </c>
      <c r="F583" s="34">
        <v>0</v>
      </c>
      <c r="G583" s="34">
        <v>0</v>
      </c>
      <c r="H583" s="34">
        <v>0</v>
      </c>
      <c r="I583" s="34">
        <v>0</v>
      </c>
      <c r="J583" s="34">
        <v>0</v>
      </c>
      <c r="K583" s="34">
        <v>0</v>
      </c>
      <c r="L583" s="34">
        <v>0</v>
      </c>
      <c r="M583" s="34">
        <v>0</v>
      </c>
      <c r="N583" s="34">
        <v>0</v>
      </c>
      <c r="O583" s="34">
        <v>0</v>
      </c>
      <c r="P583" s="34">
        <v>0</v>
      </c>
      <c r="Q583" s="34">
        <v>0</v>
      </c>
      <c r="R583" s="25">
        <v>0</v>
      </c>
    </row>
    <row r="584" spans="1:18">
      <c r="A584" t="s">
        <v>1702</v>
      </c>
      <c r="B584" t="s">
        <v>34</v>
      </c>
      <c r="C584">
        <v>3717294652</v>
      </c>
      <c r="D584" t="s">
        <v>1703</v>
      </c>
      <c r="E584" t="s">
        <v>2452</v>
      </c>
      <c r="F584" s="34">
        <v>5917</v>
      </c>
      <c r="G584" s="34">
        <v>5234</v>
      </c>
      <c r="H584" s="34">
        <v>4046</v>
      </c>
      <c r="I584" s="34">
        <v>5112</v>
      </c>
      <c r="J584" s="34">
        <v>4746</v>
      </c>
      <c r="K584" s="34">
        <v>4878</v>
      </c>
      <c r="L584" s="34">
        <v>7030</v>
      </c>
      <c r="M584" s="34">
        <v>5429</v>
      </c>
      <c r="N584" s="34">
        <v>5143</v>
      </c>
      <c r="O584" s="34">
        <v>3442</v>
      </c>
      <c r="P584" s="34">
        <v>4733</v>
      </c>
      <c r="Q584" s="34">
        <v>6025</v>
      </c>
      <c r="R584" s="25">
        <v>61735</v>
      </c>
    </row>
    <row r="585" spans="1:18">
      <c r="A585" t="s">
        <v>1704</v>
      </c>
      <c r="B585" t="s">
        <v>34</v>
      </c>
      <c r="C585">
        <v>3717295624</v>
      </c>
      <c r="D585" t="s">
        <v>1705</v>
      </c>
      <c r="E585" t="s">
        <v>2452</v>
      </c>
      <c r="F585" s="34">
        <v>3144</v>
      </c>
      <c r="G585" s="34">
        <v>2423</v>
      </c>
      <c r="H585" s="34">
        <v>1552</v>
      </c>
      <c r="I585" s="34">
        <v>1349</v>
      </c>
      <c r="J585" s="34">
        <v>1633</v>
      </c>
      <c r="K585" s="34">
        <v>1578</v>
      </c>
      <c r="L585" s="34">
        <v>2380</v>
      </c>
      <c r="M585" s="34">
        <v>2116</v>
      </c>
      <c r="N585" s="34">
        <v>1505</v>
      </c>
      <c r="O585" s="34">
        <v>1368</v>
      </c>
      <c r="P585" s="34">
        <v>1367</v>
      </c>
      <c r="Q585" s="34">
        <v>1667</v>
      </c>
      <c r="R585" s="25">
        <v>22082</v>
      </c>
    </row>
    <row r="586" spans="1:18">
      <c r="A586" t="s">
        <v>1706</v>
      </c>
      <c r="B586" t="s">
        <v>34</v>
      </c>
      <c r="C586">
        <v>3717295659</v>
      </c>
      <c r="D586" t="s">
        <v>1707</v>
      </c>
      <c r="E586" t="s">
        <v>2452</v>
      </c>
      <c r="F586" s="34">
        <v>22</v>
      </c>
      <c r="G586" s="34">
        <v>5</v>
      </c>
      <c r="H586" s="34">
        <v>21</v>
      </c>
      <c r="I586" s="34">
        <v>0</v>
      </c>
      <c r="J586" s="34">
        <v>91</v>
      </c>
      <c r="K586" s="34">
        <v>64</v>
      </c>
      <c r="L586" s="34">
        <v>56</v>
      </c>
      <c r="M586" s="34">
        <v>9</v>
      </c>
      <c r="N586" s="34">
        <v>26</v>
      </c>
      <c r="O586" s="34">
        <v>125</v>
      </c>
      <c r="P586" s="34">
        <v>202</v>
      </c>
      <c r="Q586" s="34">
        <v>164</v>
      </c>
      <c r="R586" s="25">
        <v>785</v>
      </c>
    </row>
    <row r="587" spans="1:18">
      <c r="A587" t="s">
        <v>1708</v>
      </c>
      <c r="B587" t="s">
        <v>82</v>
      </c>
      <c r="C587">
        <v>3397796514</v>
      </c>
      <c r="D587" t="s">
        <v>1709</v>
      </c>
      <c r="E587" t="s">
        <v>2452</v>
      </c>
      <c r="F587" s="34">
        <v>75</v>
      </c>
      <c r="G587" s="34">
        <v>156</v>
      </c>
      <c r="H587" s="34">
        <v>203</v>
      </c>
      <c r="I587" s="34">
        <v>80</v>
      </c>
      <c r="J587" s="34">
        <v>108</v>
      </c>
      <c r="K587" s="34">
        <v>43</v>
      </c>
      <c r="L587" s="34">
        <v>80</v>
      </c>
      <c r="M587" s="34">
        <v>6</v>
      </c>
      <c r="N587" s="34">
        <v>72</v>
      </c>
      <c r="O587" s="34">
        <v>121</v>
      </c>
      <c r="P587" s="34">
        <v>24</v>
      </c>
      <c r="Q587" s="34">
        <v>212</v>
      </c>
      <c r="R587" s="25">
        <v>1180</v>
      </c>
    </row>
    <row r="588" spans="1:18">
      <c r="A588" t="s">
        <v>1827</v>
      </c>
      <c r="B588" t="s">
        <v>18</v>
      </c>
      <c r="C588">
        <v>3712514140</v>
      </c>
      <c r="D588" t="s">
        <v>1828</v>
      </c>
      <c r="E588" t="s">
        <v>2453</v>
      </c>
      <c r="F588" s="34">
        <v>1862</v>
      </c>
      <c r="G588" s="34">
        <v>1001</v>
      </c>
      <c r="H588" s="34">
        <v>1738</v>
      </c>
      <c r="I588" s="34">
        <v>1445</v>
      </c>
      <c r="J588" s="34">
        <v>1754</v>
      </c>
      <c r="K588" s="34">
        <v>1471</v>
      </c>
      <c r="L588" s="34">
        <v>1181</v>
      </c>
      <c r="M588" s="34">
        <v>1916</v>
      </c>
      <c r="N588" s="34">
        <v>1737</v>
      </c>
      <c r="O588" s="34">
        <v>1456</v>
      </c>
      <c r="P588" s="34">
        <v>1512</v>
      </c>
      <c r="Q588" s="34">
        <v>1846</v>
      </c>
      <c r="R588" s="25">
        <v>18919</v>
      </c>
    </row>
    <row r="589" spans="1:18">
      <c r="A589" t="s">
        <v>1839</v>
      </c>
      <c r="B589" t="s">
        <v>18</v>
      </c>
      <c r="C589">
        <v>3712520840</v>
      </c>
      <c r="D589" t="s">
        <v>1840</v>
      </c>
      <c r="E589" t="s">
        <v>2453</v>
      </c>
      <c r="F589" s="34">
        <v>3884</v>
      </c>
      <c r="G589" s="34">
        <v>3795</v>
      </c>
      <c r="H589" s="34">
        <v>3250</v>
      </c>
      <c r="I589" s="34">
        <v>3353</v>
      </c>
      <c r="J589" s="34">
        <v>4094</v>
      </c>
      <c r="K589" s="34">
        <v>3487</v>
      </c>
      <c r="L589" s="34">
        <v>3291</v>
      </c>
      <c r="M589" s="34">
        <v>4151</v>
      </c>
      <c r="N589" s="34">
        <v>3570</v>
      </c>
      <c r="O589" s="34">
        <v>2974</v>
      </c>
      <c r="P589" s="34">
        <v>2482</v>
      </c>
      <c r="Q589" s="34">
        <v>3076</v>
      </c>
      <c r="R589" s="25">
        <v>41407</v>
      </c>
    </row>
    <row r="590" spans="1:18">
      <c r="A590" t="s">
        <v>1835</v>
      </c>
      <c r="B590" t="s">
        <v>18</v>
      </c>
      <c r="C590">
        <v>3712514204</v>
      </c>
      <c r="D590" t="s">
        <v>1836</v>
      </c>
      <c r="E590" t="s">
        <v>2453</v>
      </c>
      <c r="F590" s="34">
        <v>844</v>
      </c>
      <c r="G590" s="34">
        <v>1132</v>
      </c>
      <c r="H590" s="34">
        <v>1360</v>
      </c>
      <c r="I590" s="34">
        <v>838</v>
      </c>
      <c r="J590" s="34">
        <v>1181</v>
      </c>
      <c r="K590" s="34">
        <v>937</v>
      </c>
      <c r="L590" s="34">
        <v>1096</v>
      </c>
      <c r="M590" s="34">
        <v>555</v>
      </c>
      <c r="N590" s="34">
        <v>797</v>
      </c>
      <c r="O590" s="34">
        <v>1209</v>
      </c>
      <c r="P590" s="34">
        <v>739</v>
      </c>
      <c r="Q590" s="34">
        <v>791</v>
      </c>
      <c r="R590" s="25">
        <v>11479</v>
      </c>
    </row>
    <row r="591" spans="1:18">
      <c r="A591" t="s">
        <v>1831</v>
      </c>
      <c r="B591" t="s">
        <v>18</v>
      </c>
      <c r="C591">
        <v>3712513240</v>
      </c>
      <c r="D591" t="s">
        <v>1832</v>
      </c>
      <c r="E591" t="s">
        <v>2453</v>
      </c>
      <c r="F591" s="34">
        <v>3872</v>
      </c>
      <c r="G591" s="34">
        <v>2386</v>
      </c>
      <c r="H591" s="34">
        <v>3072</v>
      </c>
      <c r="I591" s="34">
        <v>2516</v>
      </c>
      <c r="J591" s="34">
        <v>2436</v>
      </c>
      <c r="K591" s="34">
        <v>3106</v>
      </c>
      <c r="L591" s="34">
        <v>1637</v>
      </c>
      <c r="M591" s="34">
        <v>2118</v>
      </c>
      <c r="N591" s="34">
        <v>2744</v>
      </c>
      <c r="O591" s="34">
        <v>3321</v>
      </c>
      <c r="P591" s="34">
        <v>3023</v>
      </c>
      <c r="Q591" s="34">
        <v>5998</v>
      </c>
      <c r="R591" s="25">
        <v>36229</v>
      </c>
    </row>
    <row r="592" spans="1:18">
      <c r="A592" t="s">
        <v>1841</v>
      </c>
      <c r="B592" t="s">
        <v>18</v>
      </c>
      <c r="C592">
        <v>3712514158</v>
      </c>
      <c r="D592" t="s">
        <v>1842</v>
      </c>
      <c r="E592" t="s">
        <v>2453</v>
      </c>
      <c r="F592" s="34">
        <v>5609</v>
      </c>
      <c r="G592" s="34">
        <v>5181</v>
      </c>
      <c r="H592" s="34">
        <v>5525</v>
      </c>
      <c r="I592" s="34">
        <v>4648</v>
      </c>
      <c r="J592" s="34">
        <v>6570</v>
      </c>
      <c r="K592" s="34">
        <v>3060</v>
      </c>
      <c r="L592" s="34">
        <v>4142</v>
      </c>
      <c r="M592" s="34">
        <v>4965</v>
      </c>
      <c r="N592" s="34">
        <v>3737</v>
      </c>
      <c r="O592" s="34">
        <v>2594</v>
      </c>
      <c r="P592" s="34">
        <v>5397</v>
      </c>
      <c r="Q592" s="34">
        <v>5128</v>
      </c>
      <c r="R592" s="25">
        <v>56556</v>
      </c>
    </row>
    <row r="593" spans="1:18">
      <c r="A593" t="s">
        <v>1843</v>
      </c>
      <c r="B593" t="s">
        <v>18</v>
      </c>
      <c r="C593">
        <v>3712512481</v>
      </c>
      <c r="D593" t="s">
        <v>1842</v>
      </c>
      <c r="E593" t="s">
        <v>2453</v>
      </c>
      <c r="F593" s="34">
        <v>17023</v>
      </c>
      <c r="G593" s="34">
        <v>13807</v>
      </c>
      <c r="H593" s="34">
        <v>16506</v>
      </c>
      <c r="I593" s="34">
        <v>14720</v>
      </c>
      <c r="J593" s="34">
        <v>18917</v>
      </c>
      <c r="K593" s="34">
        <v>13499</v>
      </c>
      <c r="L593" s="34">
        <v>17179</v>
      </c>
      <c r="M593" s="34">
        <v>16047</v>
      </c>
      <c r="N593" s="34">
        <v>13254</v>
      </c>
      <c r="O593" s="34">
        <v>14999</v>
      </c>
      <c r="P593" s="34">
        <v>16192</v>
      </c>
      <c r="Q593" s="34">
        <v>19817</v>
      </c>
      <c r="R593" s="25">
        <v>191960</v>
      </c>
    </row>
    <row r="594" spans="1:18">
      <c r="A594" t="s">
        <v>1848</v>
      </c>
      <c r="B594" t="s">
        <v>39</v>
      </c>
      <c r="C594">
        <v>3713031746</v>
      </c>
      <c r="D594" t="s">
        <v>1849</v>
      </c>
      <c r="E594" t="s">
        <v>2453</v>
      </c>
      <c r="F594" s="34">
        <v>13134</v>
      </c>
      <c r="G594" s="34">
        <v>17488</v>
      </c>
      <c r="H594" s="34">
        <v>15765</v>
      </c>
      <c r="I594" s="34">
        <v>17047</v>
      </c>
      <c r="J594" s="34">
        <v>14511</v>
      </c>
      <c r="K594" s="34">
        <v>8861</v>
      </c>
      <c r="L594" s="34">
        <v>10629</v>
      </c>
      <c r="M594" s="34">
        <v>3481</v>
      </c>
      <c r="N594" s="34">
        <v>4025</v>
      </c>
      <c r="O594" s="34">
        <v>5203</v>
      </c>
      <c r="P594" s="34">
        <v>4273</v>
      </c>
      <c r="Q594" s="34">
        <v>7482</v>
      </c>
      <c r="R594" s="25">
        <v>121899</v>
      </c>
    </row>
    <row r="595" spans="1:18">
      <c r="A595" t="s">
        <v>1851</v>
      </c>
      <c r="B595" t="s">
        <v>39</v>
      </c>
      <c r="C595">
        <v>3713031800</v>
      </c>
      <c r="D595" t="s">
        <v>1849</v>
      </c>
      <c r="E595" t="s">
        <v>2453</v>
      </c>
      <c r="F595" s="34">
        <v>6347</v>
      </c>
      <c r="G595" s="34">
        <v>10503</v>
      </c>
      <c r="H595" s="34">
        <v>6191</v>
      </c>
      <c r="I595" s="34">
        <v>12180</v>
      </c>
      <c r="J595" s="34">
        <v>12216</v>
      </c>
      <c r="K595" s="34">
        <v>7873</v>
      </c>
      <c r="L595" s="34">
        <v>16553</v>
      </c>
      <c r="M595" s="34">
        <v>10111</v>
      </c>
      <c r="N595" s="34">
        <v>9492</v>
      </c>
      <c r="O595" s="34">
        <v>5659</v>
      </c>
      <c r="P595" s="34">
        <v>8429</v>
      </c>
      <c r="Q595" s="34">
        <v>8087</v>
      </c>
      <c r="R595" s="25">
        <v>113641</v>
      </c>
    </row>
    <row r="596" spans="1:18">
      <c r="A596" t="s">
        <v>1850</v>
      </c>
      <c r="B596" t="s">
        <v>39</v>
      </c>
      <c r="C596">
        <v>3713031851</v>
      </c>
      <c r="D596" t="s">
        <v>1784</v>
      </c>
      <c r="E596" t="s">
        <v>2453</v>
      </c>
      <c r="F596" s="34"/>
      <c r="G596" s="34">
        <v>3718</v>
      </c>
      <c r="H596" s="34">
        <v>4261</v>
      </c>
      <c r="I596" s="34">
        <v>3875</v>
      </c>
      <c r="J596" s="34">
        <v>4481</v>
      </c>
      <c r="K596" s="34">
        <v>4853</v>
      </c>
      <c r="L596" s="34">
        <v>4296</v>
      </c>
      <c r="M596" s="34">
        <v>10239</v>
      </c>
      <c r="N596" s="34">
        <v>5856</v>
      </c>
      <c r="O596" s="34">
        <v>6379</v>
      </c>
      <c r="P596" s="34">
        <v>4842</v>
      </c>
      <c r="Q596" s="34">
        <v>6276</v>
      </c>
      <c r="R596" s="25">
        <v>59076</v>
      </c>
    </row>
    <row r="597" spans="1:18">
      <c r="A597" t="s">
        <v>1783</v>
      </c>
      <c r="B597" t="s">
        <v>39</v>
      </c>
      <c r="C597">
        <v>3713030448</v>
      </c>
      <c r="D597" t="s">
        <v>1784</v>
      </c>
      <c r="E597" t="s">
        <v>2453</v>
      </c>
      <c r="F597" s="34">
        <v>28539</v>
      </c>
      <c r="G597" s="34">
        <v>19637</v>
      </c>
      <c r="H597" s="34">
        <v>25118</v>
      </c>
      <c r="I597" s="34">
        <v>29663</v>
      </c>
      <c r="J597" s="34">
        <v>30579</v>
      </c>
      <c r="K597" s="34">
        <v>29645</v>
      </c>
      <c r="L597" s="34">
        <v>28626</v>
      </c>
      <c r="M597" s="34">
        <v>16708</v>
      </c>
      <c r="N597" s="34">
        <v>20608</v>
      </c>
      <c r="O597" s="34">
        <v>17955</v>
      </c>
      <c r="P597" s="34">
        <v>20234</v>
      </c>
      <c r="Q597" s="34">
        <v>21175</v>
      </c>
      <c r="R597" s="25">
        <v>288487</v>
      </c>
    </row>
    <row r="598" spans="1:18">
      <c r="A598" t="s">
        <v>2390</v>
      </c>
      <c r="B598" t="s">
        <v>39</v>
      </c>
      <c r="C598">
        <v>3713031851</v>
      </c>
      <c r="D598" t="s">
        <v>1784</v>
      </c>
      <c r="E598" t="s">
        <v>2453</v>
      </c>
      <c r="F598" s="34">
        <v>3597</v>
      </c>
      <c r="G598" s="34"/>
      <c r="H598" s="34"/>
      <c r="I598" s="34"/>
      <c r="J598" s="34"/>
      <c r="K598" s="34"/>
      <c r="L598" s="34"/>
      <c r="M598" s="34"/>
      <c r="N598" s="34"/>
      <c r="O598" s="34"/>
      <c r="P598" s="34"/>
      <c r="Q598" s="34"/>
      <c r="R598" s="25">
        <v>3597</v>
      </c>
    </row>
    <row r="599" spans="1:18">
      <c r="A599" t="s">
        <v>1852</v>
      </c>
      <c r="B599" t="s">
        <v>39</v>
      </c>
      <c r="C599">
        <v>3713031584</v>
      </c>
      <c r="D599" t="s">
        <v>1853</v>
      </c>
      <c r="E599" t="s">
        <v>2453</v>
      </c>
      <c r="F599" s="34">
        <v>22785</v>
      </c>
      <c r="G599" s="34">
        <v>15151</v>
      </c>
      <c r="H599" s="34">
        <v>13597</v>
      </c>
      <c r="I599" s="34">
        <v>14927</v>
      </c>
      <c r="J599" s="34">
        <v>14577</v>
      </c>
      <c r="K599" s="34">
        <v>13647</v>
      </c>
      <c r="L599" s="34">
        <v>17898</v>
      </c>
      <c r="M599" s="34">
        <v>29070</v>
      </c>
      <c r="N599" s="34">
        <v>32354</v>
      </c>
      <c r="O599" s="34">
        <v>27289</v>
      </c>
      <c r="P599" s="34">
        <v>28802</v>
      </c>
      <c r="Q599" s="34">
        <v>31472</v>
      </c>
      <c r="R599" s="25">
        <v>261569</v>
      </c>
    </row>
    <row r="600" spans="1:18">
      <c r="A600" t="s">
        <v>1846</v>
      </c>
      <c r="B600" t="s">
        <v>39</v>
      </c>
      <c r="C600">
        <v>3713031932</v>
      </c>
      <c r="D600" t="s">
        <v>1847</v>
      </c>
      <c r="E600" t="s">
        <v>2453</v>
      </c>
      <c r="F600" s="34">
        <v>13508</v>
      </c>
      <c r="G600" s="34">
        <v>11793</v>
      </c>
      <c r="H600" s="34">
        <v>10937</v>
      </c>
      <c r="I600" s="34">
        <v>12240</v>
      </c>
      <c r="J600" s="34">
        <v>10548</v>
      </c>
      <c r="K600" s="34">
        <v>6501</v>
      </c>
      <c r="L600" s="34">
        <v>6342</v>
      </c>
      <c r="M600" s="34">
        <v>21581</v>
      </c>
      <c r="N600" s="34">
        <v>13355</v>
      </c>
      <c r="O600" s="34">
        <v>15246</v>
      </c>
      <c r="P600" s="34">
        <v>18668</v>
      </c>
      <c r="Q600" s="34">
        <v>23214</v>
      </c>
      <c r="R600" s="25">
        <v>163933</v>
      </c>
    </row>
    <row r="601" spans="1:18">
      <c r="A601" t="s">
        <v>1855</v>
      </c>
      <c r="B601" t="s">
        <v>39</v>
      </c>
      <c r="C601">
        <v>3713031983</v>
      </c>
      <c r="D601" t="s">
        <v>1856</v>
      </c>
      <c r="E601" t="s">
        <v>2453</v>
      </c>
      <c r="F601" s="34">
        <v>8798</v>
      </c>
      <c r="G601" s="34">
        <v>8888</v>
      </c>
      <c r="H601" s="34">
        <v>11598</v>
      </c>
      <c r="I601" s="34">
        <v>9893</v>
      </c>
      <c r="J601" s="34">
        <v>11835</v>
      </c>
      <c r="K601" s="34">
        <v>8889</v>
      </c>
      <c r="L601" s="34">
        <v>11664</v>
      </c>
      <c r="M601" s="34">
        <v>28107</v>
      </c>
      <c r="N601" s="35">
        <v>42130</v>
      </c>
      <c r="O601" s="34">
        <v>27102</v>
      </c>
      <c r="P601" s="34">
        <v>20675</v>
      </c>
      <c r="Q601" s="34">
        <v>36683</v>
      </c>
      <c r="R601" s="25">
        <v>226262</v>
      </c>
    </row>
    <row r="602" spans="1:18">
      <c r="A602" t="s">
        <v>1844</v>
      </c>
      <c r="B602" t="s">
        <v>39</v>
      </c>
      <c r="C602">
        <v>3713031509</v>
      </c>
      <c r="D602" t="s">
        <v>1845</v>
      </c>
      <c r="E602" t="s">
        <v>2453</v>
      </c>
      <c r="F602" s="34">
        <v>37871</v>
      </c>
      <c r="G602" s="35">
        <v>43006</v>
      </c>
      <c r="H602" s="35">
        <v>43392</v>
      </c>
      <c r="I602" s="34">
        <v>37434</v>
      </c>
      <c r="J602" s="34">
        <v>39057</v>
      </c>
      <c r="K602" s="34">
        <v>29332</v>
      </c>
      <c r="L602" s="34">
        <v>37915</v>
      </c>
      <c r="M602" s="34">
        <v>11563</v>
      </c>
      <c r="N602" s="34">
        <v>7954</v>
      </c>
      <c r="O602" s="34">
        <v>7127</v>
      </c>
      <c r="P602" s="34">
        <v>11355</v>
      </c>
      <c r="Q602" s="34">
        <v>8207</v>
      </c>
      <c r="R602" s="25">
        <v>314213</v>
      </c>
    </row>
    <row r="603" spans="1:18">
      <c r="A603" t="s">
        <v>1854</v>
      </c>
      <c r="B603" t="s">
        <v>39</v>
      </c>
      <c r="C603">
        <v>3713032033</v>
      </c>
      <c r="D603" t="s">
        <v>1845</v>
      </c>
      <c r="E603" t="s">
        <v>2453</v>
      </c>
      <c r="F603" s="34">
        <v>18563</v>
      </c>
      <c r="G603" s="34">
        <v>12987</v>
      </c>
      <c r="H603" s="34">
        <v>17182</v>
      </c>
      <c r="I603" s="34">
        <v>15295</v>
      </c>
      <c r="J603" s="34">
        <v>18664</v>
      </c>
      <c r="K603" s="34">
        <v>12943</v>
      </c>
      <c r="L603" s="34">
        <v>13662</v>
      </c>
      <c r="M603" s="34">
        <v>19796</v>
      </c>
      <c r="N603" s="34">
        <v>15991</v>
      </c>
      <c r="O603" s="34">
        <v>11891</v>
      </c>
      <c r="P603" s="34">
        <v>16017</v>
      </c>
      <c r="Q603" s="34">
        <v>19303</v>
      </c>
      <c r="R603" s="25">
        <v>192294</v>
      </c>
    </row>
    <row r="604" spans="1:18">
      <c r="A604" t="s">
        <v>1791</v>
      </c>
      <c r="B604" t="s">
        <v>82</v>
      </c>
      <c r="C604">
        <v>3397796557</v>
      </c>
      <c r="D604" t="s">
        <v>1792</v>
      </c>
      <c r="E604" t="s">
        <v>2453</v>
      </c>
      <c r="F604" s="34">
        <v>1197</v>
      </c>
      <c r="G604" s="34">
        <v>1053</v>
      </c>
      <c r="H604" s="34">
        <v>1144</v>
      </c>
      <c r="I604" s="34">
        <v>931</v>
      </c>
      <c r="J604" s="34">
        <v>1132</v>
      </c>
      <c r="K604" s="34">
        <v>967</v>
      </c>
      <c r="L604" s="34">
        <v>985</v>
      </c>
      <c r="M604" s="34">
        <v>1062</v>
      </c>
      <c r="N604" s="34">
        <v>901</v>
      </c>
      <c r="O604" s="34">
        <v>777</v>
      </c>
      <c r="P604" s="34">
        <v>974</v>
      </c>
      <c r="Q604" s="34">
        <v>872</v>
      </c>
      <c r="R604" s="25">
        <v>11995</v>
      </c>
    </row>
    <row r="605" spans="1:18">
      <c r="A605" t="s">
        <v>1787</v>
      </c>
      <c r="B605" t="s">
        <v>39</v>
      </c>
      <c r="C605">
        <v>3713029830</v>
      </c>
      <c r="D605" t="s">
        <v>1788</v>
      </c>
      <c r="E605" t="s">
        <v>2454</v>
      </c>
      <c r="F605" s="34">
        <v>11452</v>
      </c>
      <c r="G605" s="34">
        <v>10784</v>
      </c>
      <c r="H605" s="34">
        <v>12741</v>
      </c>
      <c r="I605" s="34">
        <v>10352</v>
      </c>
      <c r="J605" s="34">
        <v>12895</v>
      </c>
      <c r="K605" s="34">
        <v>9196</v>
      </c>
      <c r="L605" s="34">
        <v>9953</v>
      </c>
      <c r="M605" s="34">
        <v>11806</v>
      </c>
      <c r="N605" s="34">
        <v>8384</v>
      </c>
      <c r="O605" s="34">
        <v>9267</v>
      </c>
      <c r="P605" s="34">
        <v>8682</v>
      </c>
      <c r="Q605" s="34">
        <v>9942</v>
      </c>
      <c r="R605" s="25">
        <v>125454</v>
      </c>
    </row>
    <row r="606" spans="1:18">
      <c r="A606" t="s">
        <v>1785</v>
      </c>
      <c r="B606" t="s">
        <v>82</v>
      </c>
      <c r="C606">
        <v>3397796450</v>
      </c>
      <c r="D606" t="s">
        <v>1786</v>
      </c>
      <c r="E606" t="s">
        <v>2454</v>
      </c>
      <c r="F606" s="34">
        <v>609</v>
      </c>
      <c r="G606" s="34">
        <v>353</v>
      </c>
      <c r="H606" s="34">
        <v>210</v>
      </c>
      <c r="I606" s="34">
        <v>169</v>
      </c>
      <c r="J606" s="34">
        <v>242</v>
      </c>
      <c r="K606" s="34">
        <v>276</v>
      </c>
      <c r="L606" s="34">
        <v>134</v>
      </c>
      <c r="M606" s="34">
        <v>243</v>
      </c>
      <c r="N606" s="34">
        <v>211</v>
      </c>
      <c r="O606" s="34">
        <v>140</v>
      </c>
      <c r="P606" s="34">
        <v>349</v>
      </c>
      <c r="Q606" s="34">
        <v>86</v>
      </c>
      <c r="R606" s="25">
        <v>3022</v>
      </c>
    </row>
    <row r="607" spans="1:18">
      <c r="A607" t="s">
        <v>1806</v>
      </c>
      <c r="B607" t="s">
        <v>18</v>
      </c>
      <c r="C607">
        <v>3712518153</v>
      </c>
      <c r="D607" t="s">
        <v>1807</v>
      </c>
      <c r="E607" t="s">
        <v>2455</v>
      </c>
      <c r="F607" s="34">
        <v>1905</v>
      </c>
      <c r="G607" s="34">
        <v>1565</v>
      </c>
      <c r="H607" s="34">
        <v>2203</v>
      </c>
      <c r="I607" s="34">
        <v>1796</v>
      </c>
      <c r="J607" s="34">
        <v>1524</v>
      </c>
      <c r="K607" s="34">
        <v>1077</v>
      </c>
      <c r="L607" s="34">
        <v>2480</v>
      </c>
      <c r="M607" s="34">
        <v>2545</v>
      </c>
      <c r="N607" s="34">
        <v>1399</v>
      </c>
      <c r="O607" s="34">
        <v>486</v>
      </c>
      <c r="P607" s="34">
        <v>1825</v>
      </c>
      <c r="Q607" s="34">
        <v>2259</v>
      </c>
      <c r="R607" s="25">
        <v>21064</v>
      </c>
    </row>
    <row r="608" spans="1:18">
      <c r="A608" t="s">
        <v>1799</v>
      </c>
      <c r="B608" t="s">
        <v>18</v>
      </c>
      <c r="C608">
        <v>3712519940</v>
      </c>
      <c r="D608" t="s">
        <v>1800</v>
      </c>
      <c r="E608" t="s">
        <v>2455</v>
      </c>
      <c r="F608" s="34">
        <v>1093</v>
      </c>
      <c r="G608" s="34">
        <v>980</v>
      </c>
      <c r="H608" s="34">
        <v>911</v>
      </c>
      <c r="I608" s="34">
        <v>913</v>
      </c>
      <c r="J608" s="34">
        <v>1218</v>
      </c>
      <c r="K608" s="34">
        <v>1016</v>
      </c>
      <c r="L608" s="34">
        <v>798</v>
      </c>
      <c r="M608" s="34">
        <v>906</v>
      </c>
      <c r="N608" s="34">
        <v>1031</v>
      </c>
      <c r="O608" s="34">
        <v>597</v>
      </c>
      <c r="P608" s="34">
        <v>682</v>
      </c>
      <c r="Q608" s="34">
        <v>803</v>
      </c>
      <c r="R608" s="25">
        <v>10948</v>
      </c>
    </row>
    <row r="609" spans="1:18">
      <c r="A609" t="s">
        <v>1810</v>
      </c>
      <c r="B609" t="s">
        <v>18</v>
      </c>
      <c r="C609">
        <v>3712518315</v>
      </c>
      <c r="D609" t="s">
        <v>1811</v>
      </c>
      <c r="E609" t="s">
        <v>2455</v>
      </c>
      <c r="F609" s="34">
        <v>15330</v>
      </c>
      <c r="G609" s="34">
        <v>13917</v>
      </c>
      <c r="H609" s="34">
        <v>15734</v>
      </c>
      <c r="I609" s="34">
        <v>13826</v>
      </c>
      <c r="J609" s="34">
        <v>16272</v>
      </c>
      <c r="K609" s="34">
        <v>11647</v>
      </c>
      <c r="L609" s="34">
        <v>18819</v>
      </c>
      <c r="M609" s="34">
        <v>18074</v>
      </c>
      <c r="N609" s="34">
        <v>16693</v>
      </c>
      <c r="O609" s="34">
        <v>11446</v>
      </c>
      <c r="P609" s="34">
        <v>17583</v>
      </c>
      <c r="Q609" s="34">
        <v>18877</v>
      </c>
      <c r="R609" s="25">
        <v>188218</v>
      </c>
    </row>
    <row r="610" spans="1:18">
      <c r="A610" t="s">
        <v>1829</v>
      </c>
      <c r="B610" t="s">
        <v>18</v>
      </c>
      <c r="C610">
        <v>3712514000</v>
      </c>
      <c r="D610" t="s">
        <v>1830</v>
      </c>
      <c r="E610" t="s">
        <v>2455</v>
      </c>
      <c r="F610" s="34">
        <v>19424</v>
      </c>
      <c r="G610" s="34">
        <v>18708</v>
      </c>
      <c r="H610" s="35">
        <v>21173</v>
      </c>
      <c r="I610" s="35">
        <v>20154</v>
      </c>
      <c r="J610" s="35">
        <v>26380</v>
      </c>
      <c r="K610" s="34">
        <v>19271</v>
      </c>
      <c r="L610" s="35">
        <v>21438</v>
      </c>
      <c r="M610" s="34">
        <v>11636</v>
      </c>
      <c r="N610" s="34">
        <v>9825</v>
      </c>
      <c r="O610" s="34">
        <v>9625</v>
      </c>
      <c r="P610" s="34">
        <v>14230</v>
      </c>
      <c r="Q610" s="34">
        <v>16083</v>
      </c>
      <c r="R610" s="25">
        <v>207947</v>
      </c>
    </row>
    <row r="611" spans="1:18">
      <c r="A611" t="s">
        <v>1801</v>
      </c>
      <c r="B611" t="s">
        <v>18</v>
      </c>
      <c r="C611">
        <v>3712514425</v>
      </c>
      <c r="D611" t="s">
        <v>1802</v>
      </c>
      <c r="E611" t="s">
        <v>2455</v>
      </c>
      <c r="F611" s="34">
        <v>7254</v>
      </c>
      <c r="G611" s="34">
        <v>6368</v>
      </c>
      <c r="H611" s="34">
        <v>5509</v>
      </c>
      <c r="I611" s="34">
        <v>6171</v>
      </c>
      <c r="J611" s="34">
        <v>5759</v>
      </c>
      <c r="K611" s="34">
        <v>7592</v>
      </c>
      <c r="L611" s="34">
        <v>4098</v>
      </c>
      <c r="M611" s="34">
        <v>6539</v>
      </c>
      <c r="N611" s="34">
        <v>5271</v>
      </c>
      <c r="O611" s="34">
        <v>2823</v>
      </c>
      <c r="P611" s="34">
        <v>4327</v>
      </c>
      <c r="Q611" s="34">
        <v>4593</v>
      </c>
      <c r="R611" s="25">
        <v>66304</v>
      </c>
    </row>
    <row r="612" spans="1:18">
      <c r="A612" t="s">
        <v>1837</v>
      </c>
      <c r="B612" t="s">
        <v>18</v>
      </c>
      <c r="C612">
        <v>3712513852</v>
      </c>
      <c r="D612" t="s">
        <v>1838</v>
      </c>
      <c r="E612" t="s">
        <v>2455</v>
      </c>
      <c r="F612" s="34">
        <v>221</v>
      </c>
      <c r="G612" s="34">
        <v>326</v>
      </c>
      <c r="H612" s="34">
        <v>415</v>
      </c>
      <c r="I612" s="34">
        <v>731</v>
      </c>
      <c r="J612" s="34">
        <v>3160</v>
      </c>
      <c r="K612" s="34">
        <v>3080</v>
      </c>
      <c r="L612" s="34">
        <v>5092</v>
      </c>
      <c r="M612" s="34">
        <v>3364</v>
      </c>
      <c r="N612" s="34">
        <v>4017</v>
      </c>
      <c r="O612" s="34">
        <v>2334</v>
      </c>
      <c r="P612" s="34">
        <v>3137</v>
      </c>
      <c r="Q612" s="34">
        <v>2664</v>
      </c>
      <c r="R612" s="25">
        <v>28541</v>
      </c>
    </row>
    <row r="613" spans="1:18">
      <c r="A613" t="s">
        <v>1805</v>
      </c>
      <c r="B613" t="s">
        <v>18</v>
      </c>
      <c r="C613">
        <v>3712519958</v>
      </c>
      <c r="D613" t="s">
        <v>1804</v>
      </c>
      <c r="E613" t="s">
        <v>2455</v>
      </c>
      <c r="F613" s="34">
        <v>5354</v>
      </c>
      <c r="G613" s="34">
        <v>4246</v>
      </c>
      <c r="H613" s="34">
        <v>3085</v>
      </c>
      <c r="I613" s="34">
        <v>4870</v>
      </c>
      <c r="J613" s="34">
        <v>8943</v>
      </c>
      <c r="K613" s="34">
        <v>6998</v>
      </c>
      <c r="L613" s="34">
        <v>8767</v>
      </c>
      <c r="M613" s="34">
        <v>4084</v>
      </c>
      <c r="N613" s="34">
        <v>4543</v>
      </c>
      <c r="O613" s="34">
        <v>2770</v>
      </c>
      <c r="P613" s="34">
        <v>5703</v>
      </c>
      <c r="Q613" s="34">
        <v>4496</v>
      </c>
      <c r="R613" s="25">
        <v>63859</v>
      </c>
    </row>
    <row r="614" spans="1:18">
      <c r="A614" t="s">
        <v>1803</v>
      </c>
      <c r="B614" t="s">
        <v>18</v>
      </c>
      <c r="C614">
        <v>3712516410</v>
      </c>
      <c r="D614" t="s">
        <v>1804</v>
      </c>
      <c r="E614" t="s">
        <v>2455</v>
      </c>
      <c r="F614" s="34">
        <v>8152</v>
      </c>
      <c r="G614" s="34">
        <v>5515</v>
      </c>
      <c r="H614" s="34">
        <v>9678</v>
      </c>
      <c r="I614" s="34">
        <v>9327</v>
      </c>
      <c r="J614" s="34">
        <v>9419</v>
      </c>
      <c r="K614" s="34">
        <v>5292</v>
      </c>
      <c r="L614" s="34">
        <v>8223</v>
      </c>
      <c r="M614" s="34">
        <v>8712</v>
      </c>
      <c r="N614" s="34">
        <v>8074</v>
      </c>
      <c r="O614" s="34">
        <v>7988</v>
      </c>
      <c r="P614" s="34">
        <v>11517</v>
      </c>
      <c r="Q614" s="34">
        <v>9533</v>
      </c>
      <c r="R614" s="25">
        <v>101430</v>
      </c>
    </row>
    <row r="615" spans="1:18">
      <c r="A615" t="s">
        <v>1808</v>
      </c>
      <c r="B615" t="s">
        <v>18</v>
      </c>
      <c r="C615">
        <v>3712518226</v>
      </c>
      <c r="D615" t="s">
        <v>1809</v>
      </c>
      <c r="E615" t="s">
        <v>2455</v>
      </c>
      <c r="F615" s="34">
        <v>12118</v>
      </c>
      <c r="G615" s="34">
        <v>8373</v>
      </c>
      <c r="H615" s="34">
        <v>9866</v>
      </c>
      <c r="I615" s="34">
        <v>10126</v>
      </c>
      <c r="J615" s="34">
        <v>11435</v>
      </c>
      <c r="K615" s="34">
        <v>7318</v>
      </c>
      <c r="L615" s="34">
        <v>10710</v>
      </c>
      <c r="M615" s="34">
        <v>12816</v>
      </c>
      <c r="N615" s="34">
        <v>8504</v>
      </c>
      <c r="O615" s="34">
        <v>6360</v>
      </c>
      <c r="P615" s="34">
        <v>9257</v>
      </c>
      <c r="Q615" s="34">
        <v>7939</v>
      </c>
      <c r="R615" s="25">
        <v>114822</v>
      </c>
    </row>
    <row r="616" spans="1:18">
      <c r="A616" t="s">
        <v>1812</v>
      </c>
      <c r="B616" t="s">
        <v>18</v>
      </c>
      <c r="C616">
        <v>3712518269</v>
      </c>
      <c r="D616" t="s">
        <v>1813</v>
      </c>
      <c r="E616" t="s">
        <v>2455</v>
      </c>
      <c r="F616" s="34">
        <v>5351</v>
      </c>
      <c r="G616" s="34">
        <v>3946</v>
      </c>
      <c r="H616" s="34">
        <v>4854</v>
      </c>
      <c r="I616" s="34">
        <v>2915</v>
      </c>
      <c r="J616" s="34">
        <v>3513</v>
      </c>
      <c r="K616" s="34">
        <v>2870</v>
      </c>
      <c r="L616" s="34">
        <v>3919</v>
      </c>
      <c r="M616" s="34">
        <v>4065</v>
      </c>
      <c r="N616" s="34">
        <v>4348</v>
      </c>
      <c r="O616" s="34">
        <v>2245</v>
      </c>
      <c r="P616" s="34">
        <v>2684</v>
      </c>
      <c r="Q616" s="34">
        <v>3536</v>
      </c>
      <c r="R616" s="25">
        <v>44246</v>
      </c>
    </row>
    <row r="617" spans="1:18">
      <c r="A617" t="s">
        <v>1797</v>
      </c>
      <c r="B617" t="s">
        <v>18</v>
      </c>
      <c r="C617">
        <v>3712518382</v>
      </c>
      <c r="D617" t="s">
        <v>1798</v>
      </c>
      <c r="E617" t="s">
        <v>2455</v>
      </c>
      <c r="F617" s="34">
        <v>8250</v>
      </c>
      <c r="G617" s="34">
        <v>6847</v>
      </c>
      <c r="H617" s="34">
        <v>7608</v>
      </c>
      <c r="I617" s="34">
        <v>6448</v>
      </c>
      <c r="J617" s="34">
        <v>7557</v>
      </c>
      <c r="K617" s="34">
        <v>6061</v>
      </c>
      <c r="L617" s="34">
        <v>7090</v>
      </c>
      <c r="M617" s="34">
        <v>8414</v>
      </c>
      <c r="N617" s="34">
        <v>5732</v>
      </c>
      <c r="O617" s="34">
        <v>4047</v>
      </c>
      <c r="P617" s="34">
        <v>4359</v>
      </c>
      <c r="Q617" s="34">
        <v>4815</v>
      </c>
      <c r="R617" s="25">
        <v>77228</v>
      </c>
    </row>
    <row r="618" spans="1:18">
      <c r="A618" t="s">
        <v>1814</v>
      </c>
      <c r="B618" t="s">
        <v>39</v>
      </c>
      <c r="C618">
        <v>3713029857</v>
      </c>
      <c r="D618" t="s">
        <v>1815</v>
      </c>
      <c r="E618" t="s">
        <v>2455</v>
      </c>
      <c r="F618" s="34">
        <v>14159</v>
      </c>
      <c r="G618" s="34">
        <v>17370</v>
      </c>
      <c r="H618" s="34">
        <v>16589</v>
      </c>
      <c r="I618" s="34">
        <v>11220</v>
      </c>
      <c r="J618" s="34">
        <v>18234</v>
      </c>
      <c r="K618" s="34">
        <v>11689</v>
      </c>
      <c r="L618" s="34">
        <v>8439</v>
      </c>
      <c r="M618" s="34">
        <v>3216</v>
      </c>
      <c r="N618" s="34">
        <v>1514</v>
      </c>
      <c r="O618" s="34">
        <v>3668</v>
      </c>
      <c r="P618" s="34">
        <v>3013</v>
      </c>
      <c r="Q618" s="34">
        <v>3496</v>
      </c>
      <c r="R618" s="25">
        <v>112607</v>
      </c>
    </row>
    <row r="619" spans="1:18">
      <c r="A619" t="s">
        <v>1821</v>
      </c>
      <c r="B619" t="s">
        <v>39</v>
      </c>
      <c r="C619">
        <v>3713029865</v>
      </c>
      <c r="D619" t="s">
        <v>1822</v>
      </c>
      <c r="E619" t="s">
        <v>2455</v>
      </c>
      <c r="F619" s="34">
        <v>11677</v>
      </c>
      <c r="G619" s="34">
        <v>11273</v>
      </c>
      <c r="H619" s="34">
        <v>9753</v>
      </c>
      <c r="I619" s="34">
        <v>9717</v>
      </c>
      <c r="J619" s="34">
        <v>7448</v>
      </c>
      <c r="K619" s="34">
        <v>1331</v>
      </c>
      <c r="L619" s="34">
        <v>11506</v>
      </c>
      <c r="M619" s="35">
        <v>48677</v>
      </c>
      <c r="N619" s="34">
        <v>38869</v>
      </c>
      <c r="O619" s="34">
        <v>30922</v>
      </c>
      <c r="P619" s="34">
        <v>23173</v>
      </c>
      <c r="Q619" s="34">
        <v>29861</v>
      </c>
      <c r="R619" s="25">
        <v>234207</v>
      </c>
    </row>
    <row r="620" spans="1:18">
      <c r="A620" t="s">
        <v>1818</v>
      </c>
      <c r="B620" t="s">
        <v>39</v>
      </c>
      <c r="C620">
        <v>3713029750</v>
      </c>
      <c r="D620" t="s">
        <v>1819</v>
      </c>
      <c r="E620" t="s">
        <v>2455</v>
      </c>
      <c r="F620" s="34">
        <v>1554</v>
      </c>
      <c r="G620" s="34">
        <v>1725</v>
      </c>
      <c r="H620" s="34">
        <v>6367</v>
      </c>
      <c r="I620" s="34">
        <v>3644</v>
      </c>
      <c r="J620" s="34">
        <v>13662</v>
      </c>
      <c r="K620" s="34">
        <v>1091</v>
      </c>
      <c r="L620" s="34">
        <v>4374</v>
      </c>
      <c r="M620" s="34">
        <v>16165</v>
      </c>
      <c r="N620" s="34">
        <v>13305</v>
      </c>
      <c r="O620" s="34">
        <v>15398</v>
      </c>
      <c r="P620" s="34">
        <v>12574</v>
      </c>
      <c r="Q620" s="34">
        <v>11330</v>
      </c>
      <c r="R620" s="25">
        <v>101189</v>
      </c>
    </row>
    <row r="621" spans="1:18">
      <c r="A621" t="s">
        <v>1820</v>
      </c>
      <c r="B621" t="s">
        <v>39</v>
      </c>
      <c r="C621">
        <v>3713029822</v>
      </c>
      <c r="D621" t="s">
        <v>1817</v>
      </c>
      <c r="E621" t="s">
        <v>2455</v>
      </c>
      <c r="F621" s="34">
        <v>35649</v>
      </c>
      <c r="G621" s="34">
        <v>37325</v>
      </c>
      <c r="H621" s="34">
        <v>36878</v>
      </c>
      <c r="I621" s="34">
        <v>34577</v>
      </c>
      <c r="J621" s="34">
        <v>31509</v>
      </c>
      <c r="K621" s="34">
        <v>26245</v>
      </c>
      <c r="L621" s="34">
        <v>26654</v>
      </c>
      <c r="M621" s="34">
        <v>5611</v>
      </c>
      <c r="N621" s="34">
        <v>5102</v>
      </c>
      <c r="O621" s="34">
        <v>3299</v>
      </c>
      <c r="P621" s="34">
        <v>5649</v>
      </c>
      <c r="Q621" s="34">
        <v>5247</v>
      </c>
      <c r="R621" s="25">
        <v>253745</v>
      </c>
    </row>
    <row r="622" spans="1:18">
      <c r="A622" t="s">
        <v>1816</v>
      </c>
      <c r="B622" t="s">
        <v>39</v>
      </c>
      <c r="C622">
        <v>3713029814</v>
      </c>
      <c r="D622" t="s">
        <v>1817</v>
      </c>
      <c r="E622" t="s">
        <v>2455</v>
      </c>
      <c r="F622" s="34">
        <v>30239</v>
      </c>
      <c r="G622" s="34">
        <v>29864</v>
      </c>
      <c r="H622" s="34">
        <v>29884</v>
      </c>
      <c r="I622" s="34">
        <v>35708</v>
      </c>
      <c r="J622" s="34">
        <v>33252</v>
      </c>
      <c r="K622" s="34">
        <v>28419</v>
      </c>
      <c r="L622" s="34">
        <v>28438</v>
      </c>
      <c r="M622" s="34">
        <v>17413</v>
      </c>
      <c r="N622" s="34">
        <v>13345</v>
      </c>
      <c r="O622" s="34">
        <v>16302</v>
      </c>
      <c r="P622" s="34">
        <v>12129</v>
      </c>
      <c r="Q622" s="34">
        <v>18565</v>
      </c>
      <c r="R622" s="25">
        <v>293558</v>
      </c>
    </row>
    <row r="623" spans="1:18">
      <c r="A623" t="s">
        <v>1825</v>
      </c>
      <c r="B623" t="s">
        <v>39</v>
      </c>
      <c r="C623">
        <v>3713030103</v>
      </c>
      <c r="D623" t="s">
        <v>1826</v>
      </c>
      <c r="E623" t="s">
        <v>2455</v>
      </c>
      <c r="F623" s="34">
        <v>26369</v>
      </c>
      <c r="G623" s="34">
        <v>35338</v>
      </c>
      <c r="H623" s="35">
        <v>40874</v>
      </c>
      <c r="I623" s="34">
        <v>28834</v>
      </c>
      <c r="J623" s="34">
        <v>32739</v>
      </c>
      <c r="K623" s="34">
        <v>28525</v>
      </c>
      <c r="L623" s="34">
        <v>33603</v>
      </c>
      <c r="M623" s="34">
        <v>34973</v>
      </c>
      <c r="N623" s="34">
        <v>22726</v>
      </c>
      <c r="O623" s="34">
        <v>25959</v>
      </c>
      <c r="P623" s="34">
        <v>24637</v>
      </c>
      <c r="Q623" s="34">
        <v>26589</v>
      </c>
      <c r="R623" s="25">
        <v>361166</v>
      </c>
    </row>
    <row r="624" spans="1:18">
      <c r="A624" t="s">
        <v>1823</v>
      </c>
      <c r="B624" t="s">
        <v>39</v>
      </c>
      <c r="C624">
        <v>3713030065</v>
      </c>
      <c r="D624" t="s">
        <v>1824</v>
      </c>
      <c r="E624" t="s">
        <v>2455</v>
      </c>
      <c r="F624" s="34">
        <v>11275</v>
      </c>
      <c r="G624" s="34">
        <v>14722</v>
      </c>
      <c r="H624" s="34">
        <v>16178</v>
      </c>
      <c r="I624" s="34">
        <v>12030</v>
      </c>
      <c r="J624" s="34">
        <v>14572</v>
      </c>
      <c r="K624" s="34">
        <v>16605</v>
      </c>
      <c r="L624" s="34">
        <v>18639</v>
      </c>
      <c r="M624" s="34">
        <v>37654</v>
      </c>
      <c r="N624" s="34">
        <v>33379</v>
      </c>
      <c r="O624" s="34">
        <v>26187</v>
      </c>
      <c r="P624" s="34">
        <v>27093</v>
      </c>
      <c r="Q624" s="34">
        <v>37247</v>
      </c>
      <c r="R624" s="25">
        <v>265581</v>
      </c>
    </row>
    <row r="625" spans="1:18">
      <c r="A625" t="s">
        <v>1793</v>
      </c>
      <c r="B625" t="s">
        <v>82</v>
      </c>
      <c r="C625">
        <v>3397796522</v>
      </c>
      <c r="D625" t="s">
        <v>1794</v>
      </c>
      <c r="E625" t="s">
        <v>2455</v>
      </c>
      <c r="F625" s="34">
        <v>1250</v>
      </c>
      <c r="G625" s="34">
        <v>1327</v>
      </c>
      <c r="H625" s="34">
        <v>2054</v>
      </c>
      <c r="I625" s="34">
        <v>1158</v>
      </c>
      <c r="J625" s="34">
        <v>1415</v>
      </c>
      <c r="K625" s="34">
        <v>964</v>
      </c>
      <c r="L625" s="34">
        <v>900</v>
      </c>
      <c r="M625" s="34">
        <v>1304</v>
      </c>
      <c r="N625" s="34">
        <v>970</v>
      </c>
      <c r="O625" s="34">
        <v>1024</v>
      </c>
      <c r="P625" s="34">
        <v>1219</v>
      </c>
      <c r="Q625" s="34">
        <v>1474</v>
      </c>
      <c r="R625" s="25">
        <v>15059</v>
      </c>
    </row>
    <row r="626" spans="1:18">
      <c r="A626" t="s">
        <v>1789</v>
      </c>
      <c r="B626" t="s">
        <v>82</v>
      </c>
      <c r="C626">
        <v>3397796573</v>
      </c>
      <c r="D626" t="s">
        <v>1790</v>
      </c>
      <c r="E626" t="s">
        <v>2455</v>
      </c>
      <c r="F626" s="34">
        <v>106</v>
      </c>
      <c r="G626" s="34">
        <v>133</v>
      </c>
      <c r="H626" s="34">
        <v>36</v>
      </c>
      <c r="I626" s="34">
        <v>150</v>
      </c>
      <c r="J626" s="34">
        <v>52</v>
      </c>
      <c r="K626" s="34">
        <v>42</v>
      </c>
      <c r="L626" s="34">
        <v>32</v>
      </c>
      <c r="M626" s="34">
        <v>556</v>
      </c>
      <c r="N626" s="34">
        <v>170</v>
      </c>
      <c r="O626" s="34">
        <v>45</v>
      </c>
      <c r="P626" s="34">
        <v>26</v>
      </c>
      <c r="Q626" s="34">
        <v>136</v>
      </c>
      <c r="R626" s="25">
        <v>1484</v>
      </c>
    </row>
    <row r="627" spans="1:18">
      <c r="A627" t="s">
        <v>1795</v>
      </c>
      <c r="B627" t="s">
        <v>82</v>
      </c>
      <c r="C627">
        <v>3397796271</v>
      </c>
      <c r="D627" t="s">
        <v>1796</v>
      </c>
      <c r="E627" t="s">
        <v>2455</v>
      </c>
      <c r="F627" s="34">
        <v>346</v>
      </c>
      <c r="G627" s="34">
        <v>158</v>
      </c>
      <c r="H627" s="34">
        <v>197</v>
      </c>
      <c r="I627" s="34">
        <v>337</v>
      </c>
      <c r="J627" s="34">
        <v>226</v>
      </c>
      <c r="K627" s="34">
        <v>183</v>
      </c>
      <c r="L627" s="34">
        <v>477</v>
      </c>
      <c r="M627" s="34">
        <v>723</v>
      </c>
      <c r="N627" s="34">
        <v>244</v>
      </c>
      <c r="O627" s="34">
        <v>1054</v>
      </c>
      <c r="P627" s="34">
        <v>977</v>
      </c>
      <c r="Q627" s="34">
        <v>1679</v>
      </c>
      <c r="R627" s="25">
        <v>6601</v>
      </c>
    </row>
    <row r="628" spans="1:18">
      <c r="A628" t="s">
        <v>2028</v>
      </c>
      <c r="B628" t="s">
        <v>18</v>
      </c>
      <c r="C628">
        <v>3712511450</v>
      </c>
      <c r="D628" t="s">
        <v>2029</v>
      </c>
      <c r="E628" t="s">
        <v>2457</v>
      </c>
      <c r="F628" s="34">
        <v>749</v>
      </c>
      <c r="G628" s="34">
        <v>323</v>
      </c>
      <c r="H628" s="34">
        <v>981</v>
      </c>
      <c r="I628" s="34">
        <v>951</v>
      </c>
      <c r="J628" s="34">
        <v>901</v>
      </c>
      <c r="K628" s="34">
        <v>276</v>
      </c>
      <c r="L628" s="34">
        <v>585</v>
      </c>
      <c r="M628" s="34">
        <v>702</v>
      </c>
      <c r="N628" s="34">
        <v>512</v>
      </c>
      <c r="O628" s="34">
        <v>1004</v>
      </c>
      <c r="P628" s="34">
        <v>321</v>
      </c>
      <c r="Q628" s="34">
        <v>436</v>
      </c>
      <c r="R628" s="25">
        <v>7741</v>
      </c>
    </row>
    <row r="629" spans="1:18">
      <c r="A629" t="s">
        <v>2036</v>
      </c>
      <c r="B629" t="s">
        <v>18</v>
      </c>
      <c r="C629">
        <v>3712512511</v>
      </c>
      <c r="D629" t="s">
        <v>2037</v>
      </c>
      <c r="E629" t="s">
        <v>2457</v>
      </c>
      <c r="F629" s="34">
        <v>1279</v>
      </c>
      <c r="G629" s="34">
        <v>924</v>
      </c>
      <c r="H629" s="34">
        <v>1022</v>
      </c>
      <c r="I629" s="34">
        <v>2392</v>
      </c>
      <c r="J629" s="34">
        <v>1915</v>
      </c>
      <c r="K629" s="34">
        <v>1202</v>
      </c>
      <c r="L629" s="34">
        <v>1073</v>
      </c>
      <c r="M629" s="34">
        <v>1957</v>
      </c>
      <c r="N629" s="34">
        <v>2382</v>
      </c>
      <c r="O629" s="34">
        <v>752</v>
      </c>
      <c r="P629" s="34">
        <v>783</v>
      </c>
      <c r="Q629" s="34">
        <v>1174</v>
      </c>
      <c r="R629" s="25">
        <v>16855</v>
      </c>
    </row>
    <row r="630" spans="1:18">
      <c r="A630" t="s">
        <v>2030</v>
      </c>
      <c r="B630" t="s">
        <v>18</v>
      </c>
      <c r="C630">
        <v>3712511221</v>
      </c>
      <c r="D630" t="s">
        <v>2031</v>
      </c>
      <c r="E630" t="s">
        <v>2457</v>
      </c>
      <c r="F630" s="34">
        <v>5182</v>
      </c>
      <c r="G630" s="34">
        <v>3301</v>
      </c>
      <c r="H630" s="34">
        <v>4453</v>
      </c>
      <c r="I630" s="34">
        <v>5790</v>
      </c>
      <c r="J630" s="34">
        <v>5850</v>
      </c>
      <c r="K630" s="34">
        <v>4408</v>
      </c>
      <c r="L630" s="34">
        <v>7691</v>
      </c>
      <c r="M630" s="34">
        <v>7079</v>
      </c>
      <c r="N630" s="34">
        <v>9631</v>
      </c>
      <c r="O630" s="34">
        <v>7760</v>
      </c>
      <c r="P630" s="34">
        <v>4767</v>
      </c>
      <c r="Q630" s="34">
        <v>6711</v>
      </c>
      <c r="R630" s="25">
        <v>72623</v>
      </c>
    </row>
    <row r="631" spans="1:18">
      <c r="A631" t="s">
        <v>2032</v>
      </c>
      <c r="B631" t="s">
        <v>18</v>
      </c>
      <c r="C631">
        <v>3712512384</v>
      </c>
      <c r="D631" t="s">
        <v>2033</v>
      </c>
      <c r="E631" t="s">
        <v>2457</v>
      </c>
      <c r="F631" s="34">
        <v>6464</v>
      </c>
      <c r="G631" s="34">
        <v>5566</v>
      </c>
      <c r="H631" s="34">
        <v>4985</v>
      </c>
      <c r="I631" s="34">
        <v>5547</v>
      </c>
      <c r="J631" s="34">
        <v>9359</v>
      </c>
      <c r="K631" s="34">
        <v>4880</v>
      </c>
      <c r="L631" s="34">
        <v>4535</v>
      </c>
      <c r="M631" s="34">
        <v>2992</v>
      </c>
      <c r="N631" s="34">
        <v>5506</v>
      </c>
      <c r="O631" s="34">
        <v>3859</v>
      </c>
      <c r="P631" s="34">
        <v>4869</v>
      </c>
      <c r="Q631" s="34">
        <v>6927</v>
      </c>
      <c r="R631" s="25">
        <v>65489</v>
      </c>
    </row>
    <row r="632" spans="1:18">
      <c r="A632" t="s">
        <v>2040</v>
      </c>
      <c r="B632" t="s">
        <v>18</v>
      </c>
      <c r="C632">
        <v>3712512490</v>
      </c>
      <c r="D632" t="s">
        <v>2041</v>
      </c>
      <c r="E632" t="s">
        <v>2457</v>
      </c>
      <c r="F632" s="34">
        <v>7082</v>
      </c>
      <c r="G632" s="34">
        <v>5197</v>
      </c>
      <c r="H632" s="34">
        <v>5843</v>
      </c>
      <c r="I632" s="34">
        <v>5506</v>
      </c>
      <c r="J632" s="34">
        <v>6351</v>
      </c>
      <c r="K632" s="34">
        <v>7682</v>
      </c>
      <c r="L632" s="34">
        <v>5935</v>
      </c>
      <c r="M632" s="34">
        <v>5153</v>
      </c>
      <c r="N632" s="34">
        <v>3532</v>
      </c>
      <c r="O632" s="34">
        <v>4448</v>
      </c>
      <c r="P632" s="34">
        <v>4302</v>
      </c>
      <c r="Q632" s="34">
        <v>5642</v>
      </c>
      <c r="R632" s="25">
        <v>66673</v>
      </c>
    </row>
    <row r="633" spans="1:18">
      <c r="A633" t="s">
        <v>2034</v>
      </c>
      <c r="B633" t="s">
        <v>18</v>
      </c>
      <c r="C633">
        <v>3712511027</v>
      </c>
      <c r="D633" t="s">
        <v>2035</v>
      </c>
      <c r="E633" t="s">
        <v>2457</v>
      </c>
      <c r="F633" s="34">
        <v>1596</v>
      </c>
      <c r="G633" s="34">
        <v>2717</v>
      </c>
      <c r="H633" s="34">
        <v>1107</v>
      </c>
      <c r="I633" s="34">
        <v>1647</v>
      </c>
      <c r="J633" s="34">
        <v>1637</v>
      </c>
      <c r="K633" s="34">
        <v>1292</v>
      </c>
      <c r="L633" s="34">
        <v>1151</v>
      </c>
      <c r="M633" s="34">
        <v>1280</v>
      </c>
      <c r="N633" s="34">
        <v>1577</v>
      </c>
      <c r="O633" s="34">
        <v>1023</v>
      </c>
      <c r="P633" s="34">
        <v>1469</v>
      </c>
      <c r="Q633" s="34">
        <v>1005</v>
      </c>
      <c r="R633" s="25">
        <v>17501</v>
      </c>
    </row>
    <row r="634" spans="1:18">
      <c r="A634" t="s">
        <v>2042</v>
      </c>
      <c r="B634" t="s">
        <v>18</v>
      </c>
      <c r="C634">
        <v>3712511469</v>
      </c>
      <c r="D634" t="s">
        <v>2043</v>
      </c>
      <c r="E634" t="s">
        <v>2457</v>
      </c>
      <c r="F634" s="34">
        <v>4170</v>
      </c>
      <c r="G634" s="34">
        <v>3293</v>
      </c>
      <c r="H634" s="34">
        <v>6195</v>
      </c>
      <c r="I634" s="34">
        <v>4936</v>
      </c>
      <c r="J634" s="34">
        <v>3661</v>
      </c>
      <c r="K634" s="34">
        <v>2832</v>
      </c>
      <c r="L634" s="34">
        <v>4438</v>
      </c>
      <c r="M634" s="34">
        <v>3189</v>
      </c>
      <c r="N634" s="34">
        <v>2896</v>
      </c>
      <c r="O634" s="34">
        <v>2900</v>
      </c>
      <c r="P634" s="34">
        <v>2556</v>
      </c>
      <c r="Q634" s="34">
        <v>2869</v>
      </c>
      <c r="R634" s="25">
        <v>43935</v>
      </c>
    </row>
    <row r="635" spans="1:18">
      <c r="A635" t="s">
        <v>2044</v>
      </c>
      <c r="B635" t="s">
        <v>18</v>
      </c>
      <c r="C635">
        <v>3712512503</v>
      </c>
      <c r="D635" t="s">
        <v>2045</v>
      </c>
      <c r="E635" t="s">
        <v>2457</v>
      </c>
      <c r="F635" s="34">
        <v>14600</v>
      </c>
      <c r="G635" s="34">
        <v>12293</v>
      </c>
      <c r="H635" s="34">
        <v>10478</v>
      </c>
      <c r="I635" s="34">
        <v>9330</v>
      </c>
      <c r="J635" s="34">
        <v>13241</v>
      </c>
      <c r="K635" s="34">
        <v>9161</v>
      </c>
      <c r="L635" s="34">
        <v>10692</v>
      </c>
      <c r="M635" s="34">
        <v>12227</v>
      </c>
      <c r="N635" s="34">
        <v>11281</v>
      </c>
      <c r="O635" s="34">
        <v>14111</v>
      </c>
      <c r="P635" s="34">
        <v>12519</v>
      </c>
      <c r="Q635" s="34">
        <v>15507</v>
      </c>
      <c r="R635" s="25">
        <v>145440</v>
      </c>
    </row>
    <row r="636" spans="1:18">
      <c r="A636" t="s">
        <v>2046</v>
      </c>
      <c r="B636" t="s">
        <v>18</v>
      </c>
      <c r="C636">
        <v>3712512449</v>
      </c>
      <c r="D636" t="s">
        <v>2047</v>
      </c>
      <c r="E636" t="s">
        <v>2457</v>
      </c>
      <c r="F636" s="34">
        <v>1637</v>
      </c>
      <c r="G636" s="34">
        <v>1042</v>
      </c>
      <c r="H636" s="34">
        <v>1677</v>
      </c>
      <c r="I636" s="34">
        <v>1833</v>
      </c>
      <c r="J636" s="34">
        <v>2158</v>
      </c>
      <c r="K636" s="34">
        <v>1169</v>
      </c>
      <c r="L636" s="34">
        <v>1289</v>
      </c>
      <c r="M636" s="34">
        <v>1835</v>
      </c>
      <c r="N636" s="34">
        <v>1013</v>
      </c>
      <c r="O636" s="34">
        <v>1673</v>
      </c>
      <c r="P636" s="34">
        <v>951</v>
      </c>
      <c r="Q636" s="34">
        <v>522</v>
      </c>
      <c r="R636" s="25">
        <v>16799</v>
      </c>
    </row>
    <row r="637" spans="1:18">
      <c r="A637" t="s">
        <v>2038</v>
      </c>
      <c r="B637" t="s">
        <v>18</v>
      </c>
      <c r="C637">
        <v>3712511302</v>
      </c>
      <c r="D637" t="s">
        <v>2039</v>
      </c>
      <c r="E637" t="s">
        <v>2457</v>
      </c>
      <c r="F637" s="35">
        <v>25419</v>
      </c>
      <c r="G637" s="35">
        <v>24955</v>
      </c>
      <c r="H637" s="35">
        <v>24434</v>
      </c>
      <c r="I637" s="34">
        <v>6961</v>
      </c>
      <c r="J637" s="34">
        <v>9576</v>
      </c>
      <c r="K637" s="34">
        <v>7859</v>
      </c>
      <c r="L637" s="34">
        <v>7952</v>
      </c>
      <c r="M637" s="34">
        <v>8649</v>
      </c>
      <c r="N637" s="34">
        <v>8874</v>
      </c>
      <c r="O637" s="34">
        <v>6375</v>
      </c>
      <c r="P637" s="34">
        <v>6033</v>
      </c>
      <c r="Q637" s="34">
        <v>6729</v>
      </c>
      <c r="R637" s="25">
        <v>143816</v>
      </c>
    </row>
    <row r="638" spans="1:18">
      <c r="A638" t="s">
        <v>2026</v>
      </c>
      <c r="B638" t="s">
        <v>39</v>
      </c>
      <c r="C638">
        <v>3713026645</v>
      </c>
      <c r="D638" t="s">
        <v>2027</v>
      </c>
      <c r="E638" t="s">
        <v>2457</v>
      </c>
      <c r="F638" s="34">
        <v>16330</v>
      </c>
      <c r="G638" s="34">
        <v>13714</v>
      </c>
      <c r="H638" s="34">
        <v>17484</v>
      </c>
      <c r="I638" s="34">
        <v>16720</v>
      </c>
      <c r="J638" s="34">
        <v>17771</v>
      </c>
      <c r="K638" s="34">
        <v>13937</v>
      </c>
      <c r="L638" s="34">
        <v>13779</v>
      </c>
      <c r="M638" s="34">
        <v>14729</v>
      </c>
      <c r="N638" s="34">
        <v>14746</v>
      </c>
      <c r="O638" s="34">
        <v>14945</v>
      </c>
      <c r="P638" s="34">
        <v>11367</v>
      </c>
      <c r="Q638" s="34">
        <v>10877</v>
      </c>
      <c r="R638" s="25">
        <v>176399</v>
      </c>
    </row>
    <row r="639" spans="1:18">
      <c r="A639" t="s">
        <v>2048</v>
      </c>
      <c r="B639" t="s">
        <v>39</v>
      </c>
      <c r="C639">
        <v>3713026700</v>
      </c>
      <c r="D639" t="s">
        <v>2049</v>
      </c>
      <c r="E639" t="s">
        <v>2457</v>
      </c>
      <c r="F639" s="34">
        <v>22994</v>
      </c>
      <c r="G639" s="34">
        <v>20166</v>
      </c>
      <c r="H639" s="34">
        <v>22411</v>
      </c>
      <c r="I639" s="34">
        <v>23476</v>
      </c>
      <c r="J639" s="34">
        <v>26368</v>
      </c>
      <c r="K639" s="34">
        <v>18657</v>
      </c>
      <c r="L639" s="34">
        <v>20437</v>
      </c>
      <c r="M639" s="34">
        <v>18707</v>
      </c>
      <c r="N639" s="34">
        <v>18351</v>
      </c>
      <c r="O639" s="34">
        <v>14528</v>
      </c>
      <c r="P639" s="34">
        <v>15846</v>
      </c>
      <c r="Q639" s="34">
        <v>20803</v>
      </c>
      <c r="R639" s="25">
        <v>242744</v>
      </c>
    </row>
    <row r="640" spans="1:18">
      <c r="A640" t="s">
        <v>2024</v>
      </c>
      <c r="B640" t="s">
        <v>39</v>
      </c>
      <c r="C640">
        <v>3713026467</v>
      </c>
      <c r="D640" t="s">
        <v>2025</v>
      </c>
      <c r="E640" t="s">
        <v>2457</v>
      </c>
      <c r="F640" s="34">
        <v>7699</v>
      </c>
      <c r="G640" s="34">
        <v>9266</v>
      </c>
      <c r="H640" s="34">
        <v>7536</v>
      </c>
      <c r="I640" s="34">
        <v>24706</v>
      </c>
      <c r="J640" s="34">
        <v>25383</v>
      </c>
      <c r="K640" s="34">
        <v>21006</v>
      </c>
      <c r="L640" s="34">
        <v>25701</v>
      </c>
      <c r="M640" s="34">
        <v>23920</v>
      </c>
      <c r="N640" s="34">
        <v>24749</v>
      </c>
      <c r="O640" s="34">
        <v>25279</v>
      </c>
      <c r="P640" s="34">
        <v>24771</v>
      </c>
      <c r="Q640" s="34">
        <v>24940</v>
      </c>
      <c r="R640" s="25">
        <v>244956</v>
      </c>
    </row>
    <row r="641" spans="1:18">
      <c r="A641" t="s">
        <v>2010</v>
      </c>
      <c r="B641" t="s">
        <v>18</v>
      </c>
      <c r="C641">
        <v>3712511396</v>
      </c>
      <c r="D641" t="s">
        <v>2011</v>
      </c>
      <c r="E641" t="s">
        <v>2456</v>
      </c>
      <c r="F641" s="34">
        <v>7263</v>
      </c>
      <c r="G641" s="34">
        <v>4757</v>
      </c>
      <c r="H641" s="34">
        <v>5636</v>
      </c>
      <c r="I641" s="34">
        <v>5188</v>
      </c>
      <c r="J641" s="34">
        <v>6441</v>
      </c>
      <c r="K641" s="34">
        <v>4947</v>
      </c>
      <c r="L641" s="34">
        <v>6492</v>
      </c>
      <c r="M641" s="34">
        <v>6622</v>
      </c>
      <c r="N641" s="34">
        <v>6691</v>
      </c>
      <c r="O641" s="34">
        <v>5684</v>
      </c>
      <c r="P641" s="34">
        <v>5761</v>
      </c>
      <c r="Q641" s="34">
        <v>6374</v>
      </c>
      <c r="R641" s="25">
        <v>71856</v>
      </c>
    </row>
    <row r="642" spans="1:18">
      <c r="A642" t="s">
        <v>1955</v>
      </c>
      <c r="B642" t="s">
        <v>18</v>
      </c>
      <c r="C642">
        <v>3712512341</v>
      </c>
      <c r="D642" t="s">
        <v>1956</v>
      </c>
      <c r="E642" t="s">
        <v>2456</v>
      </c>
      <c r="F642" s="34">
        <v>1349</v>
      </c>
      <c r="G642" s="34">
        <v>1371</v>
      </c>
      <c r="H642" s="34">
        <v>1843</v>
      </c>
      <c r="I642" s="34">
        <v>1938</v>
      </c>
      <c r="J642" s="34">
        <v>1932</v>
      </c>
      <c r="K642" s="34">
        <v>1350</v>
      </c>
      <c r="L642" s="34">
        <v>1601</v>
      </c>
      <c r="M642" s="34">
        <v>1672</v>
      </c>
      <c r="N642" s="34">
        <v>1095</v>
      </c>
      <c r="O642" s="34">
        <v>1918</v>
      </c>
      <c r="P642" s="34">
        <v>1822</v>
      </c>
      <c r="Q642" s="34">
        <v>1370</v>
      </c>
      <c r="R642" s="25">
        <v>19261</v>
      </c>
    </row>
    <row r="643" spans="1:18">
      <c r="A643" t="s">
        <v>1959</v>
      </c>
      <c r="B643" t="s">
        <v>18</v>
      </c>
      <c r="C643">
        <v>3712511213</v>
      </c>
      <c r="D643" t="s">
        <v>1960</v>
      </c>
      <c r="E643" t="s">
        <v>2456</v>
      </c>
      <c r="F643" s="34">
        <v>9662</v>
      </c>
      <c r="G643" s="34">
        <v>8488</v>
      </c>
      <c r="H643" s="34">
        <v>6049</v>
      </c>
      <c r="I643" s="34">
        <v>10904</v>
      </c>
      <c r="J643" s="34">
        <v>11403</v>
      </c>
      <c r="K643" s="34">
        <v>4809</v>
      </c>
      <c r="L643" s="34">
        <v>4992</v>
      </c>
      <c r="M643" s="34">
        <v>4408</v>
      </c>
      <c r="N643" s="34">
        <v>5369</v>
      </c>
      <c r="O643" s="34">
        <v>3984</v>
      </c>
      <c r="P643" s="34">
        <v>3986</v>
      </c>
      <c r="Q643" s="34">
        <v>5427</v>
      </c>
      <c r="R643" s="25">
        <v>79481</v>
      </c>
    </row>
    <row r="644" spans="1:18">
      <c r="A644" t="s">
        <v>1977</v>
      </c>
      <c r="B644" t="s">
        <v>18</v>
      </c>
      <c r="C644">
        <v>3712510853</v>
      </c>
      <c r="D644" t="s">
        <v>1960</v>
      </c>
      <c r="E644" t="s">
        <v>2456</v>
      </c>
      <c r="F644" s="34">
        <v>13130</v>
      </c>
      <c r="G644" s="34">
        <v>8371</v>
      </c>
      <c r="H644" s="34">
        <v>12139</v>
      </c>
      <c r="I644" s="34">
        <v>8434</v>
      </c>
      <c r="J644" s="34">
        <v>9249</v>
      </c>
      <c r="K644" s="34">
        <v>12623</v>
      </c>
      <c r="L644" s="34">
        <v>13216</v>
      </c>
      <c r="M644" s="34">
        <v>15584</v>
      </c>
      <c r="N644" s="34">
        <v>16393</v>
      </c>
      <c r="O644" s="34">
        <v>13563</v>
      </c>
      <c r="P644" s="34">
        <v>13449</v>
      </c>
      <c r="Q644" s="34">
        <v>17840</v>
      </c>
      <c r="R644" s="25">
        <v>153991</v>
      </c>
    </row>
    <row r="645" spans="1:18">
      <c r="A645" t="s">
        <v>1970</v>
      </c>
      <c r="B645" t="s">
        <v>18</v>
      </c>
      <c r="C645">
        <v>3712511574</v>
      </c>
      <c r="D645" t="s">
        <v>1971</v>
      </c>
      <c r="E645" t="s">
        <v>2456</v>
      </c>
      <c r="F645" s="34">
        <v>1387</v>
      </c>
      <c r="G645" s="34">
        <v>1378</v>
      </c>
      <c r="H645" s="34">
        <v>1091</v>
      </c>
      <c r="I645" s="34">
        <v>931</v>
      </c>
      <c r="J645" s="34">
        <v>1527</v>
      </c>
      <c r="K645" s="34">
        <v>2010</v>
      </c>
      <c r="L645" s="34">
        <v>1557</v>
      </c>
      <c r="M645" s="34">
        <v>1128</v>
      </c>
      <c r="N645" s="34">
        <v>786</v>
      </c>
      <c r="O645" s="34">
        <v>941</v>
      </c>
      <c r="P645" s="34">
        <v>1314</v>
      </c>
      <c r="Q645" s="34">
        <v>1023</v>
      </c>
      <c r="R645" s="25">
        <v>15073</v>
      </c>
    </row>
    <row r="646" spans="1:18" ht="14.1" customHeight="1">
      <c r="A646" t="s">
        <v>1953</v>
      </c>
      <c r="B646" t="s">
        <v>18</v>
      </c>
      <c r="C646">
        <v>3712511167</v>
      </c>
      <c r="D646" t="s">
        <v>1954</v>
      </c>
      <c r="E646" t="s">
        <v>2456</v>
      </c>
      <c r="F646" s="34">
        <v>6926</v>
      </c>
      <c r="G646" s="34">
        <v>5686</v>
      </c>
      <c r="H646" s="34">
        <v>6163</v>
      </c>
      <c r="I646" s="34">
        <v>10023</v>
      </c>
      <c r="J646" s="34">
        <v>8277</v>
      </c>
      <c r="K646" s="34">
        <v>5922</v>
      </c>
      <c r="L646" s="34">
        <v>7884</v>
      </c>
      <c r="M646" s="34">
        <v>6190</v>
      </c>
      <c r="N646" s="34">
        <v>3624</v>
      </c>
      <c r="O646" s="34">
        <v>7501</v>
      </c>
      <c r="P646" s="34">
        <v>7262</v>
      </c>
      <c r="Q646" s="34">
        <v>7064</v>
      </c>
      <c r="R646" s="25">
        <v>82522</v>
      </c>
    </row>
    <row r="647" spans="1:18">
      <c r="A647" t="s">
        <v>1974</v>
      </c>
      <c r="B647" t="s">
        <v>18</v>
      </c>
      <c r="C647">
        <v>3712510888</v>
      </c>
      <c r="D647" t="s">
        <v>1954</v>
      </c>
      <c r="E647" t="s">
        <v>2456</v>
      </c>
      <c r="F647" s="34">
        <v>11094</v>
      </c>
      <c r="G647" s="34">
        <v>8034</v>
      </c>
      <c r="H647" s="34">
        <v>9572</v>
      </c>
      <c r="I647" s="34">
        <v>4622</v>
      </c>
      <c r="J647" s="34">
        <v>10132</v>
      </c>
      <c r="K647" s="34">
        <v>10255</v>
      </c>
      <c r="L647" s="34">
        <v>11317</v>
      </c>
      <c r="M647" s="34">
        <v>11655</v>
      </c>
      <c r="N647" s="34">
        <v>9495</v>
      </c>
      <c r="O647" s="34">
        <v>9077</v>
      </c>
      <c r="P647" s="34">
        <v>7270</v>
      </c>
      <c r="Q647" s="34">
        <v>9871</v>
      </c>
      <c r="R647" s="25">
        <v>112394</v>
      </c>
    </row>
    <row r="648" spans="1:18">
      <c r="A648" t="s">
        <v>1963</v>
      </c>
      <c r="B648" t="s">
        <v>18</v>
      </c>
      <c r="C648">
        <v>3712511353</v>
      </c>
      <c r="D648" t="s">
        <v>1964</v>
      </c>
      <c r="E648" t="s">
        <v>2456</v>
      </c>
      <c r="F648" s="34">
        <v>8906</v>
      </c>
      <c r="G648" s="34">
        <v>5156</v>
      </c>
      <c r="H648" s="34">
        <v>5019</v>
      </c>
      <c r="I648" s="34">
        <v>5727</v>
      </c>
      <c r="J648" s="34">
        <v>6773</v>
      </c>
      <c r="K648" s="34">
        <v>5512</v>
      </c>
      <c r="L648" s="34">
        <v>5884</v>
      </c>
      <c r="M648" s="34">
        <v>5787</v>
      </c>
      <c r="N648" s="34">
        <v>5751</v>
      </c>
      <c r="O648" s="34">
        <v>4221</v>
      </c>
      <c r="P648" s="34">
        <v>7133</v>
      </c>
      <c r="Q648" s="34">
        <v>8825</v>
      </c>
      <c r="R648" s="25">
        <v>74694</v>
      </c>
    </row>
    <row r="649" spans="1:18">
      <c r="A649" t="s">
        <v>1961</v>
      </c>
      <c r="B649" t="s">
        <v>18</v>
      </c>
      <c r="C649">
        <v>3712510845</v>
      </c>
      <c r="D649" t="s">
        <v>1962</v>
      </c>
      <c r="E649" t="s">
        <v>2456</v>
      </c>
      <c r="F649" s="34">
        <v>16372</v>
      </c>
      <c r="G649" s="34">
        <v>11504</v>
      </c>
      <c r="H649" s="34">
        <v>14176</v>
      </c>
      <c r="I649" s="34">
        <v>14433</v>
      </c>
      <c r="J649" s="34">
        <v>15789</v>
      </c>
      <c r="K649" s="34">
        <v>11421</v>
      </c>
      <c r="L649" s="34">
        <v>11605</v>
      </c>
      <c r="M649" s="34">
        <v>14012</v>
      </c>
      <c r="N649" s="34">
        <v>11956</v>
      </c>
      <c r="O649" s="34">
        <v>12168</v>
      </c>
      <c r="P649" s="34">
        <v>13019</v>
      </c>
      <c r="Q649" s="34">
        <v>10917</v>
      </c>
      <c r="R649" s="25">
        <v>157372</v>
      </c>
    </row>
    <row r="650" spans="1:18">
      <c r="A650" t="s">
        <v>1980</v>
      </c>
      <c r="B650" t="s">
        <v>18</v>
      </c>
      <c r="C650">
        <v>3712511523</v>
      </c>
      <c r="D650" t="s">
        <v>1979</v>
      </c>
      <c r="E650" t="s">
        <v>2456</v>
      </c>
      <c r="F650" s="34">
        <v>888</v>
      </c>
      <c r="G650" s="34">
        <v>2106</v>
      </c>
      <c r="H650" s="34">
        <v>2645</v>
      </c>
      <c r="I650" s="34">
        <v>506</v>
      </c>
      <c r="J650" s="34">
        <v>1557</v>
      </c>
      <c r="K650" s="34">
        <v>1395</v>
      </c>
      <c r="L650" s="34">
        <v>2643</v>
      </c>
      <c r="M650" s="34">
        <v>1766</v>
      </c>
      <c r="N650" s="34">
        <v>2286</v>
      </c>
      <c r="O650" s="34">
        <v>2382</v>
      </c>
      <c r="P650" s="34">
        <v>3583</v>
      </c>
      <c r="Q650" s="34">
        <v>3028</v>
      </c>
      <c r="R650" s="25">
        <v>24785</v>
      </c>
    </row>
    <row r="651" spans="1:18">
      <c r="A651" t="s">
        <v>1978</v>
      </c>
      <c r="B651" t="s">
        <v>18</v>
      </c>
      <c r="C651">
        <v>3712511060</v>
      </c>
      <c r="D651" t="s">
        <v>1979</v>
      </c>
      <c r="E651" t="s">
        <v>2456</v>
      </c>
      <c r="F651" s="34">
        <v>4742</v>
      </c>
      <c r="G651" s="34">
        <v>5483</v>
      </c>
      <c r="H651" s="34">
        <v>8138</v>
      </c>
      <c r="I651" s="34">
        <v>6818</v>
      </c>
      <c r="J651" s="34">
        <v>8569</v>
      </c>
      <c r="K651" s="34">
        <v>5606</v>
      </c>
      <c r="L651" s="34">
        <v>8222</v>
      </c>
      <c r="M651" s="34">
        <v>9519</v>
      </c>
      <c r="N651" s="34">
        <v>6473</v>
      </c>
      <c r="O651" s="34">
        <v>6399</v>
      </c>
      <c r="P651" s="34">
        <v>10810</v>
      </c>
      <c r="Q651" s="34">
        <v>6355</v>
      </c>
      <c r="R651" s="25">
        <v>87134</v>
      </c>
    </row>
    <row r="652" spans="1:18">
      <c r="A652" t="s">
        <v>1972</v>
      </c>
      <c r="B652" t="s">
        <v>18</v>
      </c>
      <c r="C652">
        <v>3712511248</v>
      </c>
      <c r="D652" t="s">
        <v>1973</v>
      </c>
      <c r="E652" t="s">
        <v>2456</v>
      </c>
      <c r="F652" s="34">
        <v>1749</v>
      </c>
      <c r="G652" s="34">
        <v>3634</v>
      </c>
      <c r="H652" s="34">
        <v>1436</v>
      </c>
      <c r="I652" s="34">
        <v>3555</v>
      </c>
      <c r="J652" s="34">
        <v>2031</v>
      </c>
      <c r="K652" s="34">
        <v>1398</v>
      </c>
      <c r="L652" s="34">
        <v>1514</v>
      </c>
      <c r="M652" s="34">
        <v>1680</v>
      </c>
      <c r="N652" s="34">
        <v>1894</v>
      </c>
      <c r="O652" s="34">
        <v>1997</v>
      </c>
      <c r="P652" s="34">
        <v>2589</v>
      </c>
      <c r="Q652" s="34">
        <v>2612</v>
      </c>
      <c r="R652" s="25">
        <v>26089</v>
      </c>
    </row>
    <row r="653" spans="1:18">
      <c r="A653" t="s">
        <v>1975</v>
      </c>
      <c r="B653" t="s">
        <v>18</v>
      </c>
      <c r="C653">
        <v>3712511493</v>
      </c>
      <c r="D653" t="s">
        <v>1976</v>
      </c>
      <c r="E653" t="s">
        <v>2456</v>
      </c>
      <c r="F653" s="34">
        <v>1188</v>
      </c>
      <c r="G653" s="34">
        <v>620</v>
      </c>
      <c r="H653" s="34">
        <v>483</v>
      </c>
      <c r="I653" s="34">
        <v>824</v>
      </c>
      <c r="J653" s="34">
        <v>972</v>
      </c>
      <c r="K653" s="34">
        <v>460</v>
      </c>
      <c r="L653" s="34">
        <v>492</v>
      </c>
      <c r="M653" s="34">
        <v>597</v>
      </c>
      <c r="N653" s="34">
        <v>521</v>
      </c>
      <c r="O653" s="34">
        <v>357</v>
      </c>
      <c r="P653" s="34">
        <v>259</v>
      </c>
      <c r="Q653" s="34">
        <v>552</v>
      </c>
      <c r="R653" s="25">
        <v>7325</v>
      </c>
    </row>
    <row r="654" spans="1:18">
      <c r="A654" t="s">
        <v>1967</v>
      </c>
      <c r="B654" t="s">
        <v>18</v>
      </c>
      <c r="C654">
        <v>3712512856</v>
      </c>
      <c r="D654" t="s">
        <v>1966</v>
      </c>
      <c r="E654" t="s">
        <v>2456</v>
      </c>
      <c r="F654" s="34">
        <v>5975</v>
      </c>
      <c r="G654" s="34">
        <v>4473</v>
      </c>
      <c r="H654" s="34">
        <v>7516</v>
      </c>
      <c r="I654" s="34">
        <v>8833</v>
      </c>
      <c r="J654" s="34">
        <v>8226</v>
      </c>
      <c r="K654" s="34">
        <v>7260</v>
      </c>
      <c r="L654" s="34">
        <v>6933</v>
      </c>
      <c r="M654" s="34">
        <v>7198</v>
      </c>
      <c r="N654" s="34">
        <v>7358</v>
      </c>
      <c r="O654" s="34">
        <v>4186</v>
      </c>
      <c r="P654" s="34">
        <v>7209</v>
      </c>
      <c r="Q654" s="34">
        <v>6598</v>
      </c>
      <c r="R654" s="25">
        <v>81765</v>
      </c>
    </row>
    <row r="655" spans="1:18">
      <c r="A655" t="s">
        <v>1965</v>
      </c>
      <c r="B655" t="s">
        <v>18</v>
      </c>
      <c r="C655">
        <v>3712512872</v>
      </c>
      <c r="D655" t="s">
        <v>1966</v>
      </c>
      <c r="E655" t="s">
        <v>2456</v>
      </c>
      <c r="F655" s="34">
        <v>5815</v>
      </c>
      <c r="G655" s="34">
        <v>6088</v>
      </c>
      <c r="H655" s="34">
        <v>4504</v>
      </c>
      <c r="I655" s="34">
        <v>3994</v>
      </c>
      <c r="J655" s="34">
        <v>3676</v>
      </c>
      <c r="K655" s="34">
        <v>3490</v>
      </c>
      <c r="L655" s="34">
        <v>4863</v>
      </c>
      <c r="M655" s="34">
        <v>4368</v>
      </c>
      <c r="N655" s="34">
        <v>3162</v>
      </c>
      <c r="O655" s="34">
        <v>2725</v>
      </c>
      <c r="P655" s="34">
        <v>4122</v>
      </c>
      <c r="Q655" s="34">
        <v>6745</v>
      </c>
      <c r="R655" s="25">
        <v>53552</v>
      </c>
    </row>
    <row r="656" spans="1:18">
      <c r="A656" t="s">
        <v>1982</v>
      </c>
      <c r="B656" t="s">
        <v>18</v>
      </c>
      <c r="C656">
        <v>3712512430</v>
      </c>
      <c r="D656" t="s">
        <v>1983</v>
      </c>
      <c r="E656" t="s">
        <v>2456</v>
      </c>
      <c r="F656" s="34">
        <v>3921</v>
      </c>
      <c r="G656" s="34">
        <v>3208</v>
      </c>
      <c r="H656" s="34">
        <v>3802</v>
      </c>
      <c r="I656" s="34">
        <v>3854</v>
      </c>
      <c r="J656" s="34">
        <v>4378</v>
      </c>
      <c r="K656" s="34">
        <v>3832</v>
      </c>
      <c r="L656" s="34">
        <v>3765</v>
      </c>
      <c r="M656" s="34">
        <v>4021</v>
      </c>
      <c r="N656" s="34">
        <v>3660</v>
      </c>
      <c r="O656" s="34">
        <v>4255</v>
      </c>
      <c r="P656" s="34">
        <v>4056</v>
      </c>
      <c r="Q656" s="34">
        <v>5483</v>
      </c>
      <c r="R656" s="25">
        <v>48235</v>
      </c>
    </row>
    <row r="657" spans="1:18">
      <c r="A657" t="s">
        <v>1957</v>
      </c>
      <c r="B657" t="s">
        <v>18</v>
      </c>
      <c r="C657">
        <v>3712512716</v>
      </c>
      <c r="D657" t="s">
        <v>1958</v>
      </c>
      <c r="E657" t="s">
        <v>2456</v>
      </c>
      <c r="F657" s="34">
        <v>14</v>
      </c>
      <c r="G657" s="34">
        <v>46</v>
      </c>
      <c r="H657" s="34">
        <v>49</v>
      </c>
      <c r="I657" s="34">
        <v>93</v>
      </c>
      <c r="J657" s="34">
        <v>108</v>
      </c>
      <c r="K657" s="34">
        <v>424</v>
      </c>
      <c r="L657" s="34">
        <v>339</v>
      </c>
      <c r="M657" s="34">
        <v>254</v>
      </c>
      <c r="N657" s="34">
        <v>39</v>
      </c>
      <c r="O657" s="34">
        <v>46</v>
      </c>
      <c r="P657" s="34">
        <v>159</v>
      </c>
      <c r="Q657" s="34">
        <v>671</v>
      </c>
      <c r="R657" s="25">
        <v>2242</v>
      </c>
    </row>
    <row r="658" spans="1:18">
      <c r="A658" t="s">
        <v>1981</v>
      </c>
      <c r="B658" t="s">
        <v>18</v>
      </c>
      <c r="C658">
        <v>3712512376</v>
      </c>
      <c r="D658" t="s">
        <v>1969</v>
      </c>
      <c r="E658" t="s">
        <v>2456</v>
      </c>
      <c r="F658" s="34">
        <v>2279</v>
      </c>
      <c r="G658" s="34">
        <v>2664</v>
      </c>
      <c r="H658" s="34">
        <v>3150</v>
      </c>
      <c r="I658" s="34">
        <v>2972</v>
      </c>
      <c r="J658" s="34">
        <v>2937</v>
      </c>
      <c r="K658" s="34">
        <v>2246</v>
      </c>
      <c r="L658" s="34">
        <v>2388</v>
      </c>
      <c r="M658" s="34">
        <v>1830</v>
      </c>
      <c r="N658" s="34">
        <v>838</v>
      </c>
      <c r="O658" s="34">
        <v>1141</v>
      </c>
      <c r="P658" s="34">
        <v>1416</v>
      </c>
      <c r="Q658" s="34">
        <v>869</v>
      </c>
      <c r="R658" s="25">
        <v>24730</v>
      </c>
    </row>
    <row r="659" spans="1:18">
      <c r="A659" t="s">
        <v>1968</v>
      </c>
      <c r="B659" t="s">
        <v>18</v>
      </c>
      <c r="C659">
        <v>3712512554</v>
      </c>
      <c r="D659" t="s">
        <v>1969</v>
      </c>
      <c r="E659" t="s">
        <v>2456</v>
      </c>
      <c r="F659" s="34">
        <v>3677</v>
      </c>
      <c r="G659" s="34">
        <v>4053</v>
      </c>
      <c r="H659" s="34">
        <v>4147</v>
      </c>
      <c r="I659" s="34">
        <v>3576</v>
      </c>
      <c r="J659" s="34">
        <v>4466</v>
      </c>
      <c r="K659" s="34">
        <v>2540</v>
      </c>
      <c r="L659" s="34">
        <v>3235</v>
      </c>
      <c r="M659" s="34">
        <v>3063</v>
      </c>
      <c r="N659" s="34">
        <v>1949</v>
      </c>
      <c r="O659" s="34">
        <v>1765</v>
      </c>
      <c r="P659" s="34">
        <v>775</v>
      </c>
      <c r="Q659" s="34">
        <v>1764</v>
      </c>
      <c r="R659" s="25">
        <v>35010</v>
      </c>
    </row>
    <row r="660" spans="1:18">
      <c r="A660" t="s">
        <v>1984</v>
      </c>
      <c r="B660" t="s">
        <v>18</v>
      </c>
      <c r="C660">
        <v>3712511590</v>
      </c>
      <c r="D660" t="s">
        <v>1985</v>
      </c>
      <c r="E660" t="s">
        <v>2456</v>
      </c>
      <c r="F660" s="34">
        <v>2493</v>
      </c>
      <c r="G660" s="34">
        <v>2010</v>
      </c>
      <c r="H660" s="34">
        <v>2503</v>
      </c>
      <c r="I660" s="34">
        <v>2113</v>
      </c>
      <c r="J660" s="34">
        <v>2838</v>
      </c>
      <c r="K660" s="34">
        <v>1745</v>
      </c>
      <c r="L660" s="34">
        <v>2704</v>
      </c>
      <c r="M660" s="34">
        <v>2216</v>
      </c>
      <c r="N660" s="34">
        <v>2646</v>
      </c>
      <c r="O660" s="34">
        <v>2214</v>
      </c>
      <c r="P660" s="34">
        <v>2984</v>
      </c>
      <c r="Q660" s="34">
        <v>1815</v>
      </c>
      <c r="R660" s="25">
        <v>28281</v>
      </c>
    </row>
    <row r="661" spans="1:18">
      <c r="A661" t="s">
        <v>1986</v>
      </c>
      <c r="B661" t="s">
        <v>18</v>
      </c>
      <c r="C661">
        <v>3712511175</v>
      </c>
      <c r="D661" t="s">
        <v>1987</v>
      </c>
      <c r="E661" t="s">
        <v>2456</v>
      </c>
      <c r="F661" s="34">
        <v>860</v>
      </c>
      <c r="G661" s="34">
        <v>864</v>
      </c>
      <c r="H661" s="34">
        <v>639</v>
      </c>
      <c r="I661" s="34">
        <v>553</v>
      </c>
      <c r="J661" s="34">
        <v>812</v>
      </c>
      <c r="K661" s="34">
        <v>236</v>
      </c>
      <c r="L661" s="34">
        <v>607</v>
      </c>
      <c r="M661" s="34">
        <v>307</v>
      </c>
      <c r="N661" s="34">
        <v>522</v>
      </c>
      <c r="O661" s="34">
        <v>326</v>
      </c>
      <c r="P661" s="34">
        <v>736</v>
      </c>
      <c r="Q661" s="34">
        <v>274</v>
      </c>
      <c r="R661" s="25">
        <v>6736</v>
      </c>
    </row>
    <row r="662" spans="1:18">
      <c r="A662" t="s">
        <v>2008</v>
      </c>
      <c r="B662" t="s">
        <v>18</v>
      </c>
      <c r="C662">
        <v>3712512252</v>
      </c>
      <c r="D662" t="s">
        <v>2009</v>
      </c>
      <c r="E662" t="s">
        <v>2456</v>
      </c>
      <c r="F662" s="34">
        <v>2376</v>
      </c>
      <c r="G662" s="34">
        <v>2172</v>
      </c>
      <c r="H662" s="34">
        <v>1658</v>
      </c>
      <c r="I662" s="34">
        <v>1667</v>
      </c>
      <c r="J662" s="34">
        <v>1840</v>
      </c>
      <c r="K662" s="34">
        <v>1300</v>
      </c>
      <c r="L662" s="34">
        <v>1738</v>
      </c>
      <c r="M662" s="34">
        <v>1687</v>
      </c>
      <c r="N662" s="34">
        <v>1023</v>
      </c>
      <c r="O662" s="34">
        <v>2069</v>
      </c>
      <c r="P662" s="34">
        <v>1585</v>
      </c>
      <c r="Q662" s="34">
        <v>1349</v>
      </c>
      <c r="R662" s="25">
        <v>20464</v>
      </c>
    </row>
    <row r="663" spans="1:18">
      <c r="A663" t="s">
        <v>2022</v>
      </c>
      <c r="B663" t="s">
        <v>39</v>
      </c>
      <c r="C663">
        <v>3713025118</v>
      </c>
      <c r="D663" t="s">
        <v>2023</v>
      </c>
      <c r="E663" t="s">
        <v>2456</v>
      </c>
      <c r="F663" s="35">
        <v>50631</v>
      </c>
      <c r="G663" s="34">
        <v>22278</v>
      </c>
      <c r="H663" s="34">
        <v>26428</v>
      </c>
      <c r="I663" s="34">
        <v>27807</v>
      </c>
      <c r="J663" s="34">
        <v>22763</v>
      </c>
      <c r="K663" s="34">
        <v>29584</v>
      </c>
      <c r="L663" s="34">
        <v>30193</v>
      </c>
      <c r="M663" s="34">
        <v>35879</v>
      </c>
      <c r="N663" s="34">
        <v>34392</v>
      </c>
      <c r="O663" s="35">
        <v>40704</v>
      </c>
      <c r="P663" s="34">
        <v>36704</v>
      </c>
      <c r="Q663" s="34">
        <v>38396</v>
      </c>
      <c r="R663" s="25">
        <v>395759</v>
      </c>
    </row>
    <row r="664" spans="1:18">
      <c r="A664" t="s">
        <v>2020</v>
      </c>
      <c r="B664" t="s">
        <v>39</v>
      </c>
      <c r="C664">
        <v>3713025215</v>
      </c>
      <c r="D664" t="s">
        <v>2007</v>
      </c>
      <c r="E664" t="s">
        <v>2456</v>
      </c>
      <c r="F664" s="34">
        <v>36149</v>
      </c>
      <c r="G664" s="35">
        <v>41016</v>
      </c>
      <c r="H664" s="35">
        <v>40959</v>
      </c>
      <c r="I664" s="34">
        <v>28021</v>
      </c>
      <c r="J664" s="35">
        <v>42732</v>
      </c>
      <c r="K664" s="35">
        <v>43876</v>
      </c>
      <c r="L664" s="35">
        <v>43145</v>
      </c>
      <c r="M664" s="35">
        <v>44997</v>
      </c>
      <c r="N664" s="35">
        <v>42220</v>
      </c>
      <c r="O664" s="35">
        <v>43036</v>
      </c>
      <c r="P664" s="34">
        <v>38738</v>
      </c>
      <c r="Q664" s="35">
        <v>51065</v>
      </c>
      <c r="R664" s="25">
        <v>495954</v>
      </c>
    </row>
    <row r="665" spans="1:18">
      <c r="A665" t="s">
        <v>2006</v>
      </c>
      <c r="B665" t="s">
        <v>39</v>
      </c>
      <c r="C665">
        <v>3713025266</v>
      </c>
      <c r="D665" t="s">
        <v>2007</v>
      </c>
      <c r="E665" t="s">
        <v>2456</v>
      </c>
      <c r="F665" s="34">
        <v>20885</v>
      </c>
      <c r="G665" s="34">
        <v>28477</v>
      </c>
      <c r="H665" s="34">
        <v>33637</v>
      </c>
      <c r="I665" s="35">
        <v>49148</v>
      </c>
      <c r="J665" s="35">
        <v>58708</v>
      </c>
      <c r="K665" s="35">
        <v>43799</v>
      </c>
      <c r="L665" s="35">
        <v>41638</v>
      </c>
      <c r="M665" s="35">
        <v>59268</v>
      </c>
      <c r="N665" s="35">
        <v>56265</v>
      </c>
      <c r="O665" s="35">
        <v>43822</v>
      </c>
      <c r="P665" s="34">
        <v>38929</v>
      </c>
      <c r="Q665" s="35">
        <v>52226</v>
      </c>
      <c r="R665" s="25">
        <v>526802</v>
      </c>
    </row>
    <row r="666" spans="1:18">
      <c r="A666" t="s">
        <v>2021</v>
      </c>
      <c r="B666" t="s">
        <v>39</v>
      </c>
      <c r="C666">
        <v>3713025096</v>
      </c>
      <c r="D666" t="s">
        <v>2007</v>
      </c>
      <c r="E666" t="s">
        <v>2456</v>
      </c>
      <c r="F666" s="34">
        <v>34066</v>
      </c>
      <c r="G666" s="34">
        <v>32169</v>
      </c>
      <c r="H666" s="34">
        <v>34969</v>
      </c>
      <c r="I666" s="35">
        <v>40481</v>
      </c>
      <c r="J666" s="35">
        <v>48064</v>
      </c>
      <c r="K666" s="34">
        <v>24371</v>
      </c>
      <c r="L666" s="34">
        <v>33967</v>
      </c>
      <c r="M666" s="34">
        <v>34287</v>
      </c>
      <c r="N666" s="35">
        <v>46041</v>
      </c>
      <c r="O666" s="35">
        <v>52963</v>
      </c>
      <c r="P666" s="35">
        <v>54156</v>
      </c>
      <c r="Q666" s="35">
        <v>52772</v>
      </c>
      <c r="R666" s="25">
        <v>488306</v>
      </c>
    </row>
    <row r="667" spans="1:18">
      <c r="A667" t="s">
        <v>1941</v>
      </c>
      <c r="B667" t="s">
        <v>39</v>
      </c>
      <c r="C667">
        <v>3713025762</v>
      </c>
      <c r="D667" t="s">
        <v>1942</v>
      </c>
      <c r="E667" t="s">
        <v>2456</v>
      </c>
      <c r="F667" s="34">
        <v>16165</v>
      </c>
      <c r="G667" s="34">
        <v>12683</v>
      </c>
      <c r="H667" s="34">
        <v>15411</v>
      </c>
      <c r="I667" s="34">
        <v>14669</v>
      </c>
      <c r="J667" s="34">
        <v>14573</v>
      </c>
      <c r="K667" s="34">
        <v>15269</v>
      </c>
      <c r="L667" s="34">
        <v>11998</v>
      </c>
      <c r="M667" s="34">
        <v>11799</v>
      </c>
      <c r="N667" s="34">
        <v>6427</v>
      </c>
      <c r="O667" s="34">
        <v>10102</v>
      </c>
      <c r="P667" s="34">
        <v>11569</v>
      </c>
      <c r="Q667" s="34">
        <v>0</v>
      </c>
      <c r="R667" s="25">
        <v>140665</v>
      </c>
    </row>
    <row r="668" spans="1:18">
      <c r="A668" t="s">
        <v>2014</v>
      </c>
      <c r="B668" t="s">
        <v>39</v>
      </c>
      <c r="C668">
        <v>3713025339</v>
      </c>
      <c r="D668" t="s">
        <v>2015</v>
      </c>
      <c r="E668" t="s">
        <v>2456</v>
      </c>
      <c r="F668" s="34">
        <v>4311</v>
      </c>
      <c r="G668" s="34">
        <v>3661</v>
      </c>
      <c r="H668" s="34">
        <v>6197</v>
      </c>
      <c r="I668" s="34">
        <v>4868</v>
      </c>
      <c r="J668" s="34">
        <v>4378</v>
      </c>
      <c r="K668" s="34">
        <v>4499</v>
      </c>
      <c r="L668" s="34">
        <v>4409</v>
      </c>
      <c r="M668" s="34">
        <v>4905</v>
      </c>
      <c r="N668" s="34">
        <v>2319</v>
      </c>
      <c r="O668" s="34">
        <v>1975</v>
      </c>
      <c r="P668" s="34">
        <v>2405</v>
      </c>
      <c r="Q668" s="34">
        <v>4850</v>
      </c>
      <c r="R668" s="25">
        <v>48777</v>
      </c>
    </row>
    <row r="669" spans="1:18">
      <c r="A669" t="s">
        <v>2016</v>
      </c>
      <c r="B669" t="s">
        <v>39</v>
      </c>
      <c r="C669">
        <v>3713024790</v>
      </c>
      <c r="D669" t="s">
        <v>2015</v>
      </c>
      <c r="E669" t="s">
        <v>2456</v>
      </c>
      <c r="F669" s="34">
        <v>15430</v>
      </c>
      <c r="G669" s="34">
        <v>12500</v>
      </c>
      <c r="H669" s="34">
        <v>13291</v>
      </c>
      <c r="I669" s="34">
        <v>14017</v>
      </c>
      <c r="J669" s="34">
        <v>13461</v>
      </c>
      <c r="K669" s="34">
        <v>9830</v>
      </c>
      <c r="L669" s="34">
        <v>12903</v>
      </c>
      <c r="M669" s="34">
        <v>11922</v>
      </c>
      <c r="N669" s="34">
        <v>9714</v>
      </c>
      <c r="O669" s="34">
        <v>11462</v>
      </c>
      <c r="P669" s="34">
        <v>12781</v>
      </c>
      <c r="Q669" s="34">
        <v>14428</v>
      </c>
      <c r="R669" s="25">
        <v>151739</v>
      </c>
    </row>
    <row r="670" spans="1:18">
      <c r="A670" t="s">
        <v>2018</v>
      </c>
      <c r="B670" t="s">
        <v>39</v>
      </c>
      <c r="C670">
        <v>3713025223</v>
      </c>
      <c r="D670" t="s">
        <v>2015</v>
      </c>
      <c r="E670" t="s">
        <v>2456</v>
      </c>
      <c r="F670" s="34">
        <v>26014</v>
      </c>
      <c r="G670" s="34">
        <v>17214</v>
      </c>
      <c r="H670" s="34">
        <v>16115</v>
      </c>
      <c r="I670" s="34">
        <v>10678</v>
      </c>
      <c r="J670" s="34">
        <v>17183</v>
      </c>
      <c r="K670" s="34">
        <v>11186</v>
      </c>
      <c r="L670" s="34">
        <v>10773</v>
      </c>
      <c r="M670" s="34">
        <v>10694</v>
      </c>
      <c r="N670" s="34">
        <v>7922</v>
      </c>
      <c r="O670" s="34">
        <v>9294</v>
      </c>
      <c r="P670" s="34">
        <v>13882</v>
      </c>
      <c r="Q670" s="34">
        <v>16448</v>
      </c>
      <c r="R670" s="25">
        <v>167403</v>
      </c>
    </row>
    <row r="671" spans="1:18">
      <c r="A671" t="s">
        <v>1988</v>
      </c>
      <c r="B671" t="s">
        <v>39</v>
      </c>
      <c r="C671">
        <v>3713024910</v>
      </c>
      <c r="D671" t="s">
        <v>1989</v>
      </c>
      <c r="E671" t="s">
        <v>2456</v>
      </c>
      <c r="F671" s="34">
        <v>36389</v>
      </c>
      <c r="G671" s="34">
        <v>36057</v>
      </c>
      <c r="H671" s="34">
        <v>33348</v>
      </c>
      <c r="I671" s="34">
        <v>15736</v>
      </c>
      <c r="J671" s="34">
        <v>22270</v>
      </c>
      <c r="K671" s="34">
        <v>15129</v>
      </c>
      <c r="L671" s="34">
        <v>12440</v>
      </c>
      <c r="M671" s="34">
        <v>15576</v>
      </c>
      <c r="N671" s="34">
        <v>12814</v>
      </c>
      <c r="O671" s="34">
        <v>12102</v>
      </c>
      <c r="P671" s="34">
        <v>15345</v>
      </c>
      <c r="Q671" s="34">
        <v>14970</v>
      </c>
      <c r="R671" s="25">
        <v>242176</v>
      </c>
    </row>
    <row r="672" spans="1:18">
      <c r="A672" t="s">
        <v>2019</v>
      </c>
      <c r="B672" t="s">
        <v>39</v>
      </c>
      <c r="C672">
        <v>3713024952</v>
      </c>
      <c r="D672" t="s">
        <v>1989</v>
      </c>
      <c r="E672" t="s">
        <v>2456</v>
      </c>
      <c r="F672" s="34">
        <v>20091</v>
      </c>
      <c r="G672" s="34">
        <v>17241</v>
      </c>
      <c r="H672" s="34">
        <v>23926</v>
      </c>
      <c r="I672" s="34">
        <v>28470</v>
      </c>
      <c r="J672" s="34">
        <v>34867</v>
      </c>
      <c r="K672" s="34">
        <v>37438</v>
      </c>
      <c r="L672" s="34">
        <v>38660</v>
      </c>
      <c r="M672" s="34">
        <v>28931</v>
      </c>
      <c r="N672" s="34">
        <v>25990</v>
      </c>
      <c r="O672" s="34">
        <v>34632</v>
      </c>
      <c r="P672" s="34">
        <v>28719</v>
      </c>
      <c r="Q672" s="34">
        <v>29058</v>
      </c>
      <c r="R672" s="25">
        <v>348023</v>
      </c>
    </row>
    <row r="673" spans="1:18">
      <c r="A673" t="s">
        <v>1993</v>
      </c>
      <c r="B673" t="s">
        <v>39</v>
      </c>
      <c r="C673">
        <v>3713024774</v>
      </c>
      <c r="D673" t="s">
        <v>1994</v>
      </c>
      <c r="E673" t="s">
        <v>2456</v>
      </c>
      <c r="F673" s="34">
        <v>16452</v>
      </c>
      <c r="G673" s="34">
        <v>13340</v>
      </c>
      <c r="H673" s="34">
        <v>18327</v>
      </c>
      <c r="I673" s="34">
        <v>19495</v>
      </c>
      <c r="J673" s="34">
        <v>19254</v>
      </c>
      <c r="K673" s="34">
        <v>13536</v>
      </c>
      <c r="L673" s="34">
        <v>20149</v>
      </c>
      <c r="M673" s="34">
        <v>17755</v>
      </c>
      <c r="N673" s="34">
        <v>17179</v>
      </c>
      <c r="O673" s="34">
        <v>22944</v>
      </c>
      <c r="P673" s="34">
        <v>12899</v>
      </c>
      <c r="Q673" s="34">
        <v>19553</v>
      </c>
      <c r="R673" s="25">
        <v>210883</v>
      </c>
    </row>
    <row r="674" spans="1:18">
      <c r="A674" t="s">
        <v>2001</v>
      </c>
      <c r="B674" t="s">
        <v>39</v>
      </c>
      <c r="C674">
        <v>3713024987</v>
      </c>
      <c r="D674" t="s">
        <v>1994</v>
      </c>
      <c r="E674" t="s">
        <v>2456</v>
      </c>
      <c r="F674" s="34">
        <v>35403</v>
      </c>
      <c r="G674" s="34">
        <v>30694</v>
      </c>
      <c r="H674" s="34">
        <v>28338</v>
      </c>
      <c r="I674" s="34">
        <v>24912</v>
      </c>
      <c r="J674" s="34">
        <v>31943</v>
      </c>
      <c r="K674" s="34">
        <v>25232</v>
      </c>
      <c r="L674" s="34">
        <v>34650</v>
      </c>
      <c r="M674" s="34">
        <v>37435</v>
      </c>
      <c r="N674" s="34">
        <v>28129</v>
      </c>
      <c r="O674" s="34">
        <v>27830</v>
      </c>
      <c r="P674" s="34">
        <v>32320</v>
      </c>
      <c r="Q674" s="34">
        <v>31322</v>
      </c>
      <c r="R674" s="25">
        <v>368208</v>
      </c>
    </row>
    <row r="675" spans="1:18">
      <c r="A675" t="s">
        <v>2005</v>
      </c>
      <c r="B675" t="s">
        <v>39</v>
      </c>
      <c r="C675">
        <v>3713025304</v>
      </c>
      <c r="D675" t="s">
        <v>2003</v>
      </c>
      <c r="E675" t="s">
        <v>2456</v>
      </c>
      <c r="F675" s="34">
        <v>8622</v>
      </c>
      <c r="G675" s="34">
        <v>6162</v>
      </c>
      <c r="H675" s="34">
        <v>10295</v>
      </c>
      <c r="I675" s="34">
        <v>14884</v>
      </c>
      <c r="J675" s="34">
        <v>14676</v>
      </c>
      <c r="K675" s="34">
        <v>10455</v>
      </c>
      <c r="L675" s="34">
        <v>6402</v>
      </c>
      <c r="M675" s="34">
        <v>6428</v>
      </c>
      <c r="N675" s="34">
        <v>9041</v>
      </c>
      <c r="O675" s="34">
        <v>8197</v>
      </c>
      <c r="P675" s="34">
        <v>15301</v>
      </c>
      <c r="Q675" s="34">
        <v>16272</v>
      </c>
      <c r="R675" s="25">
        <v>126735</v>
      </c>
    </row>
    <row r="676" spans="1:18">
      <c r="A676" t="s">
        <v>2002</v>
      </c>
      <c r="B676" t="s">
        <v>39</v>
      </c>
      <c r="C676">
        <v>3713025274</v>
      </c>
      <c r="D676" t="s">
        <v>2003</v>
      </c>
      <c r="E676" t="s">
        <v>2456</v>
      </c>
      <c r="F676" s="34">
        <v>35651</v>
      </c>
      <c r="G676" s="34">
        <v>30804</v>
      </c>
      <c r="H676" s="34">
        <v>31598</v>
      </c>
      <c r="I676" s="34">
        <v>23728</v>
      </c>
      <c r="J676" s="34">
        <v>26177</v>
      </c>
      <c r="K676" s="34">
        <v>23984</v>
      </c>
      <c r="L676" s="34">
        <v>33034</v>
      </c>
      <c r="M676" s="34">
        <v>33736</v>
      </c>
      <c r="N676" s="34">
        <v>29830</v>
      </c>
      <c r="O676" s="34">
        <v>26034</v>
      </c>
      <c r="P676" s="34">
        <v>22561</v>
      </c>
      <c r="Q676" s="34">
        <v>31275</v>
      </c>
      <c r="R676" s="25">
        <v>348412</v>
      </c>
    </row>
    <row r="677" spans="1:18">
      <c r="A677" t="s">
        <v>2017</v>
      </c>
      <c r="B677" t="s">
        <v>39</v>
      </c>
      <c r="C677">
        <v>3713024588</v>
      </c>
      <c r="D677" t="s">
        <v>2013</v>
      </c>
      <c r="E677" t="s">
        <v>2456</v>
      </c>
      <c r="F677" s="34">
        <v>6534</v>
      </c>
      <c r="G677" s="34">
        <v>5844</v>
      </c>
      <c r="H677" s="34">
        <v>4600</v>
      </c>
      <c r="I677" s="34">
        <v>11433</v>
      </c>
      <c r="J677" s="34">
        <v>8030</v>
      </c>
      <c r="K677" s="34">
        <v>11672</v>
      </c>
      <c r="L677" s="34">
        <v>13805</v>
      </c>
      <c r="M677" s="34">
        <v>7097</v>
      </c>
      <c r="N677" s="34">
        <v>6580</v>
      </c>
      <c r="O677" s="34">
        <v>8447</v>
      </c>
      <c r="P677" s="34">
        <v>9775</v>
      </c>
      <c r="Q677" s="34">
        <v>9847</v>
      </c>
      <c r="R677" s="25">
        <v>103664</v>
      </c>
    </row>
    <row r="678" spans="1:18">
      <c r="A678" t="s">
        <v>2012</v>
      </c>
      <c r="B678" t="s">
        <v>39</v>
      </c>
      <c r="C678">
        <v>3713024740</v>
      </c>
      <c r="D678" t="s">
        <v>2013</v>
      </c>
      <c r="E678" t="s">
        <v>2456</v>
      </c>
      <c r="F678" s="34">
        <v>19015</v>
      </c>
      <c r="G678" s="34">
        <v>16274</v>
      </c>
      <c r="H678" s="34">
        <v>14578</v>
      </c>
      <c r="I678" s="34">
        <v>12993</v>
      </c>
      <c r="J678" s="34">
        <v>18977</v>
      </c>
      <c r="K678" s="34">
        <v>13015</v>
      </c>
      <c r="L678" s="34">
        <v>11580</v>
      </c>
      <c r="M678" s="34">
        <v>19504</v>
      </c>
      <c r="N678" s="34">
        <v>18227</v>
      </c>
      <c r="O678" s="34">
        <v>9419</v>
      </c>
      <c r="P678" s="34">
        <v>14517</v>
      </c>
      <c r="Q678" s="34">
        <v>12650</v>
      </c>
      <c r="R678" s="25">
        <v>180749</v>
      </c>
    </row>
    <row r="679" spans="1:18">
      <c r="A679" t="s">
        <v>1999</v>
      </c>
      <c r="B679" t="s">
        <v>39</v>
      </c>
      <c r="C679">
        <v>3713025185</v>
      </c>
      <c r="D679" t="s">
        <v>2000</v>
      </c>
      <c r="E679" t="s">
        <v>2456</v>
      </c>
      <c r="F679" s="35">
        <v>53890</v>
      </c>
      <c r="G679" s="34">
        <v>26550</v>
      </c>
      <c r="H679" s="34">
        <v>15564</v>
      </c>
      <c r="I679" s="34">
        <v>25370</v>
      </c>
      <c r="J679" s="34">
        <v>30207</v>
      </c>
      <c r="K679" s="34">
        <v>29638</v>
      </c>
      <c r="L679" s="34">
        <v>18960</v>
      </c>
      <c r="M679" s="34">
        <v>20118</v>
      </c>
      <c r="N679" s="34">
        <v>24253</v>
      </c>
      <c r="O679" s="34">
        <v>20398</v>
      </c>
      <c r="P679" s="34">
        <v>18177</v>
      </c>
      <c r="Q679" s="34">
        <v>23947</v>
      </c>
      <c r="R679" s="25">
        <v>307072</v>
      </c>
    </row>
    <row r="680" spans="1:18">
      <c r="A680" t="s">
        <v>2004</v>
      </c>
      <c r="B680" t="s">
        <v>39</v>
      </c>
      <c r="C680">
        <v>3713025320</v>
      </c>
      <c r="D680" t="s">
        <v>2000</v>
      </c>
      <c r="E680" t="s">
        <v>2456</v>
      </c>
      <c r="F680" s="34">
        <v>13169</v>
      </c>
      <c r="G680" s="34">
        <v>27201</v>
      </c>
      <c r="H680" s="35">
        <v>41354</v>
      </c>
      <c r="I680" s="34">
        <v>24779</v>
      </c>
      <c r="J680" s="34">
        <v>29655</v>
      </c>
      <c r="K680" s="34">
        <v>13139</v>
      </c>
      <c r="L680" s="34">
        <v>36729</v>
      </c>
      <c r="M680" s="34">
        <v>37659</v>
      </c>
      <c r="N680" s="34">
        <v>29532</v>
      </c>
      <c r="O680" s="34">
        <v>28658</v>
      </c>
      <c r="P680" s="34">
        <v>31710</v>
      </c>
      <c r="Q680" s="35">
        <v>40021</v>
      </c>
      <c r="R680" s="25">
        <v>353606</v>
      </c>
    </row>
    <row r="681" spans="1:18">
      <c r="A681" t="s">
        <v>2391</v>
      </c>
      <c r="B681" t="s">
        <v>39</v>
      </c>
      <c r="C681">
        <v>3713025320</v>
      </c>
      <c r="D681" t="s">
        <v>2000</v>
      </c>
      <c r="E681" t="s">
        <v>2456</v>
      </c>
      <c r="F681" s="34"/>
      <c r="G681" s="34"/>
      <c r="H681" s="34"/>
      <c r="I681" s="34"/>
      <c r="J681" s="34"/>
      <c r="K681" s="34">
        <v>12</v>
      </c>
      <c r="L681" s="34"/>
      <c r="M681" s="34"/>
      <c r="N681" s="34"/>
      <c r="O681" s="34"/>
      <c r="P681" s="34"/>
      <c r="Q681" s="34"/>
      <c r="R681" s="25">
        <v>12</v>
      </c>
    </row>
    <row r="682" spans="1:18">
      <c r="A682" t="s">
        <v>1990</v>
      </c>
      <c r="B682" t="s">
        <v>39</v>
      </c>
      <c r="C682">
        <v>3713025240</v>
      </c>
      <c r="D682" t="s">
        <v>1944</v>
      </c>
      <c r="E682" t="s">
        <v>2456</v>
      </c>
      <c r="F682" s="34">
        <v>14403</v>
      </c>
      <c r="G682" s="34">
        <v>13919</v>
      </c>
      <c r="H682" s="34">
        <v>12141</v>
      </c>
      <c r="I682" s="34">
        <v>15797</v>
      </c>
      <c r="J682" s="34">
        <v>10534</v>
      </c>
      <c r="K682" s="34">
        <v>14672</v>
      </c>
      <c r="L682" s="34">
        <v>22914</v>
      </c>
      <c r="M682" s="34">
        <v>15984</v>
      </c>
      <c r="N682" s="34">
        <v>17939</v>
      </c>
      <c r="O682" s="34">
        <v>12193</v>
      </c>
      <c r="P682" s="34">
        <v>7262</v>
      </c>
      <c r="Q682" s="34">
        <v>10924</v>
      </c>
      <c r="R682" s="25">
        <v>168682</v>
      </c>
    </row>
    <row r="683" spans="1:18">
      <c r="A683" t="s">
        <v>1997</v>
      </c>
      <c r="B683" t="s">
        <v>39</v>
      </c>
      <c r="C683">
        <v>3713025053</v>
      </c>
      <c r="D683" t="s">
        <v>1998</v>
      </c>
      <c r="E683" t="s">
        <v>2456</v>
      </c>
      <c r="F683" s="34">
        <v>32179</v>
      </c>
      <c r="G683" s="34">
        <v>36615</v>
      </c>
      <c r="H683" s="34">
        <v>36718</v>
      </c>
      <c r="I683" s="34">
        <v>39663</v>
      </c>
      <c r="J683" s="35">
        <v>49445</v>
      </c>
      <c r="K683" s="34">
        <v>39486</v>
      </c>
      <c r="L683" s="34">
        <v>9031</v>
      </c>
      <c r="M683" s="35">
        <v>43459</v>
      </c>
      <c r="N683" s="34">
        <v>22441</v>
      </c>
      <c r="O683" s="34">
        <v>17670</v>
      </c>
      <c r="P683" s="34">
        <v>20712</v>
      </c>
      <c r="Q683" s="34">
        <v>21335</v>
      </c>
      <c r="R683" s="25">
        <v>368754</v>
      </c>
    </row>
    <row r="684" spans="1:18">
      <c r="A684" t="s">
        <v>1943</v>
      </c>
      <c r="B684" t="s">
        <v>39</v>
      </c>
      <c r="C684">
        <v>3713025797</v>
      </c>
      <c r="D684" t="s">
        <v>1944</v>
      </c>
      <c r="E684" t="s">
        <v>2456</v>
      </c>
      <c r="F684" s="34">
        <v>26904</v>
      </c>
      <c r="G684" s="34">
        <v>23424</v>
      </c>
      <c r="H684" s="34">
        <v>25314</v>
      </c>
      <c r="I684" s="34">
        <v>13518</v>
      </c>
      <c r="J684" s="34">
        <v>12902</v>
      </c>
      <c r="K684" s="34">
        <v>15265</v>
      </c>
      <c r="L684" s="34">
        <v>34591</v>
      </c>
      <c r="M684" s="34">
        <v>20318</v>
      </c>
      <c r="N684" s="34">
        <v>27811</v>
      </c>
      <c r="O684" s="34">
        <v>26769</v>
      </c>
      <c r="P684" s="34">
        <v>36289</v>
      </c>
      <c r="Q684" s="34">
        <v>35320</v>
      </c>
      <c r="R684" s="25">
        <v>298425</v>
      </c>
    </row>
    <row r="685" spans="1:18">
      <c r="A685" t="s">
        <v>1995</v>
      </c>
      <c r="B685" t="s">
        <v>39</v>
      </c>
      <c r="C685">
        <v>3713024898</v>
      </c>
      <c r="D685" t="s">
        <v>1996</v>
      </c>
      <c r="E685" t="s">
        <v>2456</v>
      </c>
      <c r="F685" s="34">
        <v>14242</v>
      </c>
      <c r="G685" s="34">
        <v>12614</v>
      </c>
      <c r="H685" s="34">
        <v>18052</v>
      </c>
      <c r="I685" s="34">
        <v>22685</v>
      </c>
      <c r="J685" s="34">
        <v>24445</v>
      </c>
      <c r="K685" s="34">
        <v>15664</v>
      </c>
      <c r="L685" s="34">
        <v>21268</v>
      </c>
      <c r="M685" s="34">
        <v>22841</v>
      </c>
      <c r="N685" s="34">
        <v>23752</v>
      </c>
      <c r="O685" s="34">
        <v>20477</v>
      </c>
      <c r="P685" s="34">
        <v>15241</v>
      </c>
      <c r="Q685" s="34">
        <v>18124</v>
      </c>
      <c r="R685" s="25">
        <v>229405</v>
      </c>
    </row>
    <row r="686" spans="1:18">
      <c r="A686" t="s">
        <v>1991</v>
      </c>
      <c r="B686" t="s">
        <v>39</v>
      </c>
      <c r="C686">
        <v>3713024928</v>
      </c>
      <c r="D686" t="s">
        <v>1992</v>
      </c>
      <c r="E686" t="s">
        <v>2456</v>
      </c>
      <c r="F686" s="34">
        <v>5513</v>
      </c>
      <c r="G686" s="34">
        <v>5781</v>
      </c>
      <c r="H686" s="34">
        <v>6443</v>
      </c>
      <c r="I686" s="34">
        <v>6067</v>
      </c>
      <c r="J686" s="34">
        <v>7846</v>
      </c>
      <c r="K686" s="34">
        <v>5154</v>
      </c>
      <c r="L686" s="34">
        <v>5832</v>
      </c>
      <c r="M686" s="34">
        <v>5705</v>
      </c>
      <c r="N686" s="34">
        <v>4768</v>
      </c>
      <c r="O686" s="34">
        <v>5646</v>
      </c>
      <c r="P686" s="34">
        <v>4290</v>
      </c>
      <c r="Q686" s="34">
        <v>5666</v>
      </c>
      <c r="R686" s="25">
        <v>68711</v>
      </c>
    </row>
    <row r="687" spans="1:18">
      <c r="A687" t="s">
        <v>2223</v>
      </c>
      <c r="B687" t="s">
        <v>82</v>
      </c>
      <c r="C687">
        <v>3397796646</v>
      </c>
      <c r="D687" t="s">
        <v>2224</v>
      </c>
      <c r="E687" t="s">
        <v>2458</v>
      </c>
      <c r="F687" s="34">
        <v>1202</v>
      </c>
      <c r="G687" s="34">
        <v>856</v>
      </c>
      <c r="H687" s="34">
        <v>1382</v>
      </c>
      <c r="I687" s="34">
        <v>1177</v>
      </c>
      <c r="J687" s="34">
        <v>996</v>
      </c>
      <c r="K687" s="34">
        <v>801</v>
      </c>
      <c r="L687" s="34">
        <v>818</v>
      </c>
      <c r="M687" s="34">
        <v>799</v>
      </c>
      <c r="N687" s="34">
        <v>797</v>
      </c>
      <c r="O687" s="34">
        <v>544</v>
      </c>
      <c r="P687" s="34">
        <v>777</v>
      </c>
      <c r="Q687" s="34">
        <v>890</v>
      </c>
      <c r="R687" s="25">
        <v>11039</v>
      </c>
    </row>
    <row r="688" spans="1:18">
      <c r="A688" t="s">
        <v>2217</v>
      </c>
      <c r="B688" t="s">
        <v>34</v>
      </c>
      <c r="C688">
        <v>3717301616</v>
      </c>
      <c r="D688" t="s">
        <v>2218</v>
      </c>
      <c r="E688" t="s">
        <v>2459</v>
      </c>
      <c r="F688" s="34">
        <v>4294</v>
      </c>
      <c r="G688" s="34">
        <v>4833</v>
      </c>
      <c r="H688" s="34">
        <v>3921</v>
      </c>
      <c r="I688" s="34">
        <v>3774</v>
      </c>
      <c r="J688" s="34">
        <v>5502</v>
      </c>
      <c r="K688" s="34">
        <v>3361</v>
      </c>
      <c r="L688" s="34">
        <v>3712</v>
      </c>
      <c r="M688" s="34">
        <v>4385</v>
      </c>
      <c r="N688" s="34">
        <v>4719</v>
      </c>
      <c r="O688" s="34">
        <v>3642</v>
      </c>
      <c r="P688" s="34">
        <v>3530</v>
      </c>
      <c r="Q688" s="34">
        <v>3334</v>
      </c>
      <c r="R688" s="25">
        <v>49007</v>
      </c>
    </row>
    <row r="689" spans="1:18">
      <c r="A689" t="s">
        <v>2219</v>
      </c>
      <c r="B689" t="s">
        <v>34</v>
      </c>
      <c r="C689">
        <v>3717301500</v>
      </c>
      <c r="D689" t="s">
        <v>2220</v>
      </c>
      <c r="E689" t="s">
        <v>2459</v>
      </c>
      <c r="F689" s="34">
        <v>627</v>
      </c>
      <c r="G689" s="34">
        <v>601</v>
      </c>
      <c r="H689" s="34">
        <v>1232</v>
      </c>
      <c r="I689" s="34">
        <v>632</v>
      </c>
      <c r="J689" s="34">
        <v>1766</v>
      </c>
      <c r="K689" s="34">
        <v>598</v>
      </c>
      <c r="L689" s="34">
        <v>464</v>
      </c>
      <c r="M689" s="34">
        <v>297</v>
      </c>
      <c r="N689" s="34">
        <v>500</v>
      </c>
      <c r="O689" s="34">
        <v>253</v>
      </c>
      <c r="P689" s="34">
        <v>740</v>
      </c>
      <c r="Q689" s="34">
        <v>826</v>
      </c>
      <c r="R689" s="25">
        <v>8536</v>
      </c>
    </row>
    <row r="690" spans="1:18">
      <c r="A690" t="s">
        <v>2221</v>
      </c>
      <c r="B690" t="s">
        <v>34</v>
      </c>
      <c r="C690">
        <v>3717301586</v>
      </c>
      <c r="D690" t="s">
        <v>2222</v>
      </c>
      <c r="E690" t="s">
        <v>2459</v>
      </c>
      <c r="F690" s="34">
        <v>858</v>
      </c>
      <c r="G690" s="34">
        <v>428</v>
      </c>
      <c r="H690" s="34">
        <v>776</v>
      </c>
      <c r="I690" s="34">
        <v>888</v>
      </c>
      <c r="J690" s="34">
        <v>1126</v>
      </c>
      <c r="K690" s="34">
        <v>686</v>
      </c>
      <c r="L690" s="34">
        <v>648</v>
      </c>
      <c r="M690" s="34">
        <v>510</v>
      </c>
      <c r="N690" s="34">
        <v>515</v>
      </c>
      <c r="O690" s="34">
        <v>713</v>
      </c>
      <c r="P690" s="34">
        <v>970</v>
      </c>
      <c r="Q690" s="34">
        <v>586</v>
      </c>
      <c r="R690" s="25">
        <v>8704</v>
      </c>
    </row>
    <row r="691" spans="1:18">
      <c r="A691" t="s">
        <v>2215</v>
      </c>
      <c r="B691" t="s">
        <v>34</v>
      </c>
      <c r="C691">
        <v>3717301250</v>
      </c>
      <c r="D691" t="s">
        <v>2216</v>
      </c>
      <c r="E691" t="s">
        <v>2459</v>
      </c>
      <c r="F691" s="34">
        <v>303</v>
      </c>
      <c r="G691" s="34">
        <v>407</v>
      </c>
      <c r="H691" s="34">
        <v>747</v>
      </c>
      <c r="I691" s="34">
        <v>439</v>
      </c>
      <c r="J691" s="34">
        <v>767</v>
      </c>
      <c r="K691" s="34">
        <v>776</v>
      </c>
      <c r="L691" s="34">
        <v>415</v>
      </c>
      <c r="M691" s="34">
        <v>1106</v>
      </c>
      <c r="N691" s="34">
        <v>359</v>
      </c>
      <c r="O691" s="34">
        <v>232</v>
      </c>
      <c r="P691" s="34">
        <v>552</v>
      </c>
      <c r="Q691" s="34">
        <v>464</v>
      </c>
      <c r="R691" s="25">
        <v>6567</v>
      </c>
    </row>
    <row r="692" spans="1:18">
      <c r="A692" t="s">
        <v>2213</v>
      </c>
      <c r="B692" t="s">
        <v>34</v>
      </c>
      <c r="C692">
        <v>3717301187</v>
      </c>
      <c r="D692" t="s">
        <v>2214</v>
      </c>
      <c r="E692" t="s">
        <v>2459</v>
      </c>
      <c r="F692" s="34">
        <v>1079</v>
      </c>
      <c r="G692" s="34">
        <v>725</v>
      </c>
      <c r="H692" s="34">
        <v>537</v>
      </c>
      <c r="I692" s="34">
        <v>1116</v>
      </c>
      <c r="J692" s="34">
        <v>844</v>
      </c>
      <c r="K692" s="34">
        <v>575</v>
      </c>
      <c r="L692" s="34">
        <v>509</v>
      </c>
      <c r="M692" s="34">
        <v>690</v>
      </c>
      <c r="N692" s="34">
        <v>327</v>
      </c>
      <c r="O692" s="34">
        <v>204</v>
      </c>
      <c r="P692" s="34">
        <v>412</v>
      </c>
      <c r="Q692" s="34">
        <v>698</v>
      </c>
      <c r="R692" s="25">
        <v>7716</v>
      </c>
    </row>
    <row r="693" spans="1:18">
      <c r="A693" t="s">
        <v>2266</v>
      </c>
      <c r="B693" t="s">
        <v>18</v>
      </c>
      <c r="C693">
        <v>3712521219</v>
      </c>
      <c r="D693" t="s">
        <v>2226</v>
      </c>
      <c r="E693" t="s">
        <v>2459</v>
      </c>
      <c r="F693" s="34">
        <v>1054</v>
      </c>
      <c r="G693" s="34">
        <v>322</v>
      </c>
      <c r="H693" s="34">
        <v>618</v>
      </c>
      <c r="I693" s="34">
        <v>785</v>
      </c>
      <c r="J693" s="34">
        <v>176</v>
      </c>
      <c r="K693" s="34">
        <v>804</v>
      </c>
      <c r="L693" s="34">
        <v>194</v>
      </c>
      <c r="M693" s="34">
        <v>189</v>
      </c>
      <c r="N693" s="34">
        <v>230</v>
      </c>
      <c r="O693" s="34">
        <v>232</v>
      </c>
      <c r="P693" s="34">
        <v>392</v>
      </c>
      <c r="Q693" s="34">
        <v>554</v>
      </c>
      <c r="R693" s="25">
        <v>5550</v>
      </c>
    </row>
    <row r="694" spans="1:18">
      <c r="A694" t="s">
        <v>2371</v>
      </c>
      <c r="B694" t="s">
        <v>18</v>
      </c>
      <c r="C694">
        <v>3712513291</v>
      </c>
      <c r="D694" t="s">
        <v>2226</v>
      </c>
      <c r="E694" t="s">
        <v>2459</v>
      </c>
      <c r="F694" s="34">
        <v>7530</v>
      </c>
      <c r="G694" s="34">
        <v>6654</v>
      </c>
      <c r="H694" s="34">
        <v>7872</v>
      </c>
      <c r="I694" s="34">
        <v>5972</v>
      </c>
      <c r="J694" s="34">
        <v>7103</v>
      </c>
      <c r="K694" s="34">
        <v>3930</v>
      </c>
      <c r="L694" s="34">
        <v>5067</v>
      </c>
      <c r="M694" s="34">
        <v>4833</v>
      </c>
      <c r="N694" s="34">
        <v>5388</v>
      </c>
      <c r="O694" s="34">
        <v>5827</v>
      </c>
      <c r="P694" s="34">
        <v>7111</v>
      </c>
      <c r="Q694" s="34">
        <v>5738</v>
      </c>
      <c r="R694" s="25">
        <v>73025</v>
      </c>
    </row>
    <row r="695" spans="1:18">
      <c r="A695" t="s">
        <v>2258</v>
      </c>
      <c r="B695" t="s">
        <v>39</v>
      </c>
      <c r="C695">
        <v>3713025908</v>
      </c>
      <c r="D695" t="s">
        <v>2259</v>
      </c>
      <c r="E695" t="s">
        <v>2459</v>
      </c>
      <c r="F695" s="34">
        <v>14924</v>
      </c>
      <c r="G695" s="34">
        <v>15155</v>
      </c>
      <c r="H695" s="34">
        <v>16831</v>
      </c>
      <c r="I695" s="34">
        <v>14518</v>
      </c>
      <c r="J695" s="34">
        <v>20372</v>
      </c>
      <c r="K695" s="34">
        <v>11967</v>
      </c>
      <c r="L695" s="34">
        <v>14270</v>
      </c>
      <c r="M695" s="34">
        <v>17464</v>
      </c>
      <c r="N695" s="34">
        <v>10335</v>
      </c>
      <c r="O695" s="34">
        <v>12623</v>
      </c>
      <c r="P695" s="34">
        <v>13615</v>
      </c>
      <c r="Q695" s="34">
        <v>13124</v>
      </c>
      <c r="R695" s="25">
        <v>175198</v>
      </c>
    </row>
    <row r="696" spans="1:18">
      <c r="A696" t="s">
        <v>2233</v>
      </c>
      <c r="B696" t="s">
        <v>39</v>
      </c>
      <c r="C696">
        <v>3713025436</v>
      </c>
      <c r="D696" t="s">
        <v>2234</v>
      </c>
      <c r="E696" t="s">
        <v>2459</v>
      </c>
      <c r="F696" s="35">
        <v>47406</v>
      </c>
      <c r="G696" s="34">
        <v>39021</v>
      </c>
      <c r="H696" s="34">
        <v>35077</v>
      </c>
      <c r="I696" s="35">
        <v>42945</v>
      </c>
      <c r="J696" s="35">
        <v>53456</v>
      </c>
      <c r="K696" s="34">
        <v>37035</v>
      </c>
      <c r="L696" s="35">
        <v>48799</v>
      </c>
      <c r="M696" s="34">
        <v>4516</v>
      </c>
      <c r="N696" s="34">
        <v>3222</v>
      </c>
      <c r="O696" s="34">
        <v>2241</v>
      </c>
      <c r="P696" s="34">
        <v>3636</v>
      </c>
      <c r="Q696" s="34">
        <v>2612</v>
      </c>
      <c r="R696" s="25">
        <v>319966</v>
      </c>
    </row>
    <row r="697" spans="1:18">
      <c r="A697" t="s">
        <v>2229</v>
      </c>
      <c r="B697" t="s">
        <v>39</v>
      </c>
      <c r="C697">
        <v>3713026998</v>
      </c>
      <c r="D697" t="s">
        <v>2230</v>
      </c>
      <c r="E697" t="s">
        <v>2459</v>
      </c>
      <c r="F697" s="34">
        <v>6535</v>
      </c>
      <c r="G697" s="34">
        <v>4712</v>
      </c>
      <c r="H697" s="34">
        <v>5302</v>
      </c>
      <c r="I697" s="34">
        <v>5944</v>
      </c>
      <c r="J697" s="34">
        <v>6078</v>
      </c>
      <c r="K697" s="34">
        <v>5702</v>
      </c>
      <c r="L697" s="34">
        <v>4382</v>
      </c>
      <c r="M697" s="35">
        <v>52205</v>
      </c>
      <c r="N697" s="35">
        <v>43400</v>
      </c>
      <c r="O697" s="34">
        <v>35443</v>
      </c>
      <c r="P697" s="34">
        <v>32356</v>
      </c>
      <c r="Q697" s="35">
        <v>40685</v>
      </c>
      <c r="R697" s="25">
        <v>242744</v>
      </c>
    </row>
    <row r="698" spans="1:18">
      <c r="A698" t="s">
        <v>2239</v>
      </c>
      <c r="B698" t="s">
        <v>39</v>
      </c>
      <c r="C698">
        <v>3713026912</v>
      </c>
      <c r="D698" t="s">
        <v>2240</v>
      </c>
      <c r="E698" t="s">
        <v>2459</v>
      </c>
      <c r="F698" s="34">
        <v>21083</v>
      </c>
      <c r="G698" s="34">
        <v>13107</v>
      </c>
      <c r="H698" s="34">
        <v>15839</v>
      </c>
      <c r="I698" s="34">
        <v>17441</v>
      </c>
      <c r="J698" s="34">
        <v>21856</v>
      </c>
      <c r="K698" s="34">
        <v>18281</v>
      </c>
      <c r="L698" s="34">
        <v>16418</v>
      </c>
      <c r="M698" s="34">
        <v>19039</v>
      </c>
      <c r="N698" s="34">
        <v>17037</v>
      </c>
      <c r="O698" s="34">
        <v>15387</v>
      </c>
      <c r="P698" s="34">
        <v>16446</v>
      </c>
      <c r="Q698" s="34">
        <v>19784</v>
      </c>
      <c r="R698" s="25">
        <v>211718</v>
      </c>
    </row>
    <row r="699" spans="1:18">
      <c r="A699" t="s">
        <v>2237</v>
      </c>
      <c r="B699" t="s">
        <v>39</v>
      </c>
      <c r="C699">
        <v>3713026521</v>
      </c>
      <c r="D699" t="s">
        <v>2238</v>
      </c>
      <c r="E699" t="s">
        <v>2459</v>
      </c>
      <c r="F699" s="34">
        <v>10587</v>
      </c>
      <c r="G699" s="34">
        <v>12550</v>
      </c>
      <c r="H699" s="34">
        <v>8287</v>
      </c>
      <c r="I699" s="34">
        <v>5989</v>
      </c>
      <c r="J699" s="34">
        <v>9376</v>
      </c>
      <c r="K699" s="34">
        <v>5804</v>
      </c>
      <c r="L699" s="34">
        <v>6253</v>
      </c>
      <c r="M699" s="34">
        <v>6924</v>
      </c>
      <c r="N699" s="34">
        <v>4960</v>
      </c>
      <c r="O699" s="34">
        <v>4984</v>
      </c>
      <c r="P699" s="34">
        <v>5111</v>
      </c>
      <c r="Q699" s="34">
        <v>5794</v>
      </c>
      <c r="R699" s="25">
        <v>86619</v>
      </c>
    </row>
    <row r="700" spans="1:18">
      <c r="A700" t="s">
        <v>2260</v>
      </c>
      <c r="B700" t="s">
        <v>39</v>
      </c>
      <c r="C700">
        <v>3713025398</v>
      </c>
      <c r="D700" t="s">
        <v>2261</v>
      </c>
      <c r="E700" t="s">
        <v>2459</v>
      </c>
      <c r="F700" s="34">
        <v>7051</v>
      </c>
      <c r="G700" s="34">
        <v>5110</v>
      </c>
      <c r="H700" s="34">
        <v>6481</v>
      </c>
      <c r="I700" s="34">
        <v>5890</v>
      </c>
      <c r="J700" s="34">
        <v>9613</v>
      </c>
      <c r="K700" s="34">
        <v>4741</v>
      </c>
      <c r="L700" s="34">
        <v>6118</v>
      </c>
      <c r="M700" s="35">
        <v>54998</v>
      </c>
      <c r="N700" s="34">
        <v>6783</v>
      </c>
      <c r="O700" s="34">
        <v>28618</v>
      </c>
      <c r="P700" s="34">
        <v>38008</v>
      </c>
      <c r="Q700" s="35">
        <v>41410</v>
      </c>
      <c r="R700" s="25">
        <v>214821</v>
      </c>
    </row>
    <row r="701" spans="1:18">
      <c r="A701" t="s">
        <v>2250</v>
      </c>
      <c r="B701" t="s">
        <v>39</v>
      </c>
      <c r="C701">
        <v>3713025614</v>
      </c>
      <c r="D701" t="s">
        <v>2251</v>
      </c>
      <c r="E701" t="s">
        <v>2459</v>
      </c>
      <c r="F701" s="35">
        <v>41988</v>
      </c>
      <c r="G701" s="35">
        <v>55901</v>
      </c>
      <c r="H701" s="35">
        <v>48137</v>
      </c>
      <c r="I701" s="35">
        <v>44371</v>
      </c>
      <c r="J701" s="35">
        <v>55092</v>
      </c>
      <c r="K701" s="34">
        <v>38443</v>
      </c>
      <c r="L701" s="35">
        <v>46634</v>
      </c>
      <c r="M701" s="34">
        <v>8375</v>
      </c>
      <c r="N701" s="34">
        <v>4947</v>
      </c>
      <c r="O701" s="34">
        <v>5340</v>
      </c>
      <c r="P701" s="34">
        <v>5541</v>
      </c>
      <c r="Q701" s="34">
        <v>7061</v>
      </c>
      <c r="R701" s="25">
        <v>361830</v>
      </c>
    </row>
    <row r="702" spans="1:18">
      <c r="A702" t="s">
        <v>2256</v>
      </c>
      <c r="B702" t="s">
        <v>39</v>
      </c>
      <c r="C702">
        <v>3713026076</v>
      </c>
      <c r="D702" t="s">
        <v>2257</v>
      </c>
      <c r="E702" t="s">
        <v>2459</v>
      </c>
      <c r="F702" s="34">
        <v>3303</v>
      </c>
      <c r="G702" s="34">
        <v>4215</v>
      </c>
      <c r="H702" s="34">
        <v>2438</v>
      </c>
      <c r="I702" s="34">
        <v>4076</v>
      </c>
      <c r="J702" s="34">
        <v>4314</v>
      </c>
      <c r="K702" s="34">
        <v>2421</v>
      </c>
      <c r="L702" s="34">
        <v>2146</v>
      </c>
      <c r="M702" s="35">
        <v>46213</v>
      </c>
      <c r="N702" s="35">
        <v>62588</v>
      </c>
      <c r="O702" s="34">
        <v>26983</v>
      </c>
      <c r="P702" s="34">
        <v>16217</v>
      </c>
      <c r="Q702" s="34">
        <v>16578</v>
      </c>
      <c r="R702" s="25">
        <v>191492</v>
      </c>
    </row>
    <row r="703" spans="1:18">
      <c r="A703" t="s">
        <v>2252</v>
      </c>
      <c r="B703" t="s">
        <v>39</v>
      </c>
      <c r="C703">
        <v>3713025630</v>
      </c>
      <c r="D703" t="s">
        <v>2253</v>
      </c>
      <c r="E703" t="s">
        <v>2459</v>
      </c>
      <c r="F703" s="35">
        <v>61835</v>
      </c>
      <c r="G703" s="35">
        <v>42236</v>
      </c>
      <c r="H703" s="35">
        <v>45988</v>
      </c>
      <c r="I703" s="35">
        <v>41556</v>
      </c>
      <c r="J703" s="35">
        <v>54873</v>
      </c>
      <c r="K703" s="34">
        <v>38173</v>
      </c>
      <c r="L703" s="35">
        <v>49146</v>
      </c>
      <c r="M703" s="34">
        <v>4421</v>
      </c>
      <c r="N703" s="34">
        <v>3636</v>
      </c>
      <c r="O703" s="34">
        <v>1559</v>
      </c>
      <c r="P703" s="34">
        <v>605</v>
      </c>
      <c r="Q703" s="34">
        <v>721</v>
      </c>
      <c r="R703" s="25">
        <v>344749</v>
      </c>
    </row>
    <row r="704" spans="1:18">
      <c r="A704" t="s">
        <v>2241</v>
      </c>
      <c r="B704" t="s">
        <v>39</v>
      </c>
      <c r="C704">
        <v>3713026319</v>
      </c>
      <c r="D704" t="s">
        <v>2242</v>
      </c>
      <c r="E704" t="s">
        <v>2459</v>
      </c>
      <c r="F704" s="34">
        <v>13288</v>
      </c>
      <c r="G704" s="34">
        <v>13213</v>
      </c>
      <c r="H704" s="34">
        <v>9099</v>
      </c>
      <c r="I704" s="34">
        <v>11677</v>
      </c>
      <c r="J704" s="34">
        <v>15692</v>
      </c>
      <c r="K704" s="34">
        <v>15578</v>
      </c>
      <c r="L704" s="34">
        <v>12802</v>
      </c>
      <c r="M704" s="34">
        <v>11391</v>
      </c>
      <c r="N704" s="34">
        <v>12425</v>
      </c>
      <c r="O704" s="34">
        <v>11207</v>
      </c>
      <c r="P704" s="34">
        <v>14085</v>
      </c>
      <c r="Q704" s="34">
        <v>8515</v>
      </c>
      <c r="R704" s="25">
        <v>148972</v>
      </c>
    </row>
    <row r="705" spans="1:18">
      <c r="A705" t="s">
        <v>2235</v>
      </c>
      <c r="B705" t="s">
        <v>39</v>
      </c>
      <c r="C705">
        <v>3713025800</v>
      </c>
      <c r="D705" t="s">
        <v>2236</v>
      </c>
      <c r="E705" t="s">
        <v>2459</v>
      </c>
      <c r="F705" s="34">
        <v>9782</v>
      </c>
      <c r="G705" s="34">
        <v>8343</v>
      </c>
      <c r="H705" s="34">
        <v>7878</v>
      </c>
      <c r="I705" s="34">
        <v>6505</v>
      </c>
      <c r="J705" s="34">
        <v>7888</v>
      </c>
      <c r="K705" s="34">
        <v>6840</v>
      </c>
      <c r="L705" s="34">
        <v>7632</v>
      </c>
      <c r="M705" s="34">
        <v>6769</v>
      </c>
      <c r="N705" s="34">
        <v>6344</v>
      </c>
      <c r="O705" s="34">
        <v>9322</v>
      </c>
      <c r="P705" s="34">
        <v>5602</v>
      </c>
      <c r="Q705" s="34">
        <v>6551</v>
      </c>
      <c r="R705" s="25">
        <v>89456</v>
      </c>
    </row>
    <row r="706" spans="1:18">
      <c r="A706" t="s">
        <v>2262</v>
      </c>
      <c r="B706" t="s">
        <v>39</v>
      </c>
      <c r="C706">
        <v>3713025371</v>
      </c>
      <c r="D706" t="s">
        <v>2263</v>
      </c>
      <c r="E706" t="s">
        <v>2459</v>
      </c>
      <c r="F706" s="34">
        <v>24206</v>
      </c>
      <c r="G706" s="34">
        <v>25334</v>
      </c>
      <c r="H706" s="34">
        <v>23169</v>
      </c>
      <c r="I706" s="34">
        <v>23346</v>
      </c>
      <c r="J706" s="34">
        <v>30608</v>
      </c>
      <c r="K706" s="34">
        <v>28973</v>
      </c>
      <c r="L706" s="34">
        <v>29597</v>
      </c>
      <c r="M706" s="34">
        <v>24943</v>
      </c>
      <c r="N706" s="34">
        <v>22481</v>
      </c>
      <c r="O706" s="34">
        <v>22335</v>
      </c>
      <c r="P706" s="34">
        <v>27577</v>
      </c>
      <c r="Q706" s="34">
        <v>26244</v>
      </c>
      <c r="R706" s="25">
        <v>308813</v>
      </c>
    </row>
    <row r="707" spans="1:18">
      <c r="A707" t="s">
        <v>2264</v>
      </c>
      <c r="B707" t="s">
        <v>39</v>
      </c>
      <c r="C707">
        <v>3713025959</v>
      </c>
      <c r="D707" t="s">
        <v>2265</v>
      </c>
      <c r="E707" t="s">
        <v>2459</v>
      </c>
      <c r="F707" s="34">
        <v>11420</v>
      </c>
      <c r="G707" s="34">
        <v>8797</v>
      </c>
      <c r="H707" s="34">
        <v>10145</v>
      </c>
      <c r="I707" s="34">
        <v>10266</v>
      </c>
      <c r="J707" s="34">
        <v>12267</v>
      </c>
      <c r="K707" s="34">
        <v>7934</v>
      </c>
      <c r="L707" s="34">
        <v>13978</v>
      </c>
      <c r="M707" s="34">
        <v>10356</v>
      </c>
      <c r="N707" s="34">
        <v>9742</v>
      </c>
      <c r="O707" s="34">
        <v>9291</v>
      </c>
      <c r="P707" s="34">
        <v>9506</v>
      </c>
      <c r="Q707" s="34">
        <v>10454</v>
      </c>
      <c r="R707" s="25">
        <v>124156</v>
      </c>
    </row>
    <row r="708" spans="1:18">
      <c r="A708" t="s">
        <v>2246</v>
      </c>
      <c r="B708" t="s">
        <v>39</v>
      </c>
      <c r="C708">
        <v>3713026726</v>
      </c>
      <c r="D708" t="s">
        <v>2247</v>
      </c>
      <c r="E708" t="s">
        <v>2459</v>
      </c>
      <c r="F708" s="34">
        <v>17473</v>
      </c>
      <c r="G708" s="34">
        <v>16936</v>
      </c>
      <c r="H708" s="34">
        <v>16730</v>
      </c>
      <c r="I708" s="34">
        <v>13731</v>
      </c>
      <c r="J708" s="34">
        <v>18035</v>
      </c>
      <c r="K708" s="34">
        <v>10770</v>
      </c>
      <c r="L708" s="34">
        <v>11012</v>
      </c>
      <c r="M708" s="34">
        <v>19854</v>
      </c>
      <c r="N708" s="34">
        <v>14790</v>
      </c>
      <c r="O708" s="34">
        <v>16516</v>
      </c>
      <c r="P708" s="34">
        <v>16983</v>
      </c>
      <c r="Q708" s="34">
        <v>18597</v>
      </c>
      <c r="R708" s="25">
        <v>191427</v>
      </c>
    </row>
    <row r="709" spans="1:18">
      <c r="A709" t="s">
        <v>2248</v>
      </c>
      <c r="B709" t="s">
        <v>39</v>
      </c>
      <c r="C709">
        <v>3713025819</v>
      </c>
      <c r="D709" t="s">
        <v>2249</v>
      </c>
      <c r="E709" t="s">
        <v>2459</v>
      </c>
      <c r="F709" s="34">
        <v>18573</v>
      </c>
      <c r="G709" s="34">
        <v>17264</v>
      </c>
      <c r="H709" s="34">
        <v>22993</v>
      </c>
      <c r="I709" s="34">
        <v>15712</v>
      </c>
      <c r="J709" s="34">
        <v>23853</v>
      </c>
      <c r="K709" s="34">
        <v>14104</v>
      </c>
      <c r="L709" s="34">
        <v>18705</v>
      </c>
      <c r="M709" s="34">
        <v>17202</v>
      </c>
      <c r="N709" s="34">
        <v>14386</v>
      </c>
      <c r="O709" s="34">
        <v>14662</v>
      </c>
      <c r="P709" s="34">
        <v>16799</v>
      </c>
      <c r="Q709" s="34">
        <v>16669</v>
      </c>
      <c r="R709" s="25">
        <v>210922</v>
      </c>
    </row>
    <row r="710" spans="1:18">
      <c r="A710" t="s">
        <v>2245</v>
      </c>
      <c r="B710" t="s">
        <v>39</v>
      </c>
      <c r="C710">
        <v>3713025711</v>
      </c>
      <c r="D710" t="s">
        <v>2232</v>
      </c>
      <c r="E710" t="s">
        <v>2459</v>
      </c>
      <c r="F710" s="34">
        <v>17806</v>
      </c>
      <c r="G710" s="34">
        <v>22109</v>
      </c>
      <c r="H710" s="34">
        <v>24486</v>
      </c>
      <c r="I710" s="34">
        <v>31109</v>
      </c>
      <c r="J710" s="34">
        <v>26875</v>
      </c>
      <c r="K710" s="34">
        <v>21395</v>
      </c>
      <c r="L710" s="34">
        <v>21481</v>
      </c>
      <c r="M710" s="34">
        <v>25193</v>
      </c>
      <c r="N710" s="34">
        <v>17791</v>
      </c>
      <c r="O710" s="34">
        <v>18077</v>
      </c>
      <c r="P710" s="34">
        <v>16966</v>
      </c>
      <c r="Q710" s="34">
        <v>22561</v>
      </c>
      <c r="R710" s="25">
        <v>265849</v>
      </c>
    </row>
    <row r="711" spans="1:18">
      <c r="A711" t="s">
        <v>2231</v>
      </c>
      <c r="B711" t="s">
        <v>39</v>
      </c>
      <c r="C711">
        <v>3713026734</v>
      </c>
      <c r="D711" t="s">
        <v>2232</v>
      </c>
      <c r="E711" t="s">
        <v>2459</v>
      </c>
      <c r="F711" s="34">
        <v>31019</v>
      </c>
      <c r="G711" s="34">
        <v>18366</v>
      </c>
      <c r="H711" s="34">
        <v>19926</v>
      </c>
      <c r="I711" s="34">
        <v>14201</v>
      </c>
      <c r="J711" s="34">
        <v>31150</v>
      </c>
      <c r="K711" s="34">
        <v>23855</v>
      </c>
      <c r="L711" s="34">
        <v>25210</v>
      </c>
      <c r="M711" s="34">
        <v>24250</v>
      </c>
      <c r="N711" s="34">
        <v>26401</v>
      </c>
      <c r="O711" s="34">
        <v>24958</v>
      </c>
      <c r="P711" s="34">
        <v>24673</v>
      </c>
      <c r="Q711" s="34">
        <v>29857</v>
      </c>
      <c r="R711" s="25">
        <v>293866</v>
      </c>
    </row>
    <row r="712" spans="1:18">
      <c r="A712" t="s">
        <v>2227</v>
      </c>
      <c r="B712" t="s">
        <v>39</v>
      </c>
      <c r="C712">
        <v>3713026181</v>
      </c>
      <c r="D712" t="s">
        <v>2228</v>
      </c>
      <c r="E712" t="s">
        <v>2459</v>
      </c>
      <c r="F712" s="34">
        <v>25063</v>
      </c>
      <c r="G712" s="34">
        <v>20193</v>
      </c>
      <c r="H712" s="34">
        <v>18193</v>
      </c>
      <c r="I712" s="34">
        <v>16133</v>
      </c>
      <c r="J712" s="34">
        <v>20908</v>
      </c>
      <c r="K712" s="34">
        <v>15167</v>
      </c>
      <c r="L712" s="34">
        <v>20395</v>
      </c>
      <c r="M712" s="34">
        <v>18786</v>
      </c>
      <c r="N712" s="34">
        <v>21246</v>
      </c>
      <c r="O712" s="34">
        <v>17629</v>
      </c>
      <c r="P712" s="34">
        <v>15714</v>
      </c>
      <c r="Q712" s="34">
        <v>20523</v>
      </c>
      <c r="R712" s="25">
        <v>229950</v>
      </c>
    </row>
    <row r="713" spans="1:18">
      <c r="A713" t="s">
        <v>2254</v>
      </c>
      <c r="B713" t="s">
        <v>39</v>
      </c>
      <c r="C713">
        <v>3713025983</v>
      </c>
      <c r="D713" t="s">
        <v>2255</v>
      </c>
      <c r="E713" t="s">
        <v>2459</v>
      </c>
      <c r="F713" s="35">
        <v>44029</v>
      </c>
      <c r="G713" s="35">
        <v>46236</v>
      </c>
      <c r="H713" s="35">
        <v>45509</v>
      </c>
      <c r="I713" s="35">
        <v>50497</v>
      </c>
      <c r="J713" s="35">
        <v>57634</v>
      </c>
      <c r="K713" s="34">
        <v>37684</v>
      </c>
      <c r="L713" s="35">
        <v>40575</v>
      </c>
      <c r="M713" s="34">
        <v>3363</v>
      </c>
      <c r="N713" s="34">
        <v>5450</v>
      </c>
      <c r="O713" s="34">
        <v>3533</v>
      </c>
      <c r="P713" s="34">
        <v>4070</v>
      </c>
      <c r="Q713" s="34">
        <v>7192</v>
      </c>
      <c r="R713" s="25">
        <v>345772</v>
      </c>
    </row>
    <row r="714" spans="1:18">
      <c r="A714" t="s">
        <v>2243</v>
      </c>
      <c r="B714" t="s">
        <v>39</v>
      </c>
      <c r="C714">
        <v>3713026440</v>
      </c>
      <c r="D714" t="s">
        <v>2244</v>
      </c>
      <c r="E714" t="s">
        <v>2459</v>
      </c>
      <c r="F714" s="34">
        <v>9733</v>
      </c>
      <c r="G714" s="34">
        <v>4430</v>
      </c>
      <c r="H714" s="34">
        <v>8066</v>
      </c>
      <c r="I714" s="34">
        <v>2935</v>
      </c>
      <c r="J714" s="34">
        <v>6355</v>
      </c>
      <c r="K714" s="34">
        <v>2767</v>
      </c>
      <c r="L714" s="34">
        <v>6010</v>
      </c>
      <c r="M714" s="35">
        <v>41808</v>
      </c>
      <c r="N714" s="35">
        <v>48133</v>
      </c>
      <c r="O714" s="35">
        <v>42495</v>
      </c>
      <c r="P714" s="34">
        <v>35610</v>
      </c>
      <c r="Q714" s="35">
        <v>40481</v>
      </c>
      <c r="R714" s="25">
        <v>248823</v>
      </c>
    </row>
    <row r="715" spans="1:18">
      <c r="A715" t="s">
        <v>2179</v>
      </c>
      <c r="B715" t="s">
        <v>34</v>
      </c>
      <c r="C715">
        <v>3717325728</v>
      </c>
      <c r="D715" t="s">
        <v>2180</v>
      </c>
      <c r="E715" t="s">
        <v>2460</v>
      </c>
      <c r="F715" s="34">
        <v>980</v>
      </c>
      <c r="G715" s="34">
        <v>867</v>
      </c>
      <c r="H715" s="34">
        <v>1292</v>
      </c>
      <c r="I715" s="34">
        <v>617</v>
      </c>
      <c r="J715" s="34">
        <v>760</v>
      </c>
      <c r="K715" s="34">
        <v>570</v>
      </c>
      <c r="L715" s="34">
        <v>730</v>
      </c>
      <c r="M715" s="34">
        <v>913</v>
      </c>
      <c r="N715" s="34">
        <v>614</v>
      </c>
      <c r="O715" s="34">
        <v>788</v>
      </c>
      <c r="P715" s="34">
        <v>730</v>
      </c>
      <c r="Q715" s="34">
        <v>962</v>
      </c>
      <c r="R715" s="25">
        <v>9823</v>
      </c>
    </row>
    <row r="716" spans="1:18">
      <c r="A716" t="s">
        <v>2187</v>
      </c>
      <c r="B716" t="s">
        <v>34</v>
      </c>
      <c r="C716">
        <v>3717301705</v>
      </c>
      <c r="D716" t="s">
        <v>2188</v>
      </c>
      <c r="E716" t="s">
        <v>2460</v>
      </c>
      <c r="F716" s="34">
        <v>288</v>
      </c>
      <c r="G716" s="34">
        <v>201</v>
      </c>
      <c r="H716" s="34">
        <v>129</v>
      </c>
      <c r="I716" s="34">
        <v>268</v>
      </c>
      <c r="J716" s="34">
        <v>158</v>
      </c>
      <c r="K716" s="34">
        <v>174</v>
      </c>
      <c r="L716" s="34">
        <v>237</v>
      </c>
      <c r="M716" s="34">
        <v>229</v>
      </c>
      <c r="N716" s="34">
        <v>404</v>
      </c>
      <c r="O716" s="34">
        <v>182</v>
      </c>
      <c r="P716" s="34">
        <v>154</v>
      </c>
      <c r="Q716" s="34">
        <v>244</v>
      </c>
      <c r="R716" s="25">
        <v>2668</v>
      </c>
    </row>
    <row r="717" spans="1:18">
      <c r="A717" t="s">
        <v>2181</v>
      </c>
      <c r="B717" t="s">
        <v>34</v>
      </c>
      <c r="C717">
        <v>3717327100</v>
      </c>
      <c r="D717" t="s">
        <v>2182</v>
      </c>
      <c r="E717" t="s">
        <v>2460</v>
      </c>
      <c r="F717" s="34">
        <v>4504</v>
      </c>
      <c r="G717" s="34">
        <v>3106</v>
      </c>
      <c r="H717" s="34">
        <v>3411</v>
      </c>
      <c r="I717" s="34">
        <v>1941</v>
      </c>
      <c r="J717" s="34">
        <v>2975</v>
      </c>
      <c r="K717" s="34">
        <v>1794</v>
      </c>
      <c r="L717" s="34">
        <v>1765</v>
      </c>
      <c r="M717" s="34">
        <v>2943</v>
      </c>
      <c r="N717" s="34">
        <v>2961</v>
      </c>
      <c r="O717" s="34">
        <v>2886</v>
      </c>
      <c r="P717" s="34">
        <v>2118</v>
      </c>
      <c r="Q717" s="34">
        <v>3047</v>
      </c>
      <c r="R717" s="25">
        <v>33451</v>
      </c>
    </row>
    <row r="718" spans="1:18">
      <c r="A718" t="s">
        <v>2185</v>
      </c>
      <c r="B718" t="s">
        <v>34</v>
      </c>
      <c r="C718">
        <v>3717301136</v>
      </c>
      <c r="D718" t="s">
        <v>2186</v>
      </c>
      <c r="E718" t="s">
        <v>2460</v>
      </c>
      <c r="F718" s="34">
        <v>2038</v>
      </c>
      <c r="G718" s="34">
        <v>2556</v>
      </c>
      <c r="H718" s="34">
        <v>2112</v>
      </c>
      <c r="I718" s="34">
        <v>1931</v>
      </c>
      <c r="J718" s="34">
        <v>1669</v>
      </c>
      <c r="K718" s="34">
        <v>900</v>
      </c>
      <c r="L718" s="34">
        <v>2534</v>
      </c>
      <c r="M718" s="34">
        <v>2354</v>
      </c>
      <c r="N718" s="34">
        <v>1846</v>
      </c>
      <c r="O718" s="34">
        <v>1713</v>
      </c>
      <c r="P718" s="34">
        <v>1056</v>
      </c>
      <c r="Q718" s="34">
        <v>1629</v>
      </c>
      <c r="R718" s="25">
        <v>22338</v>
      </c>
    </row>
    <row r="719" spans="1:18">
      <c r="A719" t="s">
        <v>2198</v>
      </c>
      <c r="B719" t="s">
        <v>18</v>
      </c>
      <c r="C719">
        <v>3712513712</v>
      </c>
      <c r="D719" t="s">
        <v>2199</v>
      </c>
      <c r="E719" t="s">
        <v>2460</v>
      </c>
      <c r="F719" s="34">
        <v>9940</v>
      </c>
      <c r="G719" s="34">
        <v>5670</v>
      </c>
      <c r="H719" s="34">
        <v>7363</v>
      </c>
      <c r="I719" s="34">
        <v>8656</v>
      </c>
      <c r="J719" s="34">
        <v>7892</v>
      </c>
      <c r="K719" s="34">
        <v>7311</v>
      </c>
      <c r="L719" s="34">
        <v>6435</v>
      </c>
      <c r="M719" s="34">
        <v>7191</v>
      </c>
      <c r="N719" s="34">
        <v>7566</v>
      </c>
      <c r="O719" s="34">
        <v>8176</v>
      </c>
      <c r="P719" s="34">
        <v>5326</v>
      </c>
      <c r="Q719" s="34">
        <v>8065</v>
      </c>
      <c r="R719" s="25">
        <v>89591</v>
      </c>
    </row>
    <row r="720" spans="1:18">
      <c r="A720" t="s">
        <v>2200</v>
      </c>
      <c r="B720" t="s">
        <v>18</v>
      </c>
      <c r="C720">
        <v>3712512821</v>
      </c>
      <c r="D720" t="s">
        <v>2201</v>
      </c>
      <c r="E720" t="s">
        <v>2460</v>
      </c>
      <c r="F720" s="34">
        <v>1096</v>
      </c>
      <c r="G720" s="34">
        <v>346</v>
      </c>
      <c r="H720" s="34">
        <v>419</v>
      </c>
      <c r="I720" s="34">
        <v>248</v>
      </c>
      <c r="J720" s="34">
        <v>701</v>
      </c>
      <c r="K720" s="34">
        <v>238</v>
      </c>
      <c r="L720" s="34">
        <v>318</v>
      </c>
      <c r="M720" s="34">
        <v>1259</v>
      </c>
      <c r="N720" s="34">
        <v>104</v>
      </c>
      <c r="O720" s="34">
        <v>343</v>
      </c>
      <c r="P720" s="34">
        <v>489</v>
      </c>
      <c r="Q720" s="34">
        <v>378</v>
      </c>
      <c r="R720" s="25">
        <v>5939</v>
      </c>
    </row>
    <row r="721" spans="1:18">
      <c r="A721" t="s">
        <v>2202</v>
      </c>
      <c r="B721" t="s">
        <v>18</v>
      </c>
      <c r="C721">
        <v>3712513372</v>
      </c>
      <c r="D721" t="s">
        <v>2203</v>
      </c>
      <c r="E721" t="s">
        <v>2460</v>
      </c>
      <c r="F721" s="34">
        <v>1882</v>
      </c>
      <c r="G721" s="34">
        <v>1786</v>
      </c>
      <c r="H721" s="34">
        <v>3212</v>
      </c>
      <c r="I721" s="34">
        <v>2100</v>
      </c>
      <c r="J721" s="34">
        <v>2036</v>
      </c>
      <c r="K721" s="34">
        <v>1693</v>
      </c>
      <c r="L721" s="34">
        <v>1486</v>
      </c>
      <c r="M721" s="34">
        <v>1294</v>
      </c>
      <c r="N721" s="34">
        <v>1468</v>
      </c>
      <c r="O721" s="34">
        <v>844</v>
      </c>
      <c r="P721" s="34">
        <v>1240</v>
      </c>
      <c r="Q721" s="34">
        <v>2586</v>
      </c>
      <c r="R721" s="25">
        <v>21627</v>
      </c>
    </row>
    <row r="722" spans="1:18">
      <c r="A722" t="s">
        <v>2196</v>
      </c>
      <c r="B722" t="s">
        <v>18</v>
      </c>
      <c r="C722">
        <v>3712513275</v>
      </c>
      <c r="D722" t="s">
        <v>2197</v>
      </c>
      <c r="E722" t="s">
        <v>2460</v>
      </c>
      <c r="F722" s="34">
        <v>13811</v>
      </c>
      <c r="G722" s="34">
        <v>10724</v>
      </c>
      <c r="H722" s="34">
        <v>11606</v>
      </c>
      <c r="I722" s="35">
        <v>28790</v>
      </c>
      <c r="J722" s="34">
        <v>10734</v>
      </c>
      <c r="K722" s="34">
        <v>8165</v>
      </c>
      <c r="L722" s="34">
        <v>10473</v>
      </c>
      <c r="M722" s="34">
        <v>6887</v>
      </c>
      <c r="N722" s="34">
        <v>6788</v>
      </c>
      <c r="O722" s="34">
        <v>6183</v>
      </c>
      <c r="P722" s="34">
        <v>9500</v>
      </c>
      <c r="Q722" s="34">
        <v>7694</v>
      </c>
      <c r="R722" s="25">
        <v>131355</v>
      </c>
    </row>
    <row r="723" spans="1:18">
      <c r="A723" t="s">
        <v>2211</v>
      </c>
      <c r="B723" t="s">
        <v>39</v>
      </c>
      <c r="C723">
        <v>3713026610</v>
      </c>
      <c r="D723" t="s">
        <v>2212</v>
      </c>
      <c r="E723" t="s">
        <v>2460</v>
      </c>
      <c r="F723" s="34">
        <v>11522</v>
      </c>
      <c r="G723" s="34">
        <v>9469</v>
      </c>
      <c r="H723" s="34">
        <v>9893</v>
      </c>
      <c r="I723" s="34">
        <v>10066</v>
      </c>
      <c r="J723" s="34">
        <v>8438</v>
      </c>
      <c r="K723" s="34">
        <v>8827</v>
      </c>
      <c r="L723" s="34">
        <v>12835</v>
      </c>
      <c r="M723" s="34">
        <v>11896</v>
      </c>
      <c r="N723" s="34">
        <v>9655</v>
      </c>
      <c r="O723" s="34">
        <v>9793</v>
      </c>
      <c r="P723" s="34">
        <v>11992</v>
      </c>
      <c r="Q723" s="34">
        <v>14960</v>
      </c>
      <c r="R723" s="25">
        <v>129346</v>
      </c>
    </row>
    <row r="724" spans="1:18">
      <c r="A724" t="s">
        <v>2207</v>
      </c>
      <c r="B724" t="s">
        <v>39</v>
      </c>
      <c r="C724">
        <v>3713026670</v>
      </c>
      <c r="D724" t="s">
        <v>2208</v>
      </c>
      <c r="E724" t="s">
        <v>2460</v>
      </c>
      <c r="F724" s="34">
        <v>27397</v>
      </c>
      <c r="G724" s="34">
        <v>25392</v>
      </c>
      <c r="H724" s="34">
        <v>34698</v>
      </c>
      <c r="I724" s="34">
        <v>19909</v>
      </c>
      <c r="J724" s="34">
        <v>26378</v>
      </c>
      <c r="K724" s="34">
        <v>22143</v>
      </c>
      <c r="L724" s="34">
        <v>21729</v>
      </c>
      <c r="M724" s="34">
        <v>23936</v>
      </c>
      <c r="N724" s="34">
        <v>21809</v>
      </c>
      <c r="O724" s="34">
        <v>26392</v>
      </c>
      <c r="P724" s="34">
        <v>22284</v>
      </c>
      <c r="Q724" s="34">
        <v>23566</v>
      </c>
      <c r="R724" s="25">
        <v>295633</v>
      </c>
    </row>
    <row r="725" spans="1:18">
      <c r="A725" t="s">
        <v>2204</v>
      </c>
      <c r="B725" t="s">
        <v>39</v>
      </c>
      <c r="C725">
        <v>3713026769</v>
      </c>
      <c r="D725" t="s">
        <v>2184</v>
      </c>
      <c r="E725" t="s">
        <v>2460</v>
      </c>
      <c r="F725" s="34">
        <v>11270</v>
      </c>
      <c r="G725" s="34">
        <v>6739</v>
      </c>
      <c r="H725" s="34">
        <v>7690</v>
      </c>
      <c r="I725" s="34">
        <v>7130</v>
      </c>
      <c r="J725" s="34">
        <v>11249</v>
      </c>
      <c r="K725" s="34">
        <v>25123</v>
      </c>
      <c r="L725" s="34">
        <v>30258</v>
      </c>
      <c r="M725" s="35">
        <v>44123</v>
      </c>
      <c r="N725" s="34">
        <v>32192</v>
      </c>
      <c r="O725" s="34">
        <v>26167</v>
      </c>
      <c r="P725" s="34">
        <v>26416</v>
      </c>
      <c r="Q725" s="34">
        <v>25937</v>
      </c>
      <c r="R725" s="25">
        <v>254294</v>
      </c>
    </row>
    <row r="726" spans="1:18">
      <c r="A726" t="s">
        <v>2191</v>
      </c>
      <c r="B726" t="s">
        <v>39</v>
      </c>
      <c r="C726">
        <v>3713026475</v>
      </c>
      <c r="D726" t="s">
        <v>2192</v>
      </c>
      <c r="E726" t="s">
        <v>2460</v>
      </c>
      <c r="F726" s="34">
        <v>30608</v>
      </c>
      <c r="G726" s="34">
        <v>26445</v>
      </c>
      <c r="H726" s="34">
        <v>22826</v>
      </c>
      <c r="I726" s="34">
        <v>22901</v>
      </c>
      <c r="J726" s="34">
        <v>32305</v>
      </c>
      <c r="K726" s="34">
        <v>7373</v>
      </c>
      <c r="L726" s="34">
        <v>8579</v>
      </c>
      <c r="M726" s="34">
        <v>7739</v>
      </c>
      <c r="N726" s="34">
        <v>4369</v>
      </c>
      <c r="O726" s="34">
        <v>4432</v>
      </c>
      <c r="P726" s="34">
        <v>4086</v>
      </c>
      <c r="Q726" s="34">
        <v>4806</v>
      </c>
      <c r="R726" s="25">
        <v>176469</v>
      </c>
    </row>
    <row r="727" spans="1:18">
      <c r="A727" t="s">
        <v>2209</v>
      </c>
      <c r="B727" t="s">
        <v>39</v>
      </c>
      <c r="C727">
        <v>3713026548</v>
      </c>
      <c r="D727" t="s">
        <v>2210</v>
      </c>
      <c r="E727" t="s">
        <v>2460</v>
      </c>
      <c r="F727" s="34">
        <v>34418</v>
      </c>
      <c r="G727" s="34">
        <v>25685</v>
      </c>
      <c r="H727" s="34">
        <v>30842</v>
      </c>
      <c r="I727" s="34">
        <v>27367</v>
      </c>
      <c r="J727" s="34">
        <v>38453</v>
      </c>
      <c r="K727" s="34">
        <v>24739</v>
      </c>
      <c r="L727" s="34">
        <v>24753</v>
      </c>
      <c r="M727" s="34">
        <v>26414</v>
      </c>
      <c r="N727" s="34">
        <v>27536</v>
      </c>
      <c r="O727" s="34">
        <v>27028</v>
      </c>
      <c r="P727" s="34">
        <v>25232</v>
      </c>
      <c r="Q727" s="34">
        <v>29720</v>
      </c>
      <c r="R727" s="25">
        <v>342187</v>
      </c>
    </row>
    <row r="728" spans="1:18">
      <c r="A728" t="s">
        <v>2189</v>
      </c>
      <c r="B728" t="s">
        <v>39</v>
      </c>
      <c r="C728">
        <v>3713026297</v>
      </c>
      <c r="D728" t="s">
        <v>2190</v>
      </c>
      <c r="E728" t="s">
        <v>2460</v>
      </c>
      <c r="F728" s="34">
        <v>13042</v>
      </c>
      <c r="G728" s="34">
        <v>15537</v>
      </c>
      <c r="H728" s="34">
        <v>10977</v>
      </c>
      <c r="I728" s="34">
        <v>13931</v>
      </c>
      <c r="J728" s="34">
        <v>13177</v>
      </c>
      <c r="K728" s="34">
        <v>10788</v>
      </c>
      <c r="L728" s="34">
        <v>9784</v>
      </c>
      <c r="M728" s="34">
        <v>11460</v>
      </c>
      <c r="N728" s="34">
        <v>9880</v>
      </c>
      <c r="O728" s="34">
        <v>12662</v>
      </c>
      <c r="P728" s="34">
        <v>12381</v>
      </c>
      <c r="Q728" s="34">
        <v>15811</v>
      </c>
      <c r="R728" s="25">
        <v>149430</v>
      </c>
    </row>
    <row r="729" spans="1:18">
      <c r="A729" t="s">
        <v>2205</v>
      </c>
      <c r="B729" t="s">
        <v>39</v>
      </c>
      <c r="C729">
        <v>3713026653</v>
      </c>
      <c r="D729" t="s">
        <v>2206</v>
      </c>
      <c r="E729" t="s">
        <v>2460</v>
      </c>
      <c r="F729" s="34">
        <v>7340</v>
      </c>
      <c r="G729" s="34">
        <v>6761</v>
      </c>
      <c r="H729" s="34">
        <v>9500</v>
      </c>
      <c r="I729" s="34">
        <v>6059</v>
      </c>
      <c r="J729" s="34">
        <v>8295</v>
      </c>
      <c r="K729" s="34">
        <v>4921</v>
      </c>
      <c r="L729" s="34">
        <v>8594</v>
      </c>
      <c r="M729" s="34">
        <v>7338</v>
      </c>
      <c r="N729" s="34">
        <v>6366</v>
      </c>
      <c r="O729" s="34">
        <v>5580</v>
      </c>
      <c r="P729" s="34">
        <v>6220</v>
      </c>
      <c r="Q729" s="34">
        <v>6847</v>
      </c>
      <c r="R729" s="25">
        <v>83821</v>
      </c>
    </row>
    <row r="730" spans="1:18">
      <c r="A730" t="s">
        <v>2193</v>
      </c>
      <c r="B730" t="s">
        <v>82</v>
      </c>
      <c r="C730">
        <v>3397796409</v>
      </c>
      <c r="D730" t="s">
        <v>2194</v>
      </c>
      <c r="E730" t="s">
        <v>2460</v>
      </c>
      <c r="F730" s="34">
        <v>903</v>
      </c>
      <c r="G730" s="34">
        <v>659</v>
      </c>
      <c r="H730" s="34">
        <v>852</v>
      </c>
      <c r="I730" s="34">
        <v>1408</v>
      </c>
      <c r="J730" s="34">
        <v>1352</v>
      </c>
      <c r="K730" s="34">
        <v>1269</v>
      </c>
      <c r="L730" s="34">
        <v>1315</v>
      </c>
      <c r="M730" s="34">
        <v>1778</v>
      </c>
      <c r="N730" s="34">
        <v>1191</v>
      </c>
      <c r="O730" s="34">
        <v>828</v>
      </c>
      <c r="P730" s="34">
        <v>973</v>
      </c>
      <c r="Q730" s="34">
        <v>792</v>
      </c>
      <c r="R730" s="25">
        <v>13320</v>
      </c>
    </row>
    <row r="731" spans="1:18">
      <c r="A731" t="s">
        <v>2195</v>
      </c>
      <c r="B731" t="s">
        <v>82</v>
      </c>
      <c r="C731">
        <v>3397796417</v>
      </c>
      <c r="D731" t="s">
        <v>2182</v>
      </c>
      <c r="E731" t="s">
        <v>2460</v>
      </c>
      <c r="F731" s="34">
        <v>67</v>
      </c>
      <c r="G731" s="34">
        <v>126</v>
      </c>
      <c r="H731" s="34">
        <v>60</v>
      </c>
      <c r="I731" s="34">
        <v>151</v>
      </c>
      <c r="J731" s="34">
        <v>40</v>
      </c>
      <c r="K731" s="34">
        <v>107</v>
      </c>
      <c r="L731" s="34">
        <v>131</v>
      </c>
      <c r="M731" s="34">
        <v>34</v>
      </c>
      <c r="N731" s="34">
        <v>63</v>
      </c>
      <c r="O731" s="34">
        <v>76</v>
      </c>
      <c r="P731" s="34">
        <v>17</v>
      </c>
      <c r="Q731" s="34">
        <v>100</v>
      </c>
      <c r="R731" s="25">
        <v>972</v>
      </c>
    </row>
    <row r="732" spans="1:18">
      <c r="A732" t="s">
        <v>2267</v>
      </c>
      <c r="B732" t="s">
        <v>82</v>
      </c>
      <c r="C732">
        <v>3397796212</v>
      </c>
      <c r="D732" t="s">
        <v>2268</v>
      </c>
      <c r="E732" t="s">
        <v>2461</v>
      </c>
      <c r="F732" s="34">
        <v>1298</v>
      </c>
      <c r="G732" s="34">
        <v>642</v>
      </c>
      <c r="H732" s="34">
        <v>1112</v>
      </c>
      <c r="I732" s="34">
        <v>904</v>
      </c>
      <c r="J732" s="34">
        <v>1738</v>
      </c>
      <c r="K732" s="34">
        <v>1027</v>
      </c>
      <c r="L732" s="34">
        <v>619</v>
      </c>
      <c r="M732" s="34">
        <v>914</v>
      </c>
      <c r="N732" s="34">
        <v>638</v>
      </c>
      <c r="O732" s="34">
        <v>825</v>
      </c>
      <c r="P732" s="34">
        <v>566</v>
      </c>
      <c r="Q732" s="34">
        <v>1003</v>
      </c>
      <c r="R732" s="25">
        <v>11286</v>
      </c>
    </row>
    <row r="733" spans="1:18">
      <c r="A733" t="s">
        <v>268</v>
      </c>
      <c r="B733" t="s">
        <v>34</v>
      </c>
      <c r="C733">
        <v>3717941720</v>
      </c>
      <c r="D733" t="s">
        <v>269</v>
      </c>
      <c r="E733" t="s">
        <v>2473</v>
      </c>
      <c r="F733" s="34">
        <v>42</v>
      </c>
      <c r="G733" s="34">
        <v>55</v>
      </c>
      <c r="H733" s="34">
        <v>6</v>
      </c>
      <c r="I733" s="34">
        <v>124</v>
      </c>
      <c r="J733" s="34">
        <v>26</v>
      </c>
      <c r="K733" s="34">
        <v>146</v>
      </c>
      <c r="L733" s="34">
        <v>9</v>
      </c>
      <c r="M733" s="34">
        <v>110</v>
      </c>
      <c r="N733" s="34">
        <v>82</v>
      </c>
      <c r="O733" s="34">
        <v>0</v>
      </c>
      <c r="P733" s="34">
        <v>25</v>
      </c>
      <c r="Q733" s="34">
        <v>0</v>
      </c>
      <c r="R733" s="25">
        <v>625</v>
      </c>
    </row>
    <row r="734" spans="1:18">
      <c r="A734" t="s">
        <v>266</v>
      </c>
      <c r="B734" t="s">
        <v>34</v>
      </c>
      <c r="C734">
        <v>3717941674</v>
      </c>
      <c r="D734" t="s">
        <v>267</v>
      </c>
      <c r="E734" t="s">
        <v>2473</v>
      </c>
      <c r="F734" s="34">
        <v>478</v>
      </c>
      <c r="G734" s="34">
        <v>379</v>
      </c>
      <c r="H734" s="34">
        <v>361</v>
      </c>
      <c r="I734" s="34">
        <v>323</v>
      </c>
      <c r="J734" s="34">
        <v>185</v>
      </c>
      <c r="K734" s="34">
        <v>125</v>
      </c>
      <c r="L734" s="34">
        <v>102</v>
      </c>
      <c r="M734" s="34">
        <v>189</v>
      </c>
      <c r="N734" s="34">
        <v>154</v>
      </c>
      <c r="O734" s="34">
        <v>94</v>
      </c>
      <c r="P734" s="34">
        <v>583</v>
      </c>
      <c r="Q734" s="34">
        <v>270</v>
      </c>
      <c r="R734" s="25">
        <v>3243</v>
      </c>
    </row>
    <row r="735" spans="1:18">
      <c r="A735" t="s">
        <v>270</v>
      </c>
      <c r="B735" t="s">
        <v>34</v>
      </c>
      <c r="C735">
        <v>3717941739</v>
      </c>
      <c r="D735" t="s">
        <v>271</v>
      </c>
      <c r="E735" t="s">
        <v>2473</v>
      </c>
      <c r="F735" s="34">
        <v>3087</v>
      </c>
      <c r="G735" s="34">
        <v>1659</v>
      </c>
      <c r="H735" s="34">
        <v>1986</v>
      </c>
      <c r="I735" s="34">
        <v>1391</v>
      </c>
      <c r="J735" s="34">
        <v>1749</v>
      </c>
      <c r="K735" s="34">
        <v>1267</v>
      </c>
      <c r="L735" s="34">
        <v>2112</v>
      </c>
      <c r="M735" s="34">
        <v>2654</v>
      </c>
      <c r="N735" s="34">
        <v>2479</v>
      </c>
      <c r="O735" s="34">
        <v>2062</v>
      </c>
      <c r="P735" s="34">
        <v>2678</v>
      </c>
      <c r="Q735" s="34">
        <v>2859</v>
      </c>
      <c r="R735" s="25">
        <v>25983</v>
      </c>
    </row>
    <row r="736" spans="1:18">
      <c r="A736" t="s">
        <v>272</v>
      </c>
      <c r="B736" t="s">
        <v>34</v>
      </c>
      <c r="C736">
        <v>3717943120</v>
      </c>
      <c r="D736" t="s">
        <v>271</v>
      </c>
      <c r="E736" t="s">
        <v>2473</v>
      </c>
      <c r="F736" s="34">
        <v>4119</v>
      </c>
      <c r="G736" s="34">
        <v>2863</v>
      </c>
      <c r="H736" s="34">
        <v>2402</v>
      </c>
      <c r="I736" s="34">
        <v>2675</v>
      </c>
      <c r="J736" s="34">
        <v>2606</v>
      </c>
      <c r="K736" s="34">
        <v>2408</v>
      </c>
      <c r="L736" s="34">
        <v>2519</v>
      </c>
      <c r="M736" s="34">
        <v>2262</v>
      </c>
      <c r="N736" s="34">
        <v>2487</v>
      </c>
      <c r="O736" s="34">
        <v>1988</v>
      </c>
      <c r="P736" s="34">
        <v>2607</v>
      </c>
      <c r="Q736" s="34">
        <v>3548</v>
      </c>
      <c r="R736" s="25">
        <v>32484</v>
      </c>
    </row>
    <row r="737" spans="1:18">
      <c r="A737" t="s">
        <v>273</v>
      </c>
      <c r="B737" t="s">
        <v>34</v>
      </c>
      <c r="C737">
        <v>0</v>
      </c>
      <c r="D737" t="s">
        <v>271</v>
      </c>
      <c r="E737" t="s">
        <v>2473</v>
      </c>
      <c r="F737" s="34">
        <v>502</v>
      </c>
      <c r="G737" s="34">
        <v>370</v>
      </c>
      <c r="H737" s="34">
        <v>463</v>
      </c>
      <c r="I737" s="34">
        <v>304</v>
      </c>
      <c r="J737" s="34">
        <v>542</v>
      </c>
      <c r="K737" s="34">
        <v>374</v>
      </c>
      <c r="L737" s="34">
        <v>518</v>
      </c>
      <c r="M737" s="34">
        <v>450</v>
      </c>
      <c r="N737" s="34">
        <v>957</v>
      </c>
      <c r="O737" s="34">
        <v>1651</v>
      </c>
      <c r="P737" s="34">
        <v>1638</v>
      </c>
      <c r="Q737" s="34">
        <v>1534</v>
      </c>
      <c r="R737" s="25">
        <v>9303</v>
      </c>
    </row>
    <row r="738" spans="1:18">
      <c r="A738" t="s">
        <v>492</v>
      </c>
      <c r="B738" t="s">
        <v>34</v>
      </c>
      <c r="C738">
        <v>3717935720</v>
      </c>
      <c r="D738" t="s">
        <v>493</v>
      </c>
      <c r="E738" t="s">
        <v>2474</v>
      </c>
      <c r="F738" s="34">
        <v>2632</v>
      </c>
      <c r="G738" s="34">
        <v>2421</v>
      </c>
      <c r="H738" s="34">
        <v>1759</v>
      </c>
      <c r="I738" s="34">
        <v>2549</v>
      </c>
      <c r="J738" s="34">
        <v>2366</v>
      </c>
      <c r="K738" s="34">
        <v>1610</v>
      </c>
      <c r="L738" s="34">
        <v>1361</v>
      </c>
      <c r="M738" s="34">
        <v>1626</v>
      </c>
      <c r="N738" s="34">
        <v>2031</v>
      </c>
      <c r="O738" s="34">
        <v>1999</v>
      </c>
      <c r="P738" s="34">
        <v>1833</v>
      </c>
      <c r="Q738" s="34">
        <v>1578</v>
      </c>
      <c r="R738" s="25">
        <v>23765</v>
      </c>
    </row>
    <row r="739" spans="1:18">
      <c r="A739" t="s">
        <v>486</v>
      </c>
      <c r="B739" t="s">
        <v>34</v>
      </c>
      <c r="C739">
        <v>3717935780</v>
      </c>
      <c r="D739" t="s">
        <v>487</v>
      </c>
      <c r="E739" t="s">
        <v>2474</v>
      </c>
      <c r="F739" s="34">
        <v>2961</v>
      </c>
      <c r="G739" s="34">
        <v>2532</v>
      </c>
      <c r="H739" s="34">
        <v>3505</v>
      </c>
      <c r="I739" s="34">
        <v>2208</v>
      </c>
      <c r="J739" s="34">
        <v>3326</v>
      </c>
      <c r="K739" s="34">
        <v>1861</v>
      </c>
      <c r="L739" s="34">
        <v>3520</v>
      </c>
      <c r="M739" s="34">
        <v>2233</v>
      </c>
      <c r="N739" s="34">
        <v>1957</v>
      </c>
      <c r="O739" s="34">
        <v>1926</v>
      </c>
      <c r="P739" s="34">
        <v>2909</v>
      </c>
      <c r="Q739" s="34">
        <v>2043</v>
      </c>
      <c r="R739" s="25">
        <v>30981</v>
      </c>
    </row>
    <row r="740" spans="1:18">
      <c r="A740" t="s">
        <v>490</v>
      </c>
      <c r="B740" t="s">
        <v>34</v>
      </c>
      <c r="C740">
        <v>3717935569</v>
      </c>
      <c r="D740" t="s">
        <v>491</v>
      </c>
      <c r="E740" t="s">
        <v>2474</v>
      </c>
      <c r="F740" s="34">
        <v>7199</v>
      </c>
      <c r="G740" s="34">
        <v>5341</v>
      </c>
      <c r="H740" s="34">
        <v>5904</v>
      </c>
      <c r="I740" s="34">
        <v>6340</v>
      </c>
      <c r="J740" s="34">
        <v>6906</v>
      </c>
      <c r="K740" s="34">
        <v>5082</v>
      </c>
      <c r="L740" s="34">
        <v>5508</v>
      </c>
      <c r="M740" s="34">
        <v>8525</v>
      </c>
      <c r="N740" s="34">
        <v>5811</v>
      </c>
      <c r="O740" s="34">
        <v>6567</v>
      </c>
      <c r="P740" s="34">
        <v>5875</v>
      </c>
      <c r="Q740" s="34">
        <v>5437</v>
      </c>
      <c r="R740" s="25">
        <v>74495</v>
      </c>
    </row>
    <row r="741" spans="1:18">
      <c r="A741" t="s">
        <v>616</v>
      </c>
      <c r="B741" t="s">
        <v>34</v>
      </c>
      <c r="C741">
        <v>3717294261</v>
      </c>
      <c r="D741" t="s">
        <v>617</v>
      </c>
      <c r="E741" t="s">
        <v>2474</v>
      </c>
      <c r="F741" s="34">
        <v>233</v>
      </c>
      <c r="G741" s="34">
        <v>86</v>
      </c>
      <c r="H741" s="34">
        <v>42</v>
      </c>
      <c r="I741" s="34">
        <v>95</v>
      </c>
      <c r="J741" s="34">
        <v>29</v>
      </c>
      <c r="K741" s="34">
        <v>41</v>
      </c>
      <c r="L741" s="34">
        <v>166</v>
      </c>
      <c r="M741" s="34">
        <v>256</v>
      </c>
      <c r="N741" s="34">
        <v>45</v>
      </c>
      <c r="O741" s="34">
        <v>17</v>
      </c>
      <c r="P741" s="34">
        <v>47</v>
      </c>
      <c r="Q741" s="34">
        <v>78</v>
      </c>
      <c r="R741" s="25">
        <v>1135</v>
      </c>
    </row>
    <row r="742" spans="1:18">
      <c r="A742" t="s">
        <v>494</v>
      </c>
      <c r="B742" t="s">
        <v>34</v>
      </c>
      <c r="C742">
        <v>3717935615</v>
      </c>
      <c r="D742" t="s">
        <v>495</v>
      </c>
      <c r="E742" t="s">
        <v>2474</v>
      </c>
      <c r="F742" s="34">
        <v>8716</v>
      </c>
      <c r="G742" s="34">
        <v>7386</v>
      </c>
      <c r="H742" s="34">
        <v>9051</v>
      </c>
      <c r="I742" s="34">
        <v>9166</v>
      </c>
      <c r="J742" s="34">
        <v>12157</v>
      </c>
      <c r="K742" s="34">
        <v>6605</v>
      </c>
      <c r="L742" s="34">
        <v>7503</v>
      </c>
      <c r="M742" s="34">
        <v>9442</v>
      </c>
      <c r="N742" s="34">
        <v>6909</v>
      </c>
      <c r="O742" s="34">
        <v>7461</v>
      </c>
      <c r="P742" s="34">
        <v>9155</v>
      </c>
      <c r="Q742" s="34">
        <v>10317</v>
      </c>
      <c r="R742" s="25">
        <v>103868</v>
      </c>
    </row>
    <row r="743" spans="1:18">
      <c r="A743" t="s">
        <v>488</v>
      </c>
      <c r="B743" t="s">
        <v>34</v>
      </c>
      <c r="C743">
        <v>3717936417</v>
      </c>
      <c r="D743" t="s">
        <v>489</v>
      </c>
      <c r="E743" t="s">
        <v>2474</v>
      </c>
      <c r="F743" s="34">
        <v>3296</v>
      </c>
      <c r="G743" s="34">
        <v>3271</v>
      </c>
      <c r="H743" s="34">
        <v>3650</v>
      </c>
      <c r="I743" s="34">
        <v>3329</v>
      </c>
      <c r="J743" s="34">
        <v>3222</v>
      </c>
      <c r="K743" s="34">
        <v>2844</v>
      </c>
      <c r="L743" s="34">
        <v>2899</v>
      </c>
      <c r="M743" s="34">
        <v>3726</v>
      </c>
      <c r="N743" s="34">
        <v>3202</v>
      </c>
      <c r="O743" s="34">
        <v>2930</v>
      </c>
      <c r="P743" s="34">
        <v>4613</v>
      </c>
      <c r="Q743" s="34">
        <v>2923</v>
      </c>
      <c r="R743" s="25">
        <v>39905</v>
      </c>
    </row>
    <row r="744" spans="1:18">
      <c r="A744" t="s">
        <v>496</v>
      </c>
      <c r="B744" t="s">
        <v>34</v>
      </c>
      <c r="C744">
        <v>3717935585</v>
      </c>
      <c r="D744" t="s">
        <v>2359</v>
      </c>
      <c r="E744" t="s">
        <v>2474</v>
      </c>
      <c r="F744" s="34">
        <v>3229</v>
      </c>
      <c r="G744" s="34">
        <v>2269</v>
      </c>
      <c r="H744" s="34">
        <v>3560</v>
      </c>
      <c r="I744" s="34">
        <v>2428</v>
      </c>
      <c r="J744" s="34">
        <v>4453</v>
      </c>
      <c r="K744" s="34">
        <v>2817</v>
      </c>
      <c r="L744" s="34">
        <v>3028</v>
      </c>
      <c r="M744" s="34">
        <v>4025</v>
      </c>
      <c r="N744" s="34">
        <v>2415</v>
      </c>
      <c r="O744" s="34">
        <v>4871</v>
      </c>
      <c r="P744" s="34">
        <v>4114</v>
      </c>
      <c r="Q744" s="34">
        <v>2728</v>
      </c>
      <c r="R744" s="25">
        <v>39937</v>
      </c>
    </row>
    <row r="745" spans="1:18">
      <c r="A745" t="s">
        <v>260</v>
      </c>
      <c r="B745" t="s">
        <v>18</v>
      </c>
      <c r="C745">
        <v>3712511132</v>
      </c>
      <c r="D745" t="s">
        <v>261</v>
      </c>
      <c r="E745" t="s">
        <v>2489</v>
      </c>
      <c r="F745" s="34">
        <v>8005</v>
      </c>
      <c r="G745" s="34">
        <v>7444</v>
      </c>
      <c r="H745" s="34">
        <v>7767</v>
      </c>
      <c r="I745" s="34">
        <v>6201</v>
      </c>
      <c r="J745" s="34">
        <v>8440</v>
      </c>
      <c r="K745" s="34">
        <v>7320</v>
      </c>
      <c r="L745" s="34">
        <v>6620</v>
      </c>
      <c r="M745" s="34">
        <v>6315</v>
      </c>
      <c r="N745" s="34">
        <v>2480</v>
      </c>
      <c r="O745" s="34">
        <v>6628</v>
      </c>
      <c r="P745" s="34">
        <v>7068</v>
      </c>
      <c r="Q745" s="34">
        <v>8779</v>
      </c>
      <c r="R745" s="25">
        <v>83067</v>
      </c>
    </row>
    <row r="746" spans="1:18">
      <c r="A746" t="s">
        <v>262</v>
      </c>
      <c r="B746" t="s">
        <v>18</v>
      </c>
      <c r="C746">
        <v>3712512619</v>
      </c>
      <c r="D746" t="s">
        <v>263</v>
      </c>
      <c r="E746" t="s">
        <v>2489</v>
      </c>
      <c r="F746" s="34">
        <v>4588</v>
      </c>
      <c r="G746" s="34">
        <v>3050</v>
      </c>
      <c r="H746" s="34">
        <v>4337</v>
      </c>
      <c r="I746" s="34">
        <v>4778</v>
      </c>
      <c r="J746" s="34">
        <v>4540</v>
      </c>
      <c r="K746" s="34">
        <v>3144</v>
      </c>
      <c r="L746" s="34">
        <v>5550</v>
      </c>
      <c r="M746" s="34">
        <v>8662</v>
      </c>
      <c r="N746" s="34">
        <v>3295</v>
      </c>
      <c r="O746" s="34">
        <v>4533</v>
      </c>
      <c r="P746" s="34">
        <v>3858</v>
      </c>
      <c r="Q746" s="34">
        <v>3636</v>
      </c>
      <c r="R746" s="25">
        <v>53971</v>
      </c>
    </row>
    <row r="747" spans="1:18">
      <c r="A747" t="s">
        <v>2333</v>
      </c>
      <c r="B747" t="s">
        <v>82</v>
      </c>
      <c r="C747">
        <v>3397794554</v>
      </c>
      <c r="D747" t="s">
        <v>2334</v>
      </c>
      <c r="E747" t="s">
        <v>2490</v>
      </c>
      <c r="F747" s="34">
        <v>1952</v>
      </c>
      <c r="G747" s="34">
        <v>376</v>
      </c>
      <c r="H747" s="34">
        <v>543</v>
      </c>
      <c r="I747" s="34">
        <v>1</v>
      </c>
      <c r="J747" s="34">
        <v>11</v>
      </c>
      <c r="K747" s="34">
        <v>655</v>
      </c>
      <c r="L747" s="34">
        <v>123</v>
      </c>
      <c r="M747" s="34">
        <v>9</v>
      </c>
      <c r="N747" s="34">
        <v>60</v>
      </c>
      <c r="O747" s="34">
        <v>13</v>
      </c>
      <c r="P747" s="34">
        <v>51</v>
      </c>
      <c r="Q747" s="34">
        <v>9</v>
      </c>
      <c r="R747" s="25">
        <v>3803</v>
      </c>
    </row>
  </sheetData>
  <sortState xmlns:xlrd2="http://schemas.microsoft.com/office/spreadsheetml/2017/richdata2" ref="A2:R747">
    <sortCondition ref="E2:E747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699499-0B06-4559-9EF4-AFBE73DFD799}">
  <dimension ref="A1:M441"/>
  <sheetViews>
    <sheetView topLeftCell="D1" workbookViewId="0">
      <selection activeCell="D18" sqref="D18"/>
    </sheetView>
  </sheetViews>
  <sheetFormatPr defaultRowHeight="14.25"/>
  <cols>
    <col min="2" max="2" width="24.5" customWidth="1"/>
    <col min="3" max="3" width="10.75" bestFit="1" customWidth="1"/>
    <col min="4" max="4" width="44.125" customWidth="1"/>
    <col min="5" max="5" width="65.5" customWidth="1"/>
  </cols>
  <sheetData>
    <row r="1" spans="1:13">
      <c r="A1" s="16" t="s">
        <v>0</v>
      </c>
      <c r="B1" s="16" t="s">
        <v>1</v>
      </c>
      <c r="C1" s="16" t="s">
        <v>2</v>
      </c>
      <c r="D1" s="16" t="s">
        <v>3</v>
      </c>
      <c r="E1" s="16" t="s">
        <v>2421</v>
      </c>
      <c r="F1" s="16" t="s">
        <v>2357</v>
      </c>
      <c r="G1" s="16" t="s">
        <v>2358</v>
      </c>
      <c r="H1" s="16" t="s">
        <v>4</v>
      </c>
      <c r="I1" s="16" t="s">
        <v>5</v>
      </c>
      <c r="J1" s="16" t="s">
        <v>6</v>
      </c>
      <c r="K1" s="16" t="s">
        <v>7</v>
      </c>
      <c r="L1" s="16" t="s">
        <v>8</v>
      </c>
      <c r="M1" s="16" t="s">
        <v>16</v>
      </c>
    </row>
    <row r="2" spans="1:13">
      <c r="A2" t="s">
        <v>198</v>
      </c>
      <c r="B2" t="s">
        <v>77</v>
      </c>
      <c r="C2">
        <v>3358727939</v>
      </c>
      <c r="D2" t="s">
        <v>199</v>
      </c>
      <c r="E2" t="s">
        <v>2465</v>
      </c>
      <c r="F2" s="34">
        <v>3</v>
      </c>
      <c r="G2" s="34">
        <v>50</v>
      </c>
      <c r="H2" s="34">
        <v>77</v>
      </c>
      <c r="I2" s="34">
        <v>16</v>
      </c>
      <c r="J2" s="34">
        <v>0</v>
      </c>
      <c r="K2" s="34">
        <v>0</v>
      </c>
      <c r="L2" s="34">
        <v>0</v>
      </c>
      <c r="M2" s="25">
        <v>146</v>
      </c>
    </row>
    <row r="3" spans="1:13">
      <c r="A3" t="s">
        <v>196</v>
      </c>
      <c r="B3" t="s">
        <v>77</v>
      </c>
      <c r="C3">
        <v>3358727912</v>
      </c>
      <c r="D3" t="s">
        <v>197</v>
      </c>
      <c r="E3" t="s">
        <v>2465</v>
      </c>
      <c r="F3" s="34">
        <v>15</v>
      </c>
      <c r="G3" s="34">
        <v>73</v>
      </c>
      <c r="H3" s="34">
        <v>8</v>
      </c>
      <c r="I3" s="34">
        <v>52</v>
      </c>
      <c r="J3" s="34">
        <v>73</v>
      </c>
      <c r="K3" s="34">
        <v>2</v>
      </c>
      <c r="L3" s="34">
        <v>0</v>
      </c>
      <c r="M3" s="25">
        <v>223</v>
      </c>
    </row>
    <row r="4" spans="1:13">
      <c r="A4" t="s">
        <v>200</v>
      </c>
      <c r="B4" t="s">
        <v>77</v>
      </c>
      <c r="C4">
        <v>3358727920</v>
      </c>
      <c r="D4" t="s">
        <v>201</v>
      </c>
      <c r="E4" t="s">
        <v>2465</v>
      </c>
      <c r="F4" s="34">
        <v>39</v>
      </c>
      <c r="G4" s="34">
        <v>6</v>
      </c>
      <c r="H4" s="34">
        <v>21</v>
      </c>
      <c r="I4" s="34">
        <v>41</v>
      </c>
      <c r="J4" s="34">
        <v>49</v>
      </c>
      <c r="K4" s="34">
        <v>14</v>
      </c>
      <c r="L4" s="34">
        <v>5</v>
      </c>
      <c r="M4" s="25">
        <v>175</v>
      </c>
    </row>
    <row r="5" spans="1:13">
      <c r="A5" t="s">
        <v>194</v>
      </c>
      <c r="B5" t="s">
        <v>77</v>
      </c>
      <c r="C5">
        <v>3358727734</v>
      </c>
      <c r="D5" t="s">
        <v>2393</v>
      </c>
      <c r="E5" t="s">
        <v>2465</v>
      </c>
      <c r="F5" s="34">
        <v>0</v>
      </c>
      <c r="G5" s="34">
        <v>0</v>
      </c>
      <c r="H5" s="34">
        <v>0</v>
      </c>
      <c r="I5" s="34">
        <v>0</v>
      </c>
      <c r="J5" s="34">
        <v>0</v>
      </c>
      <c r="K5" s="34">
        <v>0</v>
      </c>
      <c r="L5" s="34">
        <v>0</v>
      </c>
      <c r="M5" s="25">
        <v>0</v>
      </c>
    </row>
    <row r="6" spans="1:13">
      <c r="A6" t="s">
        <v>192</v>
      </c>
      <c r="B6" t="s">
        <v>77</v>
      </c>
      <c r="C6">
        <v>3358728587</v>
      </c>
      <c r="D6" t="s">
        <v>193</v>
      </c>
      <c r="E6" t="s">
        <v>2465</v>
      </c>
      <c r="F6" s="34">
        <v>63</v>
      </c>
      <c r="G6" s="34">
        <v>34</v>
      </c>
      <c r="H6" s="34">
        <v>54</v>
      </c>
      <c r="I6" s="34">
        <v>80</v>
      </c>
      <c r="J6" s="34">
        <v>106</v>
      </c>
      <c r="K6" s="34">
        <v>129</v>
      </c>
      <c r="L6" s="34">
        <v>71</v>
      </c>
      <c r="M6" s="25">
        <v>537</v>
      </c>
    </row>
    <row r="7" spans="1:13">
      <c r="A7" t="s">
        <v>202</v>
      </c>
      <c r="B7" t="s">
        <v>77</v>
      </c>
      <c r="C7">
        <v>3358727971</v>
      </c>
      <c r="D7" t="s">
        <v>203</v>
      </c>
      <c r="E7" t="s">
        <v>2465</v>
      </c>
      <c r="F7" s="34">
        <v>10</v>
      </c>
      <c r="G7" s="34">
        <v>44</v>
      </c>
      <c r="H7" s="34">
        <v>13</v>
      </c>
      <c r="I7" s="34">
        <v>30</v>
      </c>
      <c r="J7" s="34">
        <v>21</v>
      </c>
      <c r="K7" s="34">
        <v>359</v>
      </c>
      <c r="L7" s="34">
        <v>14</v>
      </c>
      <c r="M7" s="25">
        <v>491</v>
      </c>
    </row>
    <row r="8" spans="1:13">
      <c r="A8" t="s">
        <v>136</v>
      </c>
      <c r="B8" t="s">
        <v>77</v>
      </c>
      <c r="C8">
        <v>3358703150</v>
      </c>
      <c r="D8" t="s">
        <v>137</v>
      </c>
      <c r="E8" t="s">
        <v>2466</v>
      </c>
      <c r="F8" s="34">
        <v>139</v>
      </c>
      <c r="G8" s="34">
        <v>146</v>
      </c>
      <c r="H8" s="34">
        <v>152</v>
      </c>
      <c r="I8" s="34">
        <v>124</v>
      </c>
      <c r="J8" s="34">
        <v>147</v>
      </c>
      <c r="K8" s="34">
        <v>166</v>
      </c>
      <c r="L8" s="34">
        <v>130</v>
      </c>
      <c r="M8" s="25">
        <v>1004</v>
      </c>
    </row>
    <row r="9" spans="1:13">
      <c r="A9" t="s">
        <v>126</v>
      </c>
      <c r="B9" t="s">
        <v>77</v>
      </c>
      <c r="C9">
        <v>3358704335</v>
      </c>
      <c r="D9" t="s">
        <v>127</v>
      </c>
      <c r="E9" t="s">
        <v>2466</v>
      </c>
      <c r="F9" s="34">
        <v>385</v>
      </c>
      <c r="G9" s="34">
        <v>461</v>
      </c>
      <c r="H9" s="34">
        <v>635</v>
      </c>
      <c r="I9" s="34">
        <v>372</v>
      </c>
      <c r="J9" s="34">
        <v>432</v>
      </c>
      <c r="K9" s="34">
        <v>520</v>
      </c>
      <c r="L9" s="34">
        <v>299</v>
      </c>
      <c r="M9" s="25">
        <v>3104</v>
      </c>
    </row>
    <row r="10" spans="1:13">
      <c r="A10" t="s">
        <v>142</v>
      </c>
      <c r="B10" t="s">
        <v>77</v>
      </c>
      <c r="C10">
        <v>3358703185</v>
      </c>
      <c r="D10" t="s">
        <v>143</v>
      </c>
      <c r="E10" t="s">
        <v>2466</v>
      </c>
      <c r="F10" s="34">
        <v>30</v>
      </c>
      <c r="G10" s="34">
        <v>36</v>
      </c>
      <c r="H10" s="34">
        <v>33</v>
      </c>
      <c r="I10" s="34">
        <v>0</v>
      </c>
      <c r="J10" s="34">
        <v>0</v>
      </c>
      <c r="K10" s="34">
        <v>83</v>
      </c>
      <c r="L10" s="34">
        <v>37</v>
      </c>
      <c r="M10" s="25">
        <v>219</v>
      </c>
    </row>
    <row r="11" spans="1:13">
      <c r="A11" t="s">
        <v>128</v>
      </c>
      <c r="B11" t="s">
        <v>77</v>
      </c>
      <c r="C11">
        <v>3358703975</v>
      </c>
      <c r="D11" t="s">
        <v>129</v>
      </c>
      <c r="E11" t="s">
        <v>2466</v>
      </c>
      <c r="F11" s="34">
        <v>43</v>
      </c>
      <c r="G11" s="34">
        <v>40</v>
      </c>
      <c r="H11" s="34">
        <v>20</v>
      </c>
      <c r="I11" s="34">
        <v>179</v>
      </c>
      <c r="J11" s="34">
        <v>18</v>
      </c>
      <c r="K11" s="34">
        <v>198</v>
      </c>
      <c r="L11" s="34">
        <v>15</v>
      </c>
      <c r="M11" s="25">
        <v>513</v>
      </c>
    </row>
    <row r="12" spans="1:13">
      <c r="A12" t="s">
        <v>138</v>
      </c>
      <c r="B12" t="s">
        <v>77</v>
      </c>
      <c r="C12">
        <v>3358703177</v>
      </c>
      <c r="D12" t="s">
        <v>139</v>
      </c>
      <c r="E12" t="s">
        <v>2466</v>
      </c>
      <c r="F12" s="34">
        <v>64</v>
      </c>
      <c r="G12" s="34">
        <v>54</v>
      </c>
      <c r="H12" s="34">
        <v>56</v>
      </c>
      <c r="I12" s="34">
        <v>14</v>
      </c>
      <c r="J12" s="34">
        <v>3</v>
      </c>
      <c r="K12" s="34">
        <v>46</v>
      </c>
      <c r="L12" s="34">
        <v>46</v>
      </c>
      <c r="M12" s="25">
        <v>283</v>
      </c>
    </row>
    <row r="13" spans="1:13">
      <c r="A13" t="s">
        <v>140</v>
      </c>
      <c r="B13" t="s">
        <v>77</v>
      </c>
      <c r="C13">
        <v>3358703207</v>
      </c>
      <c r="D13" t="s">
        <v>141</v>
      </c>
      <c r="E13" t="s">
        <v>2466</v>
      </c>
      <c r="F13" s="34">
        <v>12</v>
      </c>
      <c r="G13" s="34">
        <v>8</v>
      </c>
      <c r="H13" s="34">
        <v>13</v>
      </c>
      <c r="I13" s="34">
        <v>7</v>
      </c>
      <c r="J13" s="34">
        <v>1</v>
      </c>
      <c r="K13" s="34">
        <v>5</v>
      </c>
      <c r="L13" s="34">
        <v>15</v>
      </c>
      <c r="M13" s="25">
        <v>61</v>
      </c>
    </row>
    <row r="14" spans="1:13">
      <c r="A14" t="s">
        <v>132</v>
      </c>
      <c r="B14" t="s">
        <v>77</v>
      </c>
      <c r="C14">
        <v>3358703142</v>
      </c>
      <c r="D14" t="s">
        <v>133</v>
      </c>
      <c r="E14" t="s">
        <v>2466</v>
      </c>
      <c r="F14" s="34">
        <v>8</v>
      </c>
      <c r="G14" s="34">
        <v>29</v>
      </c>
      <c r="H14" s="34">
        <v>110</v>
      </c>
      <c r="I14" s="34">
        <v>83</v>
      </c>
      <c r="J14" s="34">
        <v>28</v>
      </c>
      <c r="K14" s="34">
        <v>78</v>
      </c>
      <c r="L14" s="34">
        <v>29</v>
      </c>
      <c r="M14" s="25">
        <v>365</v>
      </c>
    </row>
    <row r="15" spans="1:13">
      <c r="A15" t="s">
        <v>130</v>
      </c>
      <c r="B15" t="s">
        <v>77</v>
      </c>
      <c r="C15">
        <v>3358703061</v>
      </c>
      <c r="D15" t="s">
        <v>131</v>
      </c>
      <c r="E15" t="s">
        <v>2466</v>
      </c>
      <c r="F15" s="34">
        <v>72</v>
      </c>
      <c r="G15" s="34">
        <v>72</v>
      </c>
      <c r="H15" s="34">
        <v>42</v>
      </c>
      <c r="I15" s="34">
        <v>112</v>
      </c>
      <c r="J15" s="34">
        <v>85</v>
      </c>
      <c r="K15" s="34">
        <v>92</v>
      </c>
      <c r="L15" s="34">
        <v>112</v>
      </c>
      <c r="M15" s="25">
        <v>587</v>
      </c>
    </row>
    <row r="16" spans="1:13">
      <c r="A16" t="s">
        <v>134</v>
      </c>
      <c r="B16" t="s">
        <v>77</v>
      </c>
      <c r="C16">
        <v>3358703193</v>
      </c>
      <c r="D16" t="s">
        <v>135</v>
      </c>
      <c r="E16" t="s">
        <v>2466</v>
      </c>
      <c r="F16" s="34">
        <v>98</v>
      </c>
      <c r="G16" s="34">
        <v>93</v>
      </c>
      <c r="H16" s="34">
        <v>113</v>
      </c>
      <c r="I16" s="34">
        <v>115</v>
      </c>
      <c r="J16" s="34">
        <v>217</v>
      </c>
      <c r="K16" s="34">
        <v>158</v>
      </c>
      <c r="L16" s="34">
        <v>135</v>
      </c>
      <c r="M16" s="25">
        <v>929</v>
      </c>
    </row>
    <row r="17" spans="1:13">
      <c r="A17" t="s">
        <v>76</v>
      </c>
      <c r="B17" t="s">
        <v>77</v>
      </c>
      <c r="C17">
        <v>3358659089</v>
      </c>
      <c r="D17" t="s">
        <v>78</v>
      </c>
      <c r="E17" t="s">
        <v>2467</v>
      </c>
      <c r="F17" s="34">
        <v>0</v>
      </c>
      <c r="G17" s="34">
        <v>12</v>
      </c>
      <c r="H17" s="34">
        <v>22</v>
      </c>
      <c r="I17" s="34">
        <v>0</v>
      </c>
      <c r="J17" s="34">
        <v>12</v>
      </c>
      <c r="K17" s="34">
        <v>69</v>
      </c>
      <c r="L17" s="34">
        <v>0</v>
      </c>
      <c r="M17" s="25">
        <v>115</v>
      </c>
    </row>
    <row r="18" spans="1:13">
      <c r="A18" t="s">
        <v>432</v>
      </c>
      <c r="B18" t="s">
        <v>77</v>
      </c>
      <c r="C18">
        <v>3358701379</v>
      </c>
      <c r="D18" t="s">
        <v>433</v>
      </c>
      <c r="E18" t="s">
        <v>2434</v>
      </c>
      <c r="F18" s="34">
        <v>32</v>
      </c>
      <c r="G18" s="34">
        <v>48</v>
      </c>
      <c r="H18" s="34">
        <v>0</v>
      </c>
      <c r="I18" s="34">
        <v>6</v>
      </c>
      <c r="J18" s="34">
        <v>39</v>
      </c>
      <c r="K18" s="34">
        <v>0</v>
      </c>
      <c r="L18" s="34">
        <v>42</v>
      </c>
      <c r="M18" s="25">
        <v>167</v>
      </c>
    </row>
    <row r="19" spans="1:13">
      <c r="A19" t="s">
        <v>410</v>
      </c>
      <c r="B19" t="s">
        <v>77</v>
      </c>
      <c r="C19">
        <v>3358703754</v>
      </c>
      <c r="D19" t="s">
        <v>411</v>
      </c>
      <c r="E19" t="s">
        <v>2434</v>
      </c>
      <c r="F19" s="34">
        <v>10</v>
      </c>
      <c r="G19" s="34">
        <v>11</v>
      </c>
      <c r="H19" s="34">
        <v>3</v>
      </c>
      <c r="I19" s="34">
        <v>33</v>
      </c>
      <c r="J19" s="34">
        <v>12</v>
      </c>
      <c r="K19" s="34">
        <v>22</v>
      </c>
      <c r="L19" s="34">
        <v>36</v>
      </c>
      <c r="M19" s="25">
        <v>127</v>
      </c>
    </row>
    <row r="20" spans="1:13">
      <c r="A20" t="s">
        <v>402</v>
      </c>
      <c r="B20" t="s">
        <v>77</v>
      </c>
      <c r="C20">
        <v>3358703789</v>
      </c>
      <c r="D20" t="s">
        <v>403</v>
      </c>
      <c r="E20" t="s">
        <v>2434</v>
      </c>
      <c r="F20" s="34">
        <v>26</v>
      </c>
      <c r="G20" s="34">
        <v>36</v>
      </c>
      <c r="H20" s="34">
        <v>93</v>
      </c>
      <c r="I20" s="34">
        <v>31</v>
      </c>
      <c r="J20" s="34">
        <v>22</v>
      </c>
      <c r="K20" s="34">
        <v>11</v>
      </c>
      <c r="L20" s="34">
        <v>44</v>
      </c>
      <c r="M20" s="25">
        <v>263</v>
      </c>
    </row>
    <row r="21" spans="1:13">
      <c r="A21" t="s">
        <v>396</v>
      </c>
      <c r="B21" t="s">
        <v>77</v>
      </c>
      <c r="C21">
        <v>3358703398</v>
      </c>
      <c r="D21" t="s">
        <v>397</v>
      </c>
      <c r="E21" t="s">
        <v>2434</v>
      </c>
      <c r="F21" s="34">
        <v>33</v>
      </c>
      <c r="G21" s="34">
        <v>35</v>
      </c>
      <c r="H21" s="34">
        <v>10</v>
      </c>
      <c r="I21" s="34">
        <v>31</v>
      </c>
      <c r="J21" s="34">
        <v>39</v>
      </c>
      <c r="K21" s="34">
        <v>153</v>
      </c>
      <c r="L21" s="34">
        <v>32</v>
      </c>
      <c r="M21" s="25">
        <v>333</v>
      </c>
    </row>
    <row r="22" spans="1:13">
      <c r="A22" t="s">
        <v>404</v>
      </c>
      <c r="B22" t="s">
        <v>77</v>
      </c>
      <c r="C22">
        <v>3358703720</v>
      </c>
      <c r="D22" t="s">
        <v>405</v>
      </c>
      <c r="E22" t="s">
        <v>2434</v>
      </c>
      <c r="F22" s="34">
        <v>363</v>
      </c>
      <c r="G22" s="34">
        <v>400</v>
      </c>
      <c r="H22" s="34">
        <v>430</v>
      </c>
      <c r="I22" s="34">
        <v>508</v>
      </c>
      <c r="J22" s="34">
        <v>391</v>
      </c>
      <c r="K22" s="34">
        <v>568</v>
      </c>
      <c r="L22" s="34">
        <v>387</v>
      </c>
      <c r="M22" s="25">
        <v>3047</v>
      </c>
    </row>
    <row r="23" spans="1:13">
      <c r="A23" t="s">
        <v>400</v>
      </c>
      <c r="B23" t="s">
        <v>77</v>
      </c>
      <c r="C23">
        <v>3358703746</v>
      </c>
      <c r="D23" t="s">
        <v>401</v>
      </c>
      <c r="E23" t="s">
        <v>2434</v>
      </c>
      <c r="F23" s="34">
        <v>331</v>
      </c>
      <c r="G23" s="34">
        <v>379</v>
      </c>
      <c r="H23" s="34">
        <v>537</v>
      </c>
      <c r="I23" s="34">
        <v>599</v>
      </c>
      <c r="J23" s="34">
        <v>245</v>
      </c>
      <c r="K23" s="34">
        <v>402</v>
      </c>
      <c r="L23" s="34">
        <v>453</v>
      </c>
      <c r="M23" s="25">
        <v>2946</v>
      </c>
    </row>
    <row r="24" spans="1:13">
      <c r="A24" t="s">
        <v>398</v>
      </c>
      <c r="B24" t="s">
        <v>77</v>
      </c>
      <c r="C24">
        <v>3358703797</v>
      </c>
      <c r="D24" t="s">
        <v>399</v>
      </c>
      <c r="E24" t="s">
        <v>2434</v>
      </c>
      <c r="F24" s="34">
        <v>311</v>
      </c>
      <c r="G24" s="34">
        <v>415</v>
      </c>
      <c r="H24" s="34">
        <v>282</v>
      </c>
      <c r="I24" s="34">
        <v>510</v>
      </c>
      <c r="J24" s="34">
        <v>237</v>
      </c>
      <c r="K24" s="34">
        <v>98</v>
      </c>
      <c r="L24" s="34">
        <v>388</v>
      </c>
      <c r="M24" s="25">
        <v>2241</v>
      </c>
    </row>
    <row r="25" spans="1:13">
      <c r="A25" t="s">
        <v>430</v>
      </c>
      <c r="B25" t="s">
        <v>77</v>
      </c>
      <c r="C25">
        <v>3358704580</v>
      </c>
      <c r="D25" t="s">
        <v>431</v>
      </c>
      <c r="E25" t="s">
        <v>2434</v>
      </c>
      <c r="F25" s="34">
        <v>0</v>
      </c>
      <c r="G25" s="34">
        <v>0</v>
      </c>
      <c r="H25" s="34">
        <v>6</v>
      </c>
      <c r="I25" s="34">
        <v>0</v>
      </c>
      <c r="J25" s="34">
        <v>0</v>
      </c>
      <c r="K25" s="34">
        <v>0</v>
      </c>
      <c r="L25" s="34">
        <v>0</v>
      </c>
      <c r="M25" s="25">
        <v>6</v>
      </c>
    </row>
    <row r="26" spans="1:13">
      <c r="A26" t="s">
        <v>406</v>
      </c>
      <c r="B26" t="s">
        <v>77</v>
      </c>
      <c r="C26">
        <v>3358703770</v>
      </c>
      <c r="D26" t="s">
        <v>407</v>
      </c>
      <c r="E26" t="s">
        <v>2434</v>
      </c>
      <c r="F26" s="34">
        <v>0</v>
      </c>
      <c r="G26" s="34">
        <v>0</v>
      </c>
      <c r="H26" s="34">
        <v>0</v>
      </c>
      <c r="I26" s="34">
        <v>0</v>
      </c>
      <c r="J26" s="34">
        <v>0</v>
      </c>
      <c r="K26" s="34">
        <v>0</v>
      </c>
      <c r="L26" s="34">
        <v>0</v>
      </c>
      <c r="M26" s="25">
        <v>0</v>
      </c>
    </row>
    <row r="27" spans="1:13">
      <c r="A27" t="s">
        <v>408</v>
      </c>
      <c r="B27" t="s">
        <v>77</v>
      </c>
      <c r="C27">
        <v>3358703738</v>
      </c>
      <c r="D27" t="s">
        <v>409</v>
      </c>
      <c r="E27" t="s">
        <v>2434</v>
      </c>
      <c r="F27" s="34">
        <v>0</v>
      </c>
      <c r="G27" s="34">
        <v>0</v>
      </c>
      <c r="H27" s="34">
        <v>0</v>
      </c>
      <c r="I27" s="34">
        <v>0</v>
      </c>
      <c r="J27" s="34">
        <v>0</v>
      </c>
      <c r="K27" s="34">
        <v>0</v>
      </c>
      <c r="L27" s="34">
        <v>0</v>
      </c>
      <c r="M27" s="25">
        <v>0</v>
      </c>
    </row>
    <row r="28" spans="1:13">
      <c r="A28" t="s">
        <v>420</v>
      </c>
      <c r="B28" t="s">
        <v>77</v>
      </c>
      <c r="C28">
        <v>3358704572</v>
      </c>
      <c r="D28" t="s">
        <v>421</v>
      </c>
      <c r="E28" t="s">
        <v>2434</v>
      </c>
      <c r="F28" s="34">
        <v>0</v>
      </c>
      <c r="G28" s="34">
        <v>0</v>
      </c>
      <c r="H28" s="34">
        <v>0</v>
      </c>
      <c r="I28" s="34">
        <v>0</v>
      </c>
      <c r="J28" s="34">
        <v>0</v>
      </c>
      <c r="K28" s="34">
        <v>0</v>
      </c>
      <c r="L28" s="34">
        <v>0</v>
      </c>
      <c r="M28" s="25">
        <v>0</v>
      </c>
    </row>
    <row r="29" spans="1:13">
      <c r="A29" t="s">
        <v>438</v>
      </c>
      <c r="B29" t="s">
        <v>77</v>
      </c>
      <c r="C29">
        <v>3351591330</v>
      </c>
      <c r="D29" t="s">
        <v>439</v>
      </c>
      <c r="E29" t="s">
        <v>2434</v>
      </c>
      <c r="F29" s="34">
        <v>5</v>
      </c>
      <c r="G29" s="34">
        <v>0</v>
      </c>
      <c r="H29" s="34">
        <v>4</v>
      </c>
      <c r="I29" s="34">
        <v>3</v>
      </c>
      <c r="J29" s="34">
        <v>0</v>
      </c>
      <c r="K29" s="34">
        <v>0</v>
      </c>
      <c r="L29" s="34">
        <v>2</v>
      </c>
      <c r="M29" s="25">
        <v>14</v>
      </c>
    </row>
    <row r="30" spans="1:13">
      <c r="A30" t="s">
        <v>422</v>
      </c>
      <c r="B30" t="s">
        <v>77</v>
      </c>
      <c r="C30">
        <v>3358704637</v>
      </c>
      <c r="D30" t="s">
        <v>423</v>
      </c>
      <c r="E30" t="s">
        <v>2434</v>
      </c>
      <c r="F30" s="34">
        <v>0</v>
      </c>
      <c r="G30" s="34">
        <v>13</v>
      </c>
      <c r="H30" s="34">
        <v>0</v>
      </c>
      <c r="I30" s="34">
        <v>0</v>
      </c>
      <c r="J30" s="34">
        <v>0</v>
      </c>
      <c r="K30" s="34">
        <v>0</v>
      </c>
      <c r="L30" s="34">
        <v>9</v>
      </c>
      <c r="M30" s="25">
        <v>22</v>
      </c>
    </row>
    <row r="31" spans="1:13">
      <c r="A31" t="s">
        <v>418</v>
      </c>
      <c r="B31" t="s">
        <v>77</v>
      </c>
      <c r="C31">
        <v>3358704610</v>
      </c>
      <c r="D31" t="s">
        <v>419</v>
      </c>
      <c r="E31" t="s">
        <v>2434</v>
      </c>
      <c r="F31" s="34">
        <v>146</v>
      </c>
      <c r="G31" s="34">
        <v>97</v>
      </c>
      <c r="H31" s="34">
        <v>50</v>
      </c>
      <c r="I31" s="34">
        <v>150</v>
      </c>
      <c r="J31" s="34">
        <v>13</v>
      </c>
      <c r="K31" s="34">
        <v>45</v>
      </c>
      <c r="L31" s="34">
        <v>49</v>
      </c>
      <c r="M31" s="25">
        <v>550</v>
      </c>
    </row>
    <row r="32" spans="1:13">
      <c r="A32" t="s">
        <v>424</v>
      </c>
      <c r="B32" t="s">
        <v>77</v>
      </c>
      <c r="C32">
        <v>3358704548</v>
      </c>
      <c r="D32" t="s">
        <v>425</v>
      </c>
      <c r="E32" t="s">
        <v>2434</v>
      </c>
      <c r="F32" s="34">
        <v>116</v>
      </c>
      <c r="G32" s="34">
        <v>71</v>
      </c>
      <c r="H32" s="34">
        <v>19</v>
      </c>
      <c r="I32" s="34">
        <v>64</v>
      </c>
      <c r="J32" s="34">
        <v>0</v>
      </c>
      <c r="K32" s="34">
        <v>3</v>
      </c>
      <c r="L32" s="34">
        <v>19</v>
      </c>
      <c r="M32" s="25">
        <v>292</v>
      </c>
    </row>
    <row r="33" spans="1:13">
      <c r="A33" t="s">
        <v>416</v>
      </c>
      <c r="B33" t="s">
        <v>77</v>
      </c>
      <c r="C33">
        <v>3358704629</v>
      </c>
      <c r="D33" t="s">
        <v>417</v>
      </c>
      <c r="E33" t="s">
        <v>2434</v>
      </c>
      <c r="F33" s="34">
        <v>75</v>
      </c>
      <c r="G33" s="34">
        <v>0</v>
      </c>
      <c r="H33" s="34">
        <v>0</v>
      </c>
      <c r="I33" s="34">
        <v>0</v>
      </c>
      <c r="J33" s="34">
        <v>0</v>
      </c>
      <c r="K33" s="34">
        <v>0</v>
      </c>
      <c r="L33" s="34">
        <v>0</v>
      </c>
      <c r="M33" s="25">
        <v>75</v>
      </c>
    </row>
    <row r="34" spans="1:13">
      <c r="A34" t="s">
        <v>434</v>
      </c>
      <c r="B34" t="s">
        <v>77</v>
      </c>
      <c r="C34">
        <v>3358701220</v>
      </c>
      <c r="D34" t="s">
        <v>435</v>
      </c>
      <c r="E34" t="s">
        <v>2434</v>
      </c>
      <c r="F34" s="34">
        <v>29</v>
      </c>
      <c r="G34" s="34">
        <v>71</v>
      </c>
      <c r="H34" s="34">
        <v>72</v>
      </c>
      <c r="I34" s="34">
        <v>275</v>
      </c>
      <c r="J34" s="34">
        <v>77</v>
      </c>
      <c r="K34" s="34">
        <v>90</v>
      </c>
      <c r="L34" s="34">
        <v>202</v>
      </c>
      <c r="M34" s="25">
        <v>816</v>
      </c>
    </row>
    <row r="35" spans="1:13">
      <c r="A35" t="s">
        <v>426</v>
      </c>
      <c r="B35" t="s">
        <v>77</v>
      </c>
      <c r="C35">
        <v>3358704602</v>
      </c>
      <c r="D35" t="s">
        <v>427</v>
      </c>
      <c r="E35" t="s">
        <v>2434</v>
      </c>
      <c r="F35" s="34">
        <v>40</v>
      </c>
      <c r="G35" s="34">
        <v>42</v>
      </c>
      <c r="H35" s="34">
        <v>92</v>
      </c>
      <c r="I35" s="34">
        <v>190</v>
      </c>
      <c r="J35" s="34">
        <v>20</v>
      </c>
      <c r="K35" s="34">
        <v>69</v>
      </c>
      <c r="L35" s="34">
        <v>235</v>
      </c>
      <c r="M35" s="25">
        <v>688</v>
      </c>
    </row>
    <row r="36" spans="1:13">
      <c r="A36" t="s">
        <v>436</v>
      </c>
      <c r="B36" t="s">
        <v>77</v>
      </c>
      <c r="C36">
        <v>3358701492</v>
      </c>
      <c r="D36" t="s">
        <v>437</v>
      </c>
      <c r="E36" t="s">
        <v>2434</v>
      </c>
      <c r="F36" s="34">
        <v>673</v>
      </c>
      <c r="G36" s="34">
        <v>1383</v>
      </c>
      <c r="H36" s="34">
        <v>1471</v>
      </c>
      <c r="I36" s="34">
        <v>1153</v>
      </c>
      <c r="J36" s="34">
        <v>1335</v>
      </c>
      <c r="K36" s="34">
        <v>1286</v>
      </c>
      <c r="L36" s="34">
        <v>993</v>
      </c>
      <c r="M36" s="25">
        <v>8294</v>
      </c>
    </row>
    <row r="37" spans="1:13">
      <c r="A37" t="s">
        <v>394</v>
      </c>
      <c r="B37" t="s">
        <v>77</v>
      </c>
      <c r="C37">
        <v>3358701832</v>
      </c>
      <c r="D37" t="s">
        <v>395</v>
      </c>
      <c r="E37" t="s">
        <v>2434</v>
      </c>
      <c r="F37" s="34">
        <v>439</v>
      </c>
      <c r="G37" s="34">
        <v>843</v>
      </c>
      <c r="H37" s="34">
        <v>969</v>
      </c>
      <c r="I37" s="34">
        <v>867</v>
      </c>
      <c r="J37" s="34">
        <v>882</v>
      </c>
      <c r="K37" s="34">
        <v>820</v>
      </c>
      <c r="L37" s="34">
        <v>640</v>
      </c>
      <c r="M37" s="25">
        <v>5460</v>
      </c>
    </row>
    <row r="38" spans="1:13">
      <c r="A38" t="s">
        <v>428</v>
      </c>
      <c r="B38" t="s">
        <v>77</v>
      </c>
      <c r="C38">
        <v>3358704599</v>
      </c>
      <c r="D38" t="s">
        <v>429</v>
      </c>
      <c r="E38" t="s">
        <v>2434</v>
      </c>
      <c r="F38" s="34">
        <v>495</v>
      </c>
      <c r="G38" s="34">
        <v>475</v>
      </c>
      <c r="H38" s="34">
        <v>408</v>
      </c>
      <c r="I38" s="34">
        <v>617</v>
      </c>
      <c r="J38" s="34">
        <v>502</v>
      </c>
      <c r="K38" s="34">
        <v>364</v>
      </c>
      <c r="L38" s="34">
        <v>328</v>
      </c>
      <c r="M38" s="25">
        <v>3189</v>
      </c>
    </row>
    <row r="39" spans="1:13">
      <c r="A39" t="s">
        <v>392</v>
      </c>
      <c r="B39" t="s">
        <v>77</v>
      </c>
      <c r="C39">
        <v>3358701816</v>
      </c>
      <c r="D39" t="s">
        <v>393</v>
      </c>
      <c r="E39" t="s">
        <v>2434</v>
      </c>
      <c r="F39" s="34">
        <v>92</v>
      </c>
      <c r="G39" s="34">
        <v>61</v>
      </c>
      <c r="H39" s="34">
        <v>170</v>
      </c>
      <c r="I39" s="34">
        <v>414</v>
      </c>
      <c r="J39" s="34">
        <v>106</v>
      </c>
      <c r="K39" s="34">
        <v>180</v>
      </c>
      <c r="L39" s="34">
        <v>157</v>
      </c>
      <c r="M39" s="25">
        <v>1180</v>
      </c>
    </row>
    <row r="40" spans="1:13">
      <c r="A40" t="s">
        <v>414</v>
      </c>
      <c r="B40" t="s">
        <v>77</v>
      </c>
      <c r="C40">
        <v>3358701387</v>
      </c>
      <c r="D40" t="s">
        <v>415</v>
      </c>
      <c r="E40" t="s">
        <v>2434</v>
      </c>
      <c r="F40" s="34">
        <v>285</v>
      </c>
      <c r="G40" s="34">
        <v>287</v>
      </c>
      <c r="H40" s="34">
        <v>500</v>
      </c>
      <c r="I40" s="34">
        <v>453</v>
      </c>
      <c r="J40" s="34">
        <v>152</v>
      </c>
      <c r="K40" s="34">
        <v>259</v>
      </c>
      <c r="L40" s="34">
        <v>158</v>
      </c>
      <c r="M40" s="25">
        <v>2094</v>
      </c>
    </row>
    <row r="41" spans="1:13">
      <c r="A41" t="s">
        <v>412</v>
      </c>
      <c r="B41" t="s">
        <v>77</v>
      </c>
      <c r="C41">
        <v>3358701468</v>
      </c>
      <c r="D41" t="s">
        <v>413</v>
      </c>
      <c r="E41" t="s">
        <v>2434</v>
      </c>
      <c r="F41" s="34">
        <v>11</v>
      </c>
      <c r="G41" s="34">
        <v>52</v>
      </c>
      <c r="H41" s="34">
        <v>273</v>
      </c>
      <c r="I41" s="34">
        <v>186</v>
      </c>
      <c r="J41" s="34">
        <v>64</v>
      </c>
      <c r="K41" s="34">
        <v>173</v>
      </c>
      <c r="L41" s="34">
        <v>151</v>
      </c>
      <c r="M41" s="25">
        <v>910</v>
      </c>
    </row>
    <row r="42" spans="1:13">
      <c r="A42" t="s">
        <v>440</v>
      </c>
      <c r="B42" t="s">
        <v>77</v>
      </c>
      <c r="C42">
        <v>3996965642</v>
      </c>
      <c r="D42" t="s">
        <v>441</v>
      </c>
      <c r="E42" t="s">
        <v>2434</v>
      </c>
      <c r="F42" s="34">
        <v>0</v>
      </c>
      <c r="G42" s="34">
        <v>0</v>
      </c>
      <c r="H42" s="34">
        <v>0</v>
      </c>
      <c r="I42" s="34">
        <v>0</v>
      </c>
      <c r="J42" s="34">
        <v>0</v>
      </c>
      <c r="K42" s="34">
        <v>0</v>
      </c>
      <c r="L42" s="34">
        <v>0</v>
      </c>
      <c r="M42" s="25">
        <v>0</v>
      </c>
    </row>
    <row r="43" spans="1:13">
      <c r="A43" t="s">
        <v>709</v>
      </c>
      <c r="B43" t="s">
        <v>77</v>
      </c>
      <c r="C43">
        <v>3996949825</v>
      </c>
      <c r="D43" t="s">
        <v>710</v>
      </c>
      <c r="E43" t="s">
        <v>2435</v>
      </c>
      <c r="F43" s="34">
        <v>26</v>
      </c>
      <c r="G43" s="34">
        <v>57</v>
      </c>
      <c r="H43" s="34">
        <v>14</v>
      </c>
      <c r="I43" s="34">
        <v>2</v>
      </c>
      <c r="J43" s="34">
        <v>13</v>
      </c>
      <c r="K43" s="34">
        <v>13</v>
      </c>
      <c r="L43" s="34">
        <v>4</v>
      </c>
      <c r="M43" s="25">
        <v>129</v>
      </c>
    </row>
    <row r="44" spans="1:13">
      <c r="A44" t="s">
        <v>630</v>
      </c>
      <c r="B44" t="s">
        <v>77</v>
      </c>
      <c r="C44">
        <v>3996959200</v>
      </c>
      <c r="D44" t="s">
        <v>631</v>
      </c>
      <c r="E44" t="s">
        <v>2435</v>
      </c>
      <c r="F44" s="34">
        <v>39</v>
      </c>
      <c r="G44" s="34">
        <v>127</v>
      </c>
      <c r="H44" s="34">
        <v>80</v>
      </c>
      <c r="I44" s="34">
        <v>155</v>
      </c>
      <c r="J44" s="34">
        <v>80</v>
      </c>
      <c r="K44" s="34">
        <v>92</v>
      </c>
      <c r="L44" s="34">
        <v>33</v>
      </c>
      <c r="M44" s="25">
        <v>606</v>
      </c>
    </row>
    <row r="45" spans="1:13">
      <c r="A45" t="s">
        <v>700</v>
      </c>
      <c r="B45" t="s">
        <v>77</v>
      </c>
      <c r="C45">
        <v>3996949809</v>
      </c>
      <c r="D45" t="s">
        <v>701</v>
      </c>
      <c r="E45" t="s">
        <v>2435</v>
      </c>
      <c r="F45" s="34">
        <v>23</v>
      </c>
      <c r="G45" s="34">
        <v>84</v>
      </c>
      <c r="H45" s="34">
        <v>55</v>
      </c>
      <c r="I45" s="34">
        <v>28</v>
      </c>
      <c r="J45" s="34">
        <v>11</v>
      </c>
      <c r="K45" s="34">
        <v>63</v>
      </c>
      <c r="L45" s="34">
        <v>14</v>
      </c>
      <c r="M45" s="25">
        <v>278</v>
      </c>
    </row>
    <row r="46" spans="1:13">
      <c r="A46" t="s">
        <v>626</v>
      </c>
      <c r="B46" t="s">
        <v>77</v>
      </c>
      <c r="C46">
        <v>3358742920</v>
      </c>
      <c r="D46" t="s">
        <v>655</v>
      </c>
      <c r="E46" t="s">
        <v>2436</v>
      </c>
      <c r="F46" s="34">
        <v>0</v>
      </c>
      <c r="G46" s="34">
        <v>0</v>
      </c>
      <c r="H46" s="34">
        <v>0</v>
      </c>
      <c r="I46" s="34">
        <v>0</v>
      </c>
      <c r="J46" s="34">
        <v>0</v>
      </c>
      <c r="K46" s="34">
        <v>0</v>
      </c>
      <c r="L46" s="34">
        <v>0</v>
      </c>
      <c r="M46" s="25">
        <v>0</v>
      </c>
    </row>
    <row r="47" spans="1:13">
      <c r="A47" t="s">
        <v>652</v>
      </c>
      <c r="B47" t="s">
        <v>77</v>
      </c>
      <c r="C47">
        <v>3996936430</v>
      </c>
      <c r="D47" t="s">
        <v>653</v>
      </c>
      <c r="E47" t="s">
        <v>2436</v>
      </c>
      <c r="F47" s="34">
        <v>0</v>
      </c>
      <c r="G47" s="34">
        <v>0</v>
      </c>
      <c r="H47" s="34">
        <v>0</v>
      </c>
      <c r="I47" s="34">
        <v>0</v>
      </c>
      <c r="J47" s="34">
        <v>0</v>
      </c>
      <c r="K47" s="34">
        <v>0</v>
      </c>
      <c r="L47" s="34">
        <v>0</v>
      </c>
      <c r="M47" s="25">
        <v>0</v>
      </c>
    </row>
    <row r="48" spans="1:13">
      <c r="A48" t="s">
        <v>660</v>
      </c>
      <c r="B48" t="s">
        <v>77</v>
      </c>
      <c r="C48">
        <v>3996936391</v>
      </c>
      <c r="D48" t="s">
        <v>2394</v>
      </c>
      <c r="E48" t="s">
        <v>2436</v>
      </c>
      <c r="F48" s="34">
        <v>47</v>
      </c>
      <c r="G48" s="34">
        <v>23</v>
      </c>
      <c r="H48" s="34">
        <v>24</v>
      </c>
      <c r="I48" s="34">
        <v>1</v>
      </c>
      <c r="J48" s="34">
        <v>0</v>
      </c>
      <c r="K48" s="34">
        <v>31</v>
      </c>
      <c r="L48" s="34">
        <v>8</v>
      </c>
      <c r="M48" s="25">
        <v>134</v>
      </c>
    </row>
    <row r="49" spans="1:13">
      <c r="A49" t="s">
        <v>664</v>
      </c>
      <c r="B49" t="s">
        <v>77</v>
      </c>
      <c r="C49">
        <v>3996937266</v>
      </c>
      <c r="D49" t="s">
        <v>2395</v>
      </c>
      <c r="E49" t="s">
        <v>2433</v>
      </c>
      <c r="F49" s="34">
        <v>22</v>
      </c>
      <c r="G49" s="34">
        <v>15</v>
      </c>
      <c r="H49" s="34">
        <v>105</v>
      </c>
      <c r="I49" s="34">
        <v>2</v>
      </c>
      <c r="J49" s="34">
        <v>0</v>
      </c>
      <c r="K49" s="34">
        <v>7</v>
      </c>
      <c r="L49" s="34">
        <v>39</v>
      </c>
      <c r="M49" s="25">
        <v>190</v>
      </c>
    </row>
    <row r="50" spans="1:13">
      <c r="A50" t="s">
        <v>684</v>
      </c>
      <c r="B50" t="s">
        <v>77</v>
      </c>
      <c r="C50">
        <v>3996936200</v>
      </c>
      <c r="D50" t="s">
        <v>2395</v>
      </c>
      <c r="E50" t="s">
        <v>2433</v>
      </c>
      <c r="F50" s="34">
        <v>37</v>
      </c>
      <c r="G50" s="34">
        <v>24</v>
      </c>
      <c r="H50" s="34">
        <v>11</v>
      </c>
      <c r="I50" s="34">
        <v>5</v>
      </c>
      <c r="J50" s="34">
        <v>3</v>
      </c>
      <c r="K50" s="34">
        <v>3</v>
      </c>
      <c r="L50" s="34">
        <v>40</v>
      </c>
      <c r="M50" s="25">
        <v>123</v>
      </c>
    </row>
    <row r="51" spans="1:13">
      <c r="A51" t="s">
        <v>690</v>
      </c>
      <c r="B51" t="s">
        <v>77</v>
      </c>
      <c r="C51">
        <v>3996936286</v>
      </c>
      <c r="D51" t="s">
        <v>2396</v>
      </c>
      <c r="E51" t="s">
        <v>2433</v>
      </c>
      <c r="F51" s="34">
        <v>27</v>
      </c>
      <c r="G51" s="34">
        <v>10</v>
      </c>
      <c r="H51" s="34">
        <v>38</v>
      </c>
      <c r="I51" s="34">
        <v>99</v>
      </c>
      <c r="J51" s="34">
        <v>19</v>
      </c>
      <c r="K51" s="34">
        <v>64</v>
      </c>
      <c r="L51" s="34">
        <v>43</v>
      </c>
      <c r="M51" s="25">
        <v>300</v>
      </c>
    </row>
    <row r="52" spans="1:13">
      <c r="A52" t="s">
        <v>692</v>
      </c>
      <c r="B52" t="s">
        <v>77</v>
      </c>
      <c r="C52">
        <v>3996936324</v>
      </c>
      <c r="D52" t="s">
        <v>2396</v>
      </c>
      <c r="E52" t="s">
        <v>2433</v>
      </c>
      <c r="F52" s="34">
        <v>27</v>
      </c>
      <c r="G52" s="34">
        <v>29</v>
      </c>
      <c r="H52" s="34">
        <v>61</v>
      </c>
      <c r="I52" s="34">
        <v>87</v>
      </c>
      <c r="J52" s="34">
        <v>26</v>
      </c>
      <c r="K52" s="34">
        <v>20</v>
      </c>
      <c r="L52" s="34">
        <v>77</v>
      </c>
      <c r="M52" s="25">
        <v>327</v>
      </c>
    </row>
    <row r="53" spans="1:13">
      <c r="A53" t="s">
        <v>632</v>
      </c>
      <c r="B53" t="s">
        <v>77</v>
      </c>
      <c r="C53">
        <v>3996936251</v>
      </c>
      <c r="D53" t="s">
        <v>633</v>
      </c>
      <c r="E53" t="s">
        <v>2433</v>
      </c>
      <c r="F53" s="34">
        <v>34</v>
      </c>
      <c r="G53" s="34">
        <v>221</v>
      </c>
      <c r="H53" s="34">
        <v>296</v>
      </c>
      <c r="I53" s="34">
        <v>243</v>
      </c>
      <c r="J53" s="34">
        <v>109</v>
      </c>
      <c r="K53" s="34">
        <v>260</v>
      </c>
      <c r="L53" s="34">
        <v>171</v>
      </c>
      <c r="M53" s="25">
        <v>1334</v>
      </c>
    </row>
    <row r="54" spans="1:13">
      <c r="A54" t="s">
        <v>640</v>
      </c>
      <c r="B54" t="s">
        <v>77</v>
      </c>
      <c r="C54">
        <v>3996937231</v>
      </c>
      <c r="D54" t="s">
        <v>641</v>
      </c>
      <c r="E54" t="s">
        <v>2433</v>
      </c>
      <c r="F54" s="34">
        <v>86</v>
      </c>
      <c r="G54" s="34">
        <v>55</v>
      </c>
      <c r="H54" s="34">
        <v>106</v>
      </c>
      <c r="I54" s="34">
        <v>151</v>
      </c>
      <c r="J54" s="34">
        <v>28</v>
      </c>
      <c r="K54" s="34">
        <v>31</v>
      </c>
      <c r="L54" s="34">
        <v>41</v>
      </c>
      <c r="M54" s="25">
        <v>498</v>
      </c>
    </row>
    <row r="55" spans="1:13">
      <c r="A55" t="s">
        <v>642</v>
      </c>
      <c r="B55" t="s">
        <v>77</v>
      </c>
      <c r="C55">
        <v>3996936111</v>
      </c>
      <c r="D55" t="s">
        <v>641</v>
      </c>
      <c r="E55" t="s">
        <v>2433</v>
      </c>
      <c r="F55" s="34">
        <v>42</v>
      </c>
      <c r="G55" s="34">
        <v>0</v>
      </c>
      <c r="H55" s="34">
        <v>0</v>
      </c>
      <c r="I55" s="34">
        <v>12</v>
      </c>
      <c r="J55" s="34">
        <v>36</v>
      </c>
      <c r="K55" s="34">
        <v>74</v>
      </c>
      <c r="L55" s="34">
        <v>5</v>
      </c>
      <c r="M55" s="25">
        <v>169</v>
      </c>
    </row>
    <row r="56" spans="1:13">
      <c r="A56" t="s">
        <v>643</v>
      </c>
      <c r="B56" t="s">
        <v>77</v>
      </c>
      <c r="C56">
        <v>3996936103</v>
      </c>
      <c r="D56" t="s">
        <v>644</v>
      </c>
      <c r="E56" t="s">
        <v>2433</v>
      </c>
      <c r="F56" s="34">
        <v>59</v>
      </c>
      <c r="G56" s="34">
        <v>51</v>
      </c>
      <c r="H56" s="34">
        <v>15</v>
      </c>
      <c r="I56" s="34">
        <v>7</v>
      </c>
      <c r="J56" s="34">
        <v>25</v>
      </c>
      <c r="K56" s="34">
        <v>0</v>
      </c>
      <c r="L56" s="34">
        <v>0</v>
      </c>
      <c r="M56" s="25">
        <v>157</v>
      </c>
    </row>
    <row r="57" spans="1:13">
      <c r="A57" t="s">
        <v>645</v>
      </c>
      <c r="B57" t="s">
        <v>77</v>
      </c>
      <c r="C57">
        <v>3996936154</v>
      </c>
      <c r="D57" t="s">
        <v>646</v>
      </c>
      <c r="E57" t="s">
        <v>2433</v>
      </c>
      <c r="F57" s="34">
        <v>192</v>
      </c>
      <c r="G57" s="34">
        <v>252</v>
      </c>
      <c r="H57" s="34">
        <v>256</v>
      </c>
      <c r="I57" s="34">
        <v>229</v>
      </c>
      <c r="J57" s="34">
        <v>248</v>
      </c>
      <c r="K57" s="34">
        <v>253</v>
      </c>
      <c r="L57" s="34">
        <v>290</v>
      </c>
      <c r="M57" s="25">
        <v>1720</v>
      </c>
    </row>
    <row r="58" spans="1:13">
      <c r="A58" t="s">
        <v>634</v>
      </c>
      <c r="B58" t="s">
        <v>77</v>
      </c>
      <c r="C58">
        <v>3996936146</v>
      </c>
      <c r="D58" t="s">
        <v>635</v>
      </c>
      <c r="E58" t="s">
        <v>2433</v>
      </c>
      <c r="F58" s="34">
        <v>65</v>
      </c>
      <c r="G58" s="34">
        <v>124</v>
      </c>
      <c r="H58" s="34">
        <v>120</v>
      </c>
      <c r="I58" s="34">
        <v>154</v>
      </c>
      <c r="J58" s="34">
        <v>89</v>
      </c>
      <c r="K58" s="34">
        <v>85</v>
      </c>
      <c r="L58" s="34">
        <v>76</v>
      </c>
      <c r="M58" s="25">
        <v>713</v>
      </c>
    </row>
    <row r="59" spans="1:13">
      <c r="A59" t="s">
        <v>656</v>
      </c>
      <c r="B59" t="s">
        <v>77</v>
      </c>
      <c r="C59">
        <v>3358742962</v>
      </c>
      <c r="D59" t="s">
        <v>657</v>
      </c>
      <c r="E59" t="s">
        <v>2433</v>
      </c>
      <c r="F59" s="34"/>
      <c r="G59" s="34">
        <v>35</v>
      </c>
      <c r="H59" s="34">
        <v>45</v>
      </c>
      <c r="I59" s="34">
        <v>116</v>
      </c>
      <c r="J59" s="34">
        <v>25</v>
      </c>
      <c r="K59" s="34">
        <v>19</v>
      </c>
      <c r="L59" s="34">
        <v>32</v>
      </c>
      <c r="M59" s="25">
        <v>272</v>
      </c>
    </row>
    <row r="60" spans="1:13">
      <c r="A60" t="s">
        <v>648</v>
      </c>
      <c r="B60" t="s">
        <v>77</v>
      </c>
      <c r="C60">
        <v>3996936022</v>
      </c>
      <c r="D60" t="s">
        <v>649</v>
      </c>
      <c r="E60" t="s">
        <v>2433</v>
      </c>
      <c r="F60" s="34">
        <v>442</v>
      </c>
      <c r="G60" s="34">
        <v>540</v>
      </c>
      <c r="H60" s="34">
        <v>617</v>
      </c>
      <c r="I60" s="34">
        <v>388</v>
      </c>
      <c r="J60" s="34">
        <v>410</v>
      </c>
      <c r="K60" s="34">
        <v>436</v>
      </c>
      <c r="L60" s="34">
        <v>607</v>
      </c>
      <c r="M60" s="25">
        <v>3440</v>
      </c>
    </row>
    <row r="61" spans="1:13">
      <c r="A61" t="s">
        <v>717</v>
      </c>
      <c r="B61" t="s">
        <v>77</v>
      </c>
      <c r="C61">
        <v>3996936138</v>
      </c>
      <c r="D61" t="s">
        <v>718</v>
      </c>
      <c r="E61" t="s">
        <v>2433</v>
      </c>
      <c r="F61" s="34">
        <v>282</v>
      </c>
      <c r="G61" s="34">
        <v>618</v>
      </c>
      <c r="H61" s="34">
        <v>297</v>
      </c>
      <c r="I61" s="34">
        <v>422</v>
      </c>
      <c r="J61" s="34">
        <v>410</v>
      </c>
      <c r="K61" s="34">
        <v>505</v>
      </c>
      <c r="L61" s="34">
        <v>80</v>
      </c>
      <c r="M61" s="25">
        <v>2614</v>
      </c>
    </row>
    <row r="62" spans="1:13">
      <c r="A62" t="s">
        <v>694</v>
      </c>
      <c r="B62" t="s">
        <v>77</v>
      </c>
      <c r="C62">
        <v>3996936332</v>
      </c>
      <c r="D62" t="s">
        <v>695</v>
      </c>
      <c r="E62" t="s">
        <v>2433</v>
      </c>
      <c r="F62" s="34">
        <v>38</v>
      </c>
      <c r="G62" s="34">
        <v>32</v>
      </c>
      <c r="H62" s="34">
        <v>18</v>
      </c>
      <c r="I62" s="34">
        <v>14</v>
      </c>
      <c r="J62" s="34">
        <v>12</v>
      </c>
      <c r="K62" s="34">
        <v>4</v>
      </c>
      <c r="L62" s="34">
        <v>70</v>
      </c>
      <c r="M62" s="25">
        <v>188</v>
      </c>
    </row>
    <row r="63" spans="1:13">
      <c r="A63" t="s">
        <v>650</v>
      </c>
      <c r="B63" t="s">
        <v>77</v>
      </c>
      <c r="C63">
        <v>3358742938</v>
      </c>
      <c r="D63" t="s">
        <v>651</v>
      </c>
      <c r="E63" t="s">
        <v>2433</v>
      </c>
      <c r="F63" s="34">
        <v>79</v>
      </c>
      <c r="G63" s="34">
        <v>51</v>
      </c>
      <c r="H63" s="34">
        <v>47</v>
      </c>
      <c r="I63" s="34">
        <v>9</v>
      </c>
      <c r="J63" s="34">
        <v>21</v>
      </c>
      <c r="K63" s="34">
        <v>19</v>
      </c>
      <c r="L63" s="34">
        <v>42</v>
      </c>
      <c r="M63" s="25">
        <v>268</v>
      </c>
    </row>
    <row r="64" spans="1:13">
      <c r="A64" t="s">
        <v>658</v>
      </c>
      <c r="B64" t="s">
        <v>77</v>
      </c>
      <c r="C64">
        <v>3358742059</v>
      </c>
      <c r="D64" t="s">
        <v>659</v>
      </c>
      <c r="E64" t="s">
        <v>2433</v>
      </c>
      <c r="F64" s="34">
        <v>21</v>
      </c>
      <c r="G64" s="34">
        <v>31</v>
      </c>
      <c r="H64" s="34">
        <v>0</v>
      </c>
      <c r="I64" s="34">
        <v>0</v>
      </c>
      <c r="J64" s="34">
        <v>7</v>
      </c>
      <c r="K64" s="34">
        <v>36</v>
      </c>
      <c r="L64" s="34">
        <v>42</v>
      </c>
      <c r="M64" s="25">
        <v>137</v>
      </c>
    </row>
    <row r="65" spans="1:13">
      <c r="A65" t="s">
        <v>647</v>
      </c>
      <c r="B65" t="s">
        <v>77</v>
      </c>
      <c r="C65">
        <v>3996963224</v>
      </c>
      <c r="D65" t="s">
        <v>505</v>
      </c>
      <c r="E65" t="s">
        <v>2433</v>
      </c>
      <c r="F65" s="34">
        <v>70</v>
      </c>
      <c r="G65" s="34">
        <v>64</v>
      </c>
      <c r="H65" s="34">
        <v>122</v>
      </c>
      <c r="I65" s="34">
        <v>11</v>
      </c>
      <c r="J65" s="34">
        <v>220</v>
      </c>
      <c r="K65" s="34">
        <v>39</v>
      </c>
      <c r="L65" s="34">
        <v>373</v>
      </c>
      <c r="M65" s="25">
        <v>899</v>
      </c>
    </row>
    <row r="66" spans="1:13">
      <c r="A66" t="s">
        <v>638</v>
      </c>
      <c r="B66" t="s">
        <v>77</v>
      </c>
      <c r="C66">
        <v>3996965707</v>
      </c>
      <c r="D66" t="s">
        <v>639</v>
      </c>
      <c r="E66" t="s">
        <v>2433</v>
      </c>
      <c r="F66" s="34"/>
      <c r="G66" s="34"/>
      <c r="H66" s="34"/>
      <c r="I66" s="34">
        <v>4254</v>
      </c>
      <c r="J66" s="34">
        <v>3023</v>
      </c>
      <c r="K66" s="34">
        <v>2639</v>
      </c>
      <c r="L66" s="34">
        <v>1928</v>
      </c>
      <c r="M66" s="25">
        <v>11844</v>
      </c>
    </row>
    <row r="67" spans="1:13">
      <c r="A67" t="s">
        <v>672</v>
      </c>
      <c r="B67" t="s">
        <v>77</v>
      </c>
      <c r="C67">
        <v>3996936405</v>
      </c>
      <c r="D67" t="s">
        <v>673</v>
      </c>
      <c r="E67" t="s">
        <v>2433</v>
      </c>
      <c r="F67" s="34">
        <v>385</v>
      </c>
      <c r="G67" s="34">
        <v>442</v>
      </c>
      <c r="H67" s="34">
        <v>583</v>
      </c>
      <c r="I67" s="34">
        <v>265</v>
      </c>
      <c r="J67" s="34">
        <v>491</v>
      </c>
      <c r="K67" s="34">
        <v>476</v>
      </c>
      <c r="L67" s="34">
        <v>604</v>
      </c>
      <c r="M67" s="25">
        <v>3246</v>
      </c>
    </row>
    <row r="68" spans="1:13">
      <c r="A68" t="s">
        <v>682</v>
      </c>
      <c r="B68" t="s">
        <v>77</v>
      </c>
      <c r="C68">
        <v>3996936243</v>
      </c>
      <c r="D68" t="s">
        <v>683</v>
      </c>
      <c r="E68" t="s">
        <v>2433</v>
      </c>
      <c r="F68" s="34">
        <v>5</v>
      </c>
      <c r="G68" s="34">
        <v>2</v>
      </c>
      <c r="H68" s="34">
        <v>4</v>
      </c>
      <c r="I68" s="34">
        <v>27</v>
      </c>
      <c r="J68" s="34">
        <v>13</v>
      </c>
      <c r="K68" s="34">
        <v>43</v>
      </c>
      <c r="L68" s="34">
        <v>39</v>
      </c>
      <c r="M68" s="25">
        <v>133</v>
      </c>
    </row>
    <row r="69" spans="1:13">
      <c r="A69" t="s">
        <v>666</v>
      </c>
      <c r="B69" t="s">
        <v>77</v>
      </c>
      <c r="C69">
        <v>3996937274</v>
      </c>
      <c r="D69" t="s">
        <v>667</v>
      </c>
      <c r="E69" t="s">
        <v>2433</v>
      </c>
      <c r="F69" s="34">
        <v>17</v>
      </c>
      <c r="G69" s="34">
        <v>9</v>
      </c>
      <c r="H69" s="34">
        <v>0</v>
      </c>
      <c r="I69" s="34">
        <v>0</v>
      </c>
      <c r="J69" s="34">
        <v>11</v>
      </c>
      <c r="K69" s="34">
        <v>9</v>
      </c>
      <c r="L69" s="34">
        <v>83</v>
      </c>
      <c r="M69" s="25">
        <v>129</v>
      </c>
    </row>
    <row r="70" spans="1:13">
      <c r="A70" t="s">
        <v>688</v>
      </c>
      <c r="B70" t="s">
        <v>77</v>
      </c>
      <c r="C70">
        <v>3996936294</v>
      </c>
      <c r="D70" t="s">
        <v>689</v>
      </c>
      <c r="E70" t="s">
        <v>2433</v>
      </c>
      <c r="F70" s="34">
        <v>8</v>
      </c>
      <c r="G70" s="34">
        <v>22</v>
      </c>
      <c r="H70" s="34">
        <v>21</v>
      </c>
      <c r="I70" s="34">
        <v>25</v>
      </c>
      <c r="J70" s="34">
        <v>68</v>
      </c>
      <c r="K70" s="34">
        <v>49</v>
      </c>
      <c r="L70" s="34">
        <v>20</v>
      </c>
      <c r="M70" s="25">
        <v>213</v>
      </c>
    </row>
    <row r="71" spans="1:13">
      <c r="A71" t="s">
        <v>696</v>
      </c>
      <c r="B71" t="s">
        <v>77</v>
      </c>
      <c r="C71">
        <v>3358742989</v>
      </c>
      <c r="D71" t="s">
        <v>697</v>
      </c>
      <c r="E71" t="s">
        <v>2433</v>
      </c>
      <c r="F71" s="34"/>
      <c r="G71" s="34">
        <v>301</v>
      </c>
      <c r="H71" s="34">
        <v>246</v>
      </c>
      <c r="I71" s="34">
        <v>216</v>
      </c>
      <c r="J71" s="34">
        <v>329</v>
      </c>
      <c r="K71" s="34">
        <v>233</v>
      </c>
      <c r="L71" s="34">
        <v>245</v>
      </c>
      <c r="M71" s="25">
        <v>1570</v>
      </c>
    </row>
    <row r="72" spans="1:13">
      <c r="A72" t="s">
        <v>676</v>
      </c>
      <c r="B72" t="s">
        <v>77</v>
      </c>
      <c r="C72">
        <v>3996936359</v>
      </c>
      <c r="D72" t="s">
        <v>677</v>
      </c>
      <c r="E72" t="s">
        <v>2433</v>
      </c>
      <c r="F72" s="34">
        <v>0</v>
      </c>
      <c r="G72" s="34">
        <v>0</v>
      </c>
      <c r="H72" s="34">
        <v>0</v>
      </c>
      <c r="I72" s="34">
        <v>0</v>
      </c>
      <c r="J72" s="34">
        <v>0</v>
      </c>
      <c r="K72" s="34">
        <v>0</v>
      </c>
      <c r="L72" s="34">
        <v>0</v>
      </c>
      <c r="M72" s="25">
        <v>0</v>
      </c>
    </row>
    <row r="73" spans="1:13">
      <c r="A73" t="s">
        <v>678</v>
      </c>
      <c r="B73" t="s">
        <v>77</v>
      </c>
      <c r="C73">
        <v>3358742067</v>
      </c>
      <c r="D73" t="s">
        <v>679</v>
      </c>
      <c r="E73" t="s">
        <v>2433</v>
      </c>
      <c r="F73" s="34">
        <v>50</v>
      </c>
      <c r="G73" s="34">
        <v>156</v>
      </c>
      <c r="H73" s="34">
        <v>51</v>
      </c>
      <c r="I73" s="34">
        <v>27</v>
      </c>
      <c r="J73" s="34">
        <v>72</v>
      </c>
      <c r="K73" s="34">
        <v>38</v>
      </c>
      <c r="L73" s="34">
        <v>72</v>
      </c>
      <c r="M73" s="25">
        <v>466</v>
      </c>
    </row>
    <row r="74" spans="1:13">
      <c r="A74" t="s">
        <v>686</v>
      </c>
      <c r="B74" t="s">
        <v>77</v>
      </c>
      <c r="C74">
        <v>3996936340</v>
      </c>
      <c r="D74" t="s">
        <v>687</v>
      </c>
      <c r="E74" t="s">
        <v>2433</v>
      </c>
      <c r="F74" s="34">
        <v>20</v>
      </c>
      <c r="G74" s="34">
        <v>0</v>
      </c>
      <c r="H74" s="34">
        <v>75</v>
      </c>
      <c r="I74" s="34">
        <v>96</v>
      </c>
      <c r="J74" s="34">
        <v>86</v>
      </c>
      <c r="K74" s="34">
        <v>15</v>
      </c>
      <c r="L74" s="34">
        <v>31</v>
      </c>
      <c r="M74" s="25">
        <v>323</v>
      </c>
    </row>
    <row r="75" spans="1:13">
      <c r="A75" t="s">
        <v>662</v>
      </c>
      <c r="B75" t="s">
        <v>77</v>
      </c>
      <c r="C75">
        <v>3996936421</v>
      </c>
      <c r="D75" t="s">
        <v>663</v>
      </c>
      <c r="E75" t="s">
        <v>2433</v>
      </c>
      <c r="F75" s="34">
        <v>50</v>
      </c>
      <c r="G75" s="34">
        <v>298</v>
      </c>
      <c r="H75" s="34">
        <v>82</v>
      </c>
      <c r="I75" s="34">
        <v>55</v>
      </c>
      <c r="J75" s="34">
        <v>14</v>
      </c>
      <c r="K75" s="34">
        <v>50</v>
      </c>
      <c r="L75" s="34">
        <v>78</v>
      </c>
      <c r="M75" s="25">
        <v>627</v>
      </c>
    </row>
    <row r="76" spans="1:13">
      <c r="A76" t="s">
        <v>668</v>
      </c>
      <c r="B76" t="s">
        <v>77</v>
      </c>
      <c r="C76">
        <v>3996936367</v>
      </c>
      <c r="D76" t="s">
        <v>2397</v>
      </c>
      <c r="E76" t="s">
        <v>2433</v>
      </c>
      <c r="F76" s="34">
        <v>78</v>
      </c>
      <c r="G76" s="34">
        <v>30</v>
      </c>
      <c r="H76" s="34">
        <v>124</v>
      </c>
      <c r="I76" s="34">
        <v>39</v>
      </c>
      <c r="J76" s="34">
        <v>54</v>
      </c>
      <c r="K76" s="34">
        <v>130</v>
      </c>
      <c r="L76" s="34">
        <v>50</v>
      </c>
      <c r="M76" s="25">
        <v>505</v>
      </c>
    </row>
    <row r="77" spans="1:13">
      <c r="A77" t="s">
        <v>670</v>
      </c>
      <c r="B77" t="s">
        <v>77</v>
      </c>
      <c r="C77">
        <v>3996936448</v>
      </c>
      <c r="D77" t="s">
        <v>671</v>
      </c>
      <c r="E77" t="s">
        <v>2433</v>
      </c>
      <c r="F77" s="34">
        <v>2</v>
      </c>
      <c r="G77" s="34">
        <v>7</v>
      </c>
      <c r="H77" s="34">
        <v>0</v>
      </c>
      <c r="I77" s="34">
        <v>2</v>
      </c>
      <c r="J77" s="34">
        <v>0</v>
      </c>
      <c r="K77" s="34">
        <v>108</v>
      </c>
      <c r="L77" s="34">
        <v>46</v>
      </c>
      <c r="M77" s="25">
        <v>165</v>
      </c>
    </row>
    <row r="78" spans="1:13">
      <c r="A78" t="s">
        <v>674</v>
      </c>
      <c r="B78" t="s">
        <v>77</v>
      </c>
      <c r="C78">
        <v>3996936316</v>
      </c>
      <c r="D78" t="s">
        <v>675</v>
      </c>
      <c r="E78" t="s">
        <v>2433</v>
      </c>
      <c r="F78" s="34">
        <v>70</v>
      </c>
      <c r="G78" s="34">
        <v>10</v>
      </c>
      <c r="H78" s="34">
        <v>106</v>
      </c>
      <c r="I78" s="34">
        <v>101</v>
      </c>
      <c r="J78" s="34">
        <v>135</v>
      </c>
      <c r="K78" s="34">
        <v>57</v>
      </c>
      <c r="L78" s="34">
        <v>115</v>
      </c>
      <c r="M78" s="25">
        <v>594</v>
      </c>
    </row>
    <row r="79" spans="1:13">
      <c r="A79" t="s">
        <v>680</v>
      </c>
      <c r="B79" t="s">
        <v>77</v>
      </c>
      <c r="C79">
        <v>3996936308</v>
      </c>
      <c r="D79" t="s">
        <v>681</v>
      </c>
      <c r="E79" t="s">
        <v>2433</v>
      </c>
      <c r="F79" s="34">
        <v>17</v>
      </c>
      <c r="G79" s="34">
        <v>11</v>
      </c>
      <c r="H79" s="34">
        <v>43</v>
      </c>
      <c r="I79" s="34">
        <v>25</v>
      </c>
      <c r="J79" s="34">
        <v>48</v>
      </c>
      <c r="K79" s="34">
        <v>36</v>
      </c>
      <c r="L79" s="34">
        <v>47</v>
      </c>
      <c r="M79" s="25">
        <v>227</v>
      </c>
    </row>
    <row r="80" spans="1:13">
      <c r="A80" t="s">
        <v>698</v>
      </c>
      <c r="B80" t="s">
        <v>77</v>
      </c>
      <c r="C80">
        <v>3996949957</v>
      </c>
      <c r="D80" t="s">
        <v>699</v>
      </c>
      <c r="E80" t="s">
        <v>2433</v>
      </c>
      <c r="F80" s="34">
        <v>0</v>
      </c>
      <c r="G80" s="34">
        <v>0</v>
      </c>
      <c r="H80" s="34">
        <v>0</v>
      </c>
      <c r="I80" s="34">
        <v>85</v>
      </c>
      <c r="J80" s="34">
        <v>100</v>
      </c>
      <c r="K80" s="34">
        <v>90</v>
      </c>
      <c r="L80" s="34">
        <v>238</v>
      </c>
      <c r="M80" s="25">
        <v>-3269</v>
      </c>
    </row>
    <row r="81" spans="1:13">
      <c r="A81" t="s">
        <v>636</v>
      </c>
      <c r="B81" t="s">
        <v>77</v>
      </c>
      <c r="C81">
        <v>3996936120</v>
      </c>
      <c r="D81" t="s">
        <v>637</v>
      </c>
      <c r="E81" t="s">
        <v>2433</v>
      </c>
      <c r="F81" s="34">
        <v>1056</v>
      </c>
      <c r="G81" s="34">
        <v>477</v>
      </c>
      <c r="H81" s="34">
        <v>759</v>
      </c>
      <c r="I81" s="34">
        <v>489</v>
      </c>
      <c r="J81" s="34">
        <v>950</v>
      </c>
      <c r="K81" s="34">
        <v>730</v>
      </c>
      <c r="L81" s="34">
        <v>1251</v>
      </c>
      <c r="M81" s="25">
        <v>5712</v>
      </c>
    </row>
    <row r="82" spans="1:13">
      <c r="A82" t="s">
        <v>713</v>
      </c>
      <c r="B82" t="s">
        <v>77</v>
      </c>
      <c r="C82">
        <v>3996949981</v>
      </c>
      <c r="D82" t="s">
        <v>714</v>
      </c>
      <c r="E82" t="s">
        <v>2433</v>
      </c>
      <c r="F82" s="34">
        <v>208</v>
      </c>
      <c r="G82" s="34">
        <v>571</v>
      </c>
      <c r="H82" s="34">
        <v>87</v>
      </c>
      <c r="I82" s="34">
        <v>136</v>
      </c>
      <c r="J82" s="34">
        <v>255</v>
      </c>
      <c r="K82" s="34">
        <v>207</v>
      </c>
      <c r="L82" s="34">
        <v>457</v>
      </c>
      <c r="M82" s="25">
        <v>1921</v>
      </c>
    </row>
    <row r="83" spans="1:13">
      <c r="A83" t="s">
        <v>711</v>
      </c>
      <c r="B83" t="s">
        <v>77</v>
      </c>
      <c r="C83">
        <v>3996949990</v>
      </c>
      <c r="D83" t="s">
        <v>712</v>
      </c>
      <c r="E83" t="s">
        <v>2433</v>
      </c>
      <c r="F83" s="34">
        <v>402</v>
      </c>
      <c r="G83" s="34">
        <v>565</v>
      </c>
      <c r="H83" s="34">
        <v>235</v>
      </c>
      <c r="I83" s="34">
        <v>551</v>
      </c>
      <c r="J83" s="34">
        <v>408</v>
      </c>
      <c r="K83" s="34">
        <v>204</v>
      </c>
      <c r="L83" s="34">
        <v>447</v>
      </c>
      <c r="M83" s="25">
        <v>2812</v>
      </c>
    </row>
    <row r="84" spans="1:13">
      <c r="A84" t="s">
        <v>715</v>
      </c>
      <c r="B84" t="s">
        <v>77</v>
      </c>
      <c r="C84">
        <v>3996961051</v>
      </c>
      <c r="D84" t="s">
        <v>716</v>
      </c>
      <c r="E84" t="s">
        <v>2433</v>
      </c>
      <c r="F84" s="34">
        <v>181</v>
      </c>
      <c r="G84" s="34">
        <v>32</v>
      </c>
      <c r="H84" s="34">
        <v>39</v>
      </c>
      <c r="I84" s="34">
        <v>159</v>
      </c>
      <c r="J84" s="34">
        <v>162</v>
      </c>
      <c r="K84" s="34">
        <v>166</v>
      </c>
      <c r="L84" s="34">
        <v>179</v>
      </c>
      <c r="M84" s="25">
        <v>918</v>
      </c>
    </row>
    <row r="85" spans="1:13">
      <c r="A85" t="s">
        <v>705</v>
      </c>
      <c r="B85" t="s">
        <v>77</v>
      </c>
      <c r="C85">
        <v>3996949973</v>
      </c>
      <c r="D85" t="s">
        <v>706</v>
      </c>
      <c r="E85" t="s">
        <v>2433</v>
      </c>
      <c r="F85" s="34">
        <v>228</v>
      </c>
      <c r="G85" s="34">
        <v>255</v>
      </c>
      <c r="H85" s="34">
        <v>455</v>
      </c>
      <c r="I85" s="34">
        <v>0</v>
      </c>
      <c r="J85" s="34">
        <v>29</v>
      </c>
      <c r="K85" s="34">
        <v>82</v>
      </c>
      <c r="L85" s="34">
        <v>0</v>
      </c>
      <c r="M85" s="25">
        <v>1049</v>
      </c>
    </row>
    <row r="86" spans="1:13">
      <c r="A86" t="s">
        <v>707</v>
      </c>
      <c r="B86" t="s">
        <v>77</v>
      </c>
      <c r="C86">
        <v>3996950009</v>
      </c>
      <c r="D86" t="s">
        <v>708</v>
      </c>
      <c r="E86" t="s">
        <v>2433</v>
      </c>
      <c r="F86" s="34">
        <v>176</v>
      </c>
      <c r="G86" s="34">
        <v>191</v>
      </c>
      <c r="H86" s="34">
        <v>242</v>
      </c>
      <c r="I86" s="34">
        <v>411</v>
      </c>
      <c r="J86" s="34">
        <v>112</v>
      </c>
      <c r="K86" s="34">
        <v>170</v>
      </c>
      <c r="L86" s="34">
        <v>171</v>
      </c>
      <c r="M86" s="25">
        <v>1473</v>
      </c>
    </row>
    <row r="87" spans="1:13">
      <c r="A87" t="s">
        <v>719</v>
      </c>
      <c r="B87" t="s">
        <v>77</v>
      </c>
      <c r="C87">
        <v>3996936278</v>
      </c>
      <c r="D87" t="s">
        <v>720</v>
      </c>
      <c r="E87" t="s">
        <v>2433</v>
      </c>
      <c r="F87" s="34">
        <v>1132</v>
      </c>
      <c r="G87" s="34">
        <v>697</v>
      </c>
      <c r="H87" s="34">
        <v>1338</v>
      </c>
      <c r="I87" s="34">
        <v>743</v>
      </c>
      <c r="J87" s="34">
        <v>837</v>
      </c>
      <c r="K87" s="34">
        <v>1174</v>
      </c>
      <c r="L87" s="34">
        <v>714</v>
      </c>
      <c r="M87" s="25">
        <v>6635</v>
      </c>
    </row>
    <row r="88" spans="1:13">
      <c r="A88" t="s">
        <v>628</v>
      </c>
      <c r="B88" t="s">
        <v>77</v>
      </c>
      <c r="C88">
        <v>3996960969</v>
      </c>
      <c r="D88" t="s">
        <v>629</v>
      </c>
      <c r="E88" t="s">
        <v>2435</v>
      </c>
      <c r="F88" s="34">
        <v>422</v>
      </c>
      <c r="G88" s="34">
        <v>400</v>
      </c>
      <c r="H88" s="34">
        <v>560</v>
      </c>
      <c r="I88" s="34">
        <v>470</v>
      </c>
      <c r="J88" s="34">
        <v>555</v>
      </c>
      <c r="K88" s="34">
        <v>510</v>
      </c>
      <c r="L88" s="34">
        <v>572</v>
      </c>
      <c r="M88" s="25">
        <v>3489</v>
      </c>
    </row>
    <row r="89" spans="1:13">
      <c r="A89" t="s">
        <v>702</v>
      </c>
      <c r="B89" t="s">
        <v>77</v>
      </c>
      <c r="C89">
        <v>3996949965</v>
      </c>
      <c r="D89" t="s">
        <v>703</v>
      </c>
      <c r="E89" t="s">
        <v>2435</v>
      </c>
      <c r="F89" s="34">
        <v>381</v>
      </c>
      <c r="G89" s="34">
        <v>357</v>
      </c>
      <c r="H89" s="34">
        <v>465</v>
      </c>
      <c r="I89" s="34">
        <v>434</v>
      </c>
      <c r="J89" s="34">
        <v>250</v>
      </c>
      <c r="K89" s="34">
        <v>352</v>
      </c>
      <c r="L89" s="34">
        <v>621</v>
      </c>
      <c r="M89" s="25">
        <v>2860</v>
      </c>
    </row>
    <row r="90" spans="1:13">
      <c r="A90" t="s">
        <v>960</v>
      </c>
      <c r="B90" t="s">
        <v>77</v>
      </c>
      <c r="C90">
        <v>3358721493</v>
      </c>
      <c r="D90" t="s">
        <v>961</v>
      </c>
      <c r="E90" t="s">
        <v>2437</v>
      </c>
      <c r="F90" s="34">
        <v>41</v>
      </c>
      <c r="G90" s="34">
        <v>36</v>
      </c>
      <c r="H90" s="34">
        <v>234</v>
      </c>
      <c r="I90" s="34">
        <v>32</v>
      </c>
      <c r="J90" s="34">
        <v>30</v>
      </c>
      <c r="K90" s="34">
        <v>76</v>
      </c>
      <c r="L90" s="34">
        <v>33</v>
      </c>
      <c r="M90" s="25">
        <v>482</v>
      </c>
    </row>
    <row r="91" spans="1:13">
      <c r="A91" t="s">
        <v>956</v>
      </c>
      <c r="B91" t="s">
        <v>77</v>
      </c>
      <c r="C91">
        <v>3358722627</v>
      </c>
      <c r="D91" t="s">
        <v>957</v>
      </c>
      <c r="E91" t="s">
        <v>2437</v>
      </c>
      <c r="F91" s="34">
        <v>1</v>
      </c>
      <c r="G91" s="34">
        <v>136</v>
      </c>
      <c r="H91" s="34">
        <v>1</v>
      </c>
      <c r="I91" s="34">
        <v>486</v>
      </c>
      <c r="J91" s="34">
        <v>43</v>
      </c>
      <c r="K91" s="34">
        <v>0</v>
      </c>
      <c r="L91" s="34">
        <v>101</v>
      </c>
      <c r="M91" s="25">
        <v>768</v>
      </c>
    </row>
    <row r="92" spans="1:13">
      <c r="A92" t="s">
        <v>958</v>
      </c>
      <c r="B92" t="s">
        <v>77</v>
      </c>
      <c r="C92">
        <v>3358721485</v>
      </c>
      <c r="D92" t="s">
        <v>959</v>
      </c>
      <c r="E92" t="s">
        <v>2437</v>
      </c>
      <c r="F92" s="34">
        <v>69</v>
      </c>
      <c r="G92" s="34">
        <v>240</v>
      </c>
      <c r="H92" s="34">
        <v>253</v>
      </c>
      <c r="I92" s="34">
        <v>181</v>
      </c>
      <c r="J92" s="34">
        <v>354</v>
      </c>
      <c r="K92" s="34">
        <v>154</v>
      </c>
      <c r="L92" s="34">
        <v>471</v>
      </c>
      <c r="M92" s="25">
        <v>1722</v>
      </c>
    </row>
    <row r="93" spans="1:13">
      <c r="A93" t="s">
        <v>954</v>
      </c>
      <c r="B93" t="s">
        <v>77</v>
      </c>
      <c r="C93">
        <v>3358722619</v>
      </c>
      <c r="D93" t="s">
        <v>955</v>
      </c>
      <c r="E93" t="s">
        <v>2437</v>
      </c>
      <c r="F93" s="34">
        <v>62</v>
      </c>
      <c r="G93" s="34">
        <v>122</v>
      </c>
      <c r="H93" s="34">
        <v>182</v>
      </c>
      <c r="I93" s="34">
        <v>156</v>
      </c>
      <c r="J93" s="34">
        <v>207</v>
      </c>
      <c r="K93" s="34">
        <v>34</v>
      </c>
      <c r="L93" s="34">
        <v>115</v>
      </c>
      <c r="M93" s="25">
        <v>878</v>
      </c>
    </row>
    <row r="94" spans="1:13">
      <c r="A94" t="s">
        <v>918</v>
      </c>
      <c r="B94" t="s">
        <v>77</v>
      </c>
      <c r="C94">
        <v>3358720667</v>
      </c>
      <c r="D94" t="s">
        <v>919</v>
      </c>
      <c r="E94" t="s">
        <v>2438</v>
      </c>
      <c r="F94" s="34">
        <v>439</v>
      </c>
      <c r="G94" s="34">
        <v>596</v>
      </c>
      <c r="H94" s="34">
        <v>518</v>
      </c>
      <c r="I94" s="34">
        <v>416</v>
      </c>
      <c r="J94" s="34">
        <v>476</v>
      </c>
      <c r="K94" s="34">
        <v>294</v>
      </c>
      <c r="L94" s="34">
        <v>447</v>
      </c>
      <c r="M94" s="25">
        <v>3186</v>
      </c>
    </row>
    <row r="95" spans="1:13">
      <c r="A95" t="s">
        <v>896</v>
      </c>
      <c r="B95" t="s">
        <v>77</v>
      </c>
      <c r="C95">
        <v>3358720675</v>
      </c>
      <c r="D95" t="s">
        <v>897</v>
      </c>
      <c r="E95" t="s">
        <v>2438</v>
      </c>
      <c r="F95" s="34">
        <v>212</v>
      </c>
      <c r="G95" s="34">
        <v>160</v>
      </c>
      <c r="H95" s="34">
        <v>203</v>
      </c>
      <c r="I95" s="34">
        <v>224</v>
      </c>
      <c r="J95" s="34">
        <v>58</v>
      </c>
      <c r="K95" s="34">
        <v>124</v>
      </c>
      <c r="L95" s="34">
        <v>411</v>
      </c>
      <c r="M95" s="25">
        <v>1392</v>
      </c>
    </row>
    <row r="96" spans="1:13">
      <c r="A96" t="s">
        <v>837</v>
      </c>
      <c r="B96" t="s">
        <v>77</v>
      </c>
      <c r="C96">
        <v>3358722899</v>
      </c>
      <c r="D96" t="s">
        <v>838</v>
      </c>
      <c r="E96" t="s">
        <v>2438</v>
      </c>
      <c r="F96" s="34">
        <v>300</v>
      </c>
      <c r="G96" s="34">
        <v>358</v>
      </c>
      <c r="H96" s="34">
        <v>290</v>
      </c>
      <c r="I96" s="34">
        <v>283</v>
      </c>
      <c r="J96" s="34">
        <v>250</v>
      </c>
      <c r="K96" s="34">
        <v>294</v>
      </c>
      <c r="L96" s="34">
        <v>416</v>
      </c>
      <c r="M96" s="25">
        <v>2191</v>
      </c>
    </row>
    <row r="97" spans="1:13">
      <c r="A97" t="s">
        <v>869</v>
      </c>
      <c r="B97" t="s">
        <v>77</v>
      </c>
      <c r="C97">
        <v>3358720586</v>
      </c>
      <c r="D97" t="s">
        <v>870</v>
      </c>
      <c r="E97" t="s">
        <v>2438</v>
      </c>
      <c r="F97" s="34">
        <v>308</v>
      </c>
      <c r="G97" s="34">
        <v>249</v>
      </c>
      <c r="H97" s="34">
        <v>484</v>
      </c>
      <c r="I97" s="34">
        <v>381</v>
      </c>
      <c r="J97" s="34">
        <v>411</v>
      </c>
      <c r="K97" s="34">
        <v>378</v>
      </c>
      <c r="L97" s="34">
        <v>391</v>
      </c>
      <c r="M97" s="25">
        <v>2602</v>
      </c>
    </row>
    <row r="98" spans="1:13">
      <c r="A98" t="s">
        <v>898</v>
      </c>
      <c r="B98" t="s">
        <v>77</v>
      </c>
      <c r="C98">
        <v>3358720624</v>
      </c>
      <c r="D98" t="s">
        <v>899</v>
      </c>
      <c r="E98" t="s">
        <v>2438</v>
      </c>
      <c r="F98" s="34">
        <v>369</v>
      </c>
      <c r="G98" s="34">
        <v>422</v>
      </c>
      <c r="H98" s="34">
        <v>580</v>
      </c>
      <c r="I98" s="34">
        <v>235</v>
      </c>
      <c r="J98" s="34">
        <v>528</v>
      </c>
      <c r="K98" s="34">
        <v>393</v>
      </c>
      <c r="L98" s="34">
        <v>475</v>
      </c>
      <c r="M98" s="25">
        <v>3002</v>
      </c>
    </row>
    <row r="99" spans="1:13">
      <c r="A99" t="s">
        <v>849</v>
      </c>
      <c r="B99" t="s">
        <v>77</v>
      </c>
      <c r="C99">
        <v>3358726320</v>
      </c>
      <c r="D99" t="s">
        <v>850</v>
      </c>
      <c r="E99" t="s">
        <v>2438</v>
      </c>
      <c r="F99" s="34">
        <v>166</v>
      </c>
      <c r="G99" s="34">
        <v>225</v>
      </c>
      <c r="H99" s="34">
        <v>372</v>
      </c>
      <c r="I99" s="34">
        <v>130</v>
      </c>
      <c r="J99" s="34">
        <v>123</v>
      </c>
      <c r="K99" s="34">
        <v>191</v>
      </c>
      <c r="L99" s="34">
        <v>252</v>
      </c>
      <c r="M99" s="25">
        <v>1459</v>
      </c>
    </row>
    <row r="100" spans="1:13">
      <c r="A100" t="s">
        <v>892</v>
      </c>
      <c r="B100" t="s">
        <v>77</v>
      </c>
      <c r="C100">
        <v>3358720608</v>
      </c>
      <c r="D100" t="s">
        <v>893</v>
      </c>
      <c r="E100" t="s">
        <v>2438</v>
      </c>
      <c r="F100" s="34">
        <v>3</v>
      </c>
      <c r="G100" s="34">
        <v>31</v>
      </c>
      <c r="H100" s="34">
        <v>14</v>
      </c>
      <c r="I100" s="34">
        <v>13</v>
      </c>
      <c r="J100" s="34">
        <v>5</v>
      </c>
      <c r="K100" s="34">
        <v>8</v>
      </c>
      <c r="L100" s="34">
        <v>0</v>
      </c>
      <c r="M100" s="25">
        <v>74</v>
      </c>
    </row>
    <row r="101" spans="1:13">
      <c r="A101" t="s">
        <v>916</v>
      </c>
      <c r="B101" t="s">
        <v>77</v>
      </c>
      <c r="C101">
        <v>3358720640</v>
      </c>
      <c r="D101" t="s">
        <v>917</v>
      </c>
      <c r="E101" t="s">
        <v>2438</v>
      </c>
      <c r="F101" s="34">
        <v>7</v>
      </c>
      <c r="G101" s="34">
        <v>0</v>
      </c>
      <c r="H101" s="34">
        <v>0</v>
      </c>
      <c r="I101" s="34">
        <v>0</v>
      </c>
      <c r="J101" s="34">
        <v>0</v>
      </c>
      <c r="K101" s="34">
        <v>0</v>
      </c>
      <c r="L101" s="34">
        <v>0</v>
      </c>
      <c r="M101" s="25">
        <v>7</v>
      </c>
    </row>
    <row r="102" spans="1:13">
      <c r="A102" t="s">
        <v>964</v>
      </c>
      <c r="B102" t="s">
        <v>77</v>
      </c>
      <c r="C102">
        <v>3996937223</v>
      </c>
      <c r="D102" t="s">
        <v>965</v>
      </c>
      <c r="E102" t="s">
        <v>2438</v>
      </c>
      <c r="F102" s="34">
        <v>783</v>
      </c>
      <c r="G102" s="34">
        <v>895</v>
      </c>
      <c r="H102" s="34">
        <v>1086</v>
      </c>
      <c r="I102" s="34">
        <v>607</v>
      </c>
      <c r="J102" s="34">
        <v>762</v>
      </c>
      <c r="K102" s="34">
        <v>857</v>
      </c>
      <c r="L102" s="34">
        <v>765</v>
      </c>
      <c r="M102" s="25">
        <v>5755</v>
      </c>
    </row>
    <row r="103" spans="1:13">
      <c r="A103" t="s">
        <v>968</v>
      </c>
      <c r="B103" t="s">
        <v>77</v>
      </c>
      <c r="C103">
        <v>3996935689</v>
      </c>
      <c r="D103" t="s">
        <v>969</v>
      </c>
      <c r="E103" t="s">
        <v>2438</v>
      </c>
      <c r="F103" s="34">
        <v>0</v>
      </c>
      <c r="G103" s="34">
        <v>54</v>
      </c>
      <c r="H103" s="34">
        <v>41</v>
      </c>
      <c r="I103" s="34">
        <v>0</v>
      </c>
      <c r="J103" s="34">
        <v>0</v>
      </c>
      <c r="K103" s="34">
        <v>0</v>
      </c>
      <c r="L103" s="34">
        <v>48</v>
      </c>
      <c r="M103" s="25">
        <v>143</v>
      </c>
    </row>
    <row r="104" spans="1:13">
      <c r="A104" t="s">
        <v>894</v>
      </c>
      <c r="B104" t="s">
        <v>77</v>
      </c>
      <c r="C104">
        <v>3358720659</v>
      </c>
      <c r="D104" t="s">
        <v>895</v>
      </c>
      <c r="E104" t="s">
        <v>2438</v>
      </c>
      <c r="F104" s="34">
        <v>133</v>
      </c>
      <c r="G104" s="34">
        <v>323</v>
      </c>
      <c r="H104" s="34">
        <v>185</v>
      </c>
      <c r="I104" s="34">
        <v>229</v>
      </c>
      <c r="J104" s="34">
        <v>165</v>
      </c>
      <c r="K104" s="34">
        <v>154</v>
      </c>
      <c r="L104" s="34">
        <v>147</v>
      </c>
      <c r="M104" s="25">
        <v>1336</v>
      </c>
    </row>
    <row r="105" spans="1:13">
      <c r="A105" t="s">
        <v>920</v>
      </c>
      <c r="B105" t="s">
        <v>77</v>
      </c>
      <c r="C105">
        <v>3358720560</v>
      </c>
      <c r="D105" t="s">
        <v>921</v>
      </c>
      <c r="E105" t="s">
        <v>2438</v>
      </c>
      <c r="F105" s="34">
        <v>76</v>
      </c>
      <c r="G105" s="34">
        <v>13</v>
      </c>
      <c r="H105" s="34">
        <v>80</v>
      </c>
      <c r="I105" s="34">
        <v>18</v>
      </c>
      <c r="J105" s="34">
        <v>23</v>
      </c>
      <c r="K105" s="34">
        <v>29</v>
      </c>
      <c r="L105" s="34">
        <v>56</v>
      </c>
      <c r="M105" s="25">
        <v>295</v>
      </c>
    </row>
    <row r="106" spans="1:13">
      <c r="A106" t="s">
        <v>877</v>
      </c>
      <c r="B106" t="s">
        <v>77</v>
      </c>
      <c r="C106">
        <v>3358722910</v>
      </c>
      <c r="D106" t="s">
        <v>878</v>
      </c>
      <c r="E106" t="s">
        <v>2438</v>
      </c>
      <c r="F106" s="34">
        <v>0</v>
      </c>
      <c r="G106" s="34">
        <v>0</v>
      </c>
      <c r="H106" s="34">
        <v>0</v>
      </c>
      <c r="I106" s="34">
        <v>0</v>
      </c>
      <c r="J106" s="34">
        <v>6</v>
      </c>
      <c r="K106" s="34">
        <v>-6</v>
      </c>
      <c r="L106" s="34">
        <v>15</v>
      </c>
      <c r="M106" s="25">
        <v>15</v>
      </c>
    </row>
    <row r="107" spans="1:13">
      <c r="A107" t="s">
        <v>886</v>
      </c>
      <c r="B107" t="s">
        <v>77</v>
      </c>
      <c r="C107">
        <v>3358722929</v>
      </c>
      <c r="D107" t="s">
        <v>887</v>
      </c>
      <c r="E107" t="s">
        <v>2438</v>
      </c>
      <c r="F107" s="34">
        <v>47</v>
      </c>
      <c r="G107" s="34">
        <v>106</v>
      </c>
      <c r="H107" s="34">
        <v>43</v>
      </c>
      <c r="I107" s="34">
        <v>0</v>
      </c>
      <c r="J107" s="34">
        <v>6</v>
      </c>
      <c r="K107" s="34">
        <v>28</v>
      </c>
      <c r="L107" s="34">
        <v>28</v>
      </c>
      <c r="M107" s="25">
        <v>258</v>
      </c>
    </row>
    <row r="108" spans="1:13">
      <c r="A108" t="s">
        <v>900</v>
      </c>
      <c r="B108" t="s">
        <v>77</v>
      </c>
      <c r="C108">
        <v>3358720810</v>
      </c>
      <c r="D108" t="s">
        <v>901</v>
      </c>
      <c r="E108" t="s">
        <v>2438</v>
      </c>
      <c r="F108" s="34">
        <v>26</v>
      </c>
      <c r="G108" s="34">
        <v>26</v>
      </c>
      <c r="H108" s="34">
        <v>23</v>
      </c>
      <c r="I108" s="34">
        <v>0</v>
      </c>
      <c r="J108" s="34">
        <v>0</v>
      </c>
      <c r="K108" s="34">
        <v>0</v>
      </c>
      <c r="L108" s="34">
        <v>0</v>
      </c>
      <c r="M108" s="25">
        <v>75</v>
      </c>
    </row>
    <row r="109" spans="1:13">
      <c r="A109" t="s">
        <v>906</v>
      </c>
      <c r="B109" t="s">
        <v>77</v>
      </c>
      <c r="C109">
        <v>3358720799</v>
      </c>
      <c r="D109" t="s">
        <v>907</v>
      </c>
      <c r="E109" t="s">
        <v>2438</v>
      </c>
      <c r="F109" s="34">
        <v>15</v>
      </c>
      <c r="G109" s="34">
        <v>97</v>
      </c>
      <c r="H109" s="34">
        <v>0</v>
      </c>
      <c r="I109" s="34">
        <v>0</v>
      </c>
      <c r="J109" s="34">
        <v>0</v>
      </c>
      <c r="K109" s="34">
        <v>1</v>
      </c>
      <c r="L109" s="34">
        <v>3</v>
      </c>
      <c r="M109" s="25">
        <v>116</v>
      </c>
    </row>
    <row r="110" spans="1:13">
      <c r="A110" t="s">
        <v>904</v>
      </c>
      <c r="B110" t="s">
        <v>77</v>
      </c>
      <c r="C110">
        <v>3358720730</v>
      </c>
      <c r="D110" t="s">
        <v>905</v>
      </c>
      <c r="E110" t="s">
        <v>2438</v>
      </c>
      <c r="F110" s="34">
        <v>8</v>
      </c>
      <c r="G110" s="34">
        <v>6</v>
      </c>
      <c r="H110" s="34">
        <v>11</v>
      </c>
      <c r="I110" s="34">
        <v>9</v>
      </c>
      <c r="J110" s="34">
        <v>0</v>
      </c>
      <c r="K110" s="34">
        <v>47</v>
      </c>
      <c r="L110" s="34">
        <v>18</v>
      </c>
      <c r="M110" s="25">
        <v>99</v>
      </c>
    </row>
    <row r="111" spans="1:13">
      <c r="A111" t="s">
        <v>871</v>
      </c>
      <c r="B111" t="s">
        <v>77</v>
      </c>
      <c r="C111">
        <v>3358727033</v>
      </c>
      <c r="D111" t="s">
        <v>872</v>
      </c>
      <c r="E111" t="s">
        <v>2438</v>
      </c>
      <c r="F111" s="34">
        <v>0</v>
      </c>
      <c r="G111" s="34">
        <v>0</v>
      </c>
      <c r="H111" s="34">
        <v>0</v>
      </c>
      <c r="I111" s="34">
        <v>0</v>
      </c>
      <c r="J111" s="34">
        <v>0</v>
      </c>
      <c r="K111" s="34">
        <v>24</v>
      </c>
      <c r="L111" s="34">
        <v>0</v>
      </c>
      <c r="M111" s="25">
        <v>24</v>
      </c>
    </row>
    <row r="112" spans="1:13">
      <c r="A112" t="s">
        <v>881</v>
      </c>
      <c r="B112" t="s">
        <v>77</v>
      </c>
      <c r="C112">
        <v>3358726266</v>
      </c>
      <c r="D112" t="s">
        <v>872</v>
      </c>
      <c r="E112" t="s">
        <v>2438</v>
      </c>
      <c r="F112" s="34">
        <v>0</v>
      </c>
      <c r="G112" s="34">
        <v>0</v>
      </c>
      <c r="H112" s="34">
        <v>0</v>
      </c>
      <c r="I112" s="34">
        <v>24</v>
      </c>
      <c r="J112" s="34">
        <v>0</v>
      </c>
      <c r="K112" s="34">
        <v>1</v>
      </c>
      <c r="L112" s="34">
        <v>6</v>
      </c>
      <c r="M112" s="25">
        <v>31</v>
      </c>
    </row>
    <row r="113" spans="1:13">
      <c r="A113" t="s">
        <v>908</v>
      </c>
      <c r="B113" t="s">
        <v>77</v>
      </c>
      <c r="C113">
        <v>3358720748</v>
      </c>
      <c r="D113" t="s">
        <v>909</v>
      </c>
      <c r="E113" t="s">
        <v>2438</v>
      </c>
      <c r="F113" s="34">
        <v>40</v>
      </c>
      <c r="G113" s="34">
        <v>125</v>
      </c>
      <c r="H113" s="34">
        <v>55</v>
      </c>
      <c r="I113" s="34">
        <v>54</v>
      </c>
      <c r="J113" s="34">
        <v>38</v>
      </c>
      <c r="K113" s="34">
        <v>99</v>
      </c>
      <c r="L113" s="34">
        <v>167</v>
      </c>
      <c r="M113" s="25">
        <v>578</v>
      </c>
    </row>
    <row r="114" spans="1:13">
      <c r="A114" t="s">
        <v>912</v>
      </c>
      <c r="B114" t="s">
        <v>77</v>
      </c>
      <c r="C114">
        <v>3358720772</v>
      </c>
      <c r="D114" t="s">
        <v>913</v>
      </c>
      <c r="E114" t="s">
        <v>2438</v>
      </c>
      <c r="F114" s="34">
        <v>37</v>
      </c>
      <c r="G114" s="34">
        <v>60</v>
      </c>
      <c r="H114" s="34">
        <v>18</v>
      </c>
      <c r="I114" s="34">
        <v>14</v>
      </c>
      <c r="J114" s="34">
        <v>24</v>
      </c>
      <c r="K114" s="34">
        <v>44</v>
      </c>
      <c r="L114" s="34">
        <v>34</v>
      </c>
      <c r="M114" s="25">
        <v>231</v>
      </c>
    </row>
    <row r="115" spans="1:13">
      <c r="A115" t="s">
        <v>902</v>
      </c>
      <c r="B115" t="s">
        <v>77</v>
      </c>
      <c r="C115">
        <v>3358720853</v>
      </c>
      <c r="D115" t="s">
        <v>903</v>
      </c>
      <c r="E115" t="s">
        <v>2438</v>
      </c>
      <c r="F115" s="34">
        <v>35</v>
      </c>
      <c r="G115" s="34">
        <v>148</v>
      </c>
      <c r="H115" s="34">
        <v>64</v>
      </c>
      <c r="I115" s="34">
        <v>0</v>
      </c>
      <c r="J115" s="34">
        <v>30</v>
      </c>
      <c r="K115" s="34">
        <v>30</v>
      </c>
      <c r="L115" s="34">
        <v>75</v>
      </c>
      <c r="M115" s="25">
        <v>382</v>
      </c>
    </row>
    <row r="116" spans="1:13">
      <c r="A116" t="s">
        <v>910</v>
      </c>
      <c r="B116" t="s">
        <v>77</v>
      </c>
      <c r="C116">
        <v>3358720837</v>
      </c>
      <c r="D116" t="s">
        <v>911</v>
      </c>
      <c r="E116" t="s">
        <v>2438</v>
      </c>
      <c r="F116" s="34">
        <v>51</v>
      </c>
      <c r="G116" s="34">
        <v>24</v>
      </c>
      <c r="H116" s="34">
        <v>2</v>
      </c>
      <c r="I116" s="34">
        <v>8</v>
      </c>
      <c r="J116" s="34">
        <v>0</v>
      </c>
      <c r="K116" s="34">
        <v>52</v>
      </c>
      <c r="L116" s="34">
        <v>24</v>
      </c>
      <c r="M116" s="25">
        <v>161</v>
      </c>
    </row>
    <row r="117" spans="1:13">
      <c r="A117" t="s">
        <v>914</v>
      </c>
      <c r="B117" t="s">
        <v>77</v>
      </c>
      <c r="C117">
        <v>3358720802</v>
      </c>
      <c r="D117" t="s">
        <v>2398</v>
      </c>
      <c r="E117" t="s">
        <v>2438</v>
      </c>
      <c r="F117" s="34">
        <v>518</v>
      </c>
      <c r="G117" s="34">
        <v>546</v>
      </c>
      <c r="H117" s="34">
        <v>709</v>
      </c>
      <c r="I117" s="34">
        <v>563</v>
      </c>
      <c r="J117" s="34">
        <v>78</v>
      </c>
      <c r="K117" s="34">
        <v>0</v>
      </c>
      <c r="L117" s="34">
        <v>0</v>
      </c>
      <c r="M117" s="25">
        <v>2414</v>
      </c>
    </row>
    <row r="118" spans="1:13">
      <c r="A118" t="s">
        <v>924</v>
      </c>
      <c r="B118" t="s">
        <v>77</v>
      </c>
      <c r="C118">
        <v>3358727068</v>
      </c>
      <c r="D118" t="s">
        <v>925</v>
      </c>
      <c r="E118" t="s">
        <v>2438</v>
      </c>
      <c r="F118" s="34">
        <v>55</v>
      </c>
      <c r="G118" s="34">
        <v>55</v>
      </c>
      <c r="H118" s="34">
        <v>195</v>
      </c>
      <c r="I118" s="34">
        <v>10</v>
      </c>
      <c r="J118" s="34">
        <v>2</v>
      </c>
      <c r="K118" s="34">
        <v>182</v>
      </c>
      <c r="L118" s="34">
        <v>63</v>
      </c>
      <c r="M118" s="25">
        <v>562</v>
      </c>
    </row>
    <row r="119" spans="1:13">
      <c r="A119" t="s">
        <v>873</v>
      </c>
      <c r="B119" t="s">
        <v>77</v>
      </c>
      <c r="C119">
        <v>3358727076</v>
      </c>
      <c r="D119" t="s">
        <v>874</v>
      </c>
      <c r="E119" t="s">
        <v>2438</v>
      </c>
      <c r="F119" s="34">
        <v>57</v>
      </c>
      <c r="G119" s="34">
        <v>189</v>
      </c>
      <c r="H119" s="34">
        <v>65</v>
      </c>
      <c r="I119" s="34">
        <v>55</v>
      </c>
      <c r="J119" s="34">
        <v>42</v>
      </c>
      <c r="K119" s="34">
        <v>89</v>
      </c>
      <c r="L119" s="34">
        <v>65</v>
      </c>
      <c r="M119" s="25">
        <v>562</v>
      </c>
    </row>
    <row r="120" spans="1:13">
      <c r="A120" t="s">
        <v>851</v>
      </c>
      <c r="B120" t="s">
        <v>77</v>
      </c>
      <c r="C120">
        <v>3358726355</v>
      </c>
      <c r="D120" t="s">
        <v>852</v>
      </c>
      <c r="E120" t="s">
        <v>2438</v>
      </c>
      <c r="F120" s="34">
        <v>155</v>
      </c>
      <c r="G120" s="34">
        <v>154</v>
      </c>
      <c r="H120" s="34">
        <v>140</v>
      </c>
      <c r="I120" s="34">
        <v>204</v>
      </c>
      <c r="J120" s="34">
        <v>31</v>
      </c>
      <c r="K120" s="34">
        <v>47</v>
      </c>
      <c r="L120" s="34">
        <v>57</v>
      </c>
      <c r="M120" s="25">
        <v>788</v>
      </c>
    </row>
    <row r="121" spans="1:13">
      <c r="A121" t="s">
        <v>966</v>
      </c>
      <c r="B121" t="s">
        <v>77</v>
      </c>
      <c r="C121">
        <v>3996935697</v>
      </c>
      <c r="D121" t="s">
        <v>967</v>
      </c>
      <c r="E121" t="s">
        <v>2438</v>
      </c>
      <c r="F121" s="34">
        <v>0</v>
      </c>
      <c r="G121" s="34">
        <v>0</v>
      </c>
      <c r="H121" s="34">
        <v>0</v>
      </c>
      <c r="I121" s="34">
        <v>0</v>
      </c>
      <c r="J121" s="34">
        <v>0</v>
      </c>
      <c r="K121" s="34">
        <v>0</v>
      </c>
      <c r="L121" s="34">
        <v>0</v>
      </c>
      <c r="M121" s="25">
        <v>0</v>
      </c>
    </row>
    <row r="122" spans="1:13">
      <c r="A122" t="s">
        <v>853</v>
      </c>
      <c r="B122" t="s">
        <v>77</v>
      </c>
      <c r="C122">
        <v>3358726339</v>
      </c>
      <c r="D122" t="s">
        <v>854</v>
      </c>
      <c r="E122" t="s">
        <v>2438</v>
      </c>
      <c r="F122" s="34">
        <v>216</v>
      </c>
      <c r="G122" s="34">
        <v>205</v>
      </c>
      <c r="H122" s="34">
        <v>185</v>
      </c>
      <c r="I122" s="34">
        <v>204</v>
      </c>
      <c r="J122" s="34">
        <v>250</v>
      </c>
      <c r="K122" s="34">
        <v>129</v>
      </c>
      <c r="L122" s="34">
        <v>269</v>
      </c>
      <c r="M122" s="25">
        <v>1458</v>
      </c>
    </row>
    <row r="123" spans="1:13">
      <c r="A123" t="s">
        <v>855</v>
      </c>
      <c r="B123" t="s">
        <v>77</v>
      </c>
      <c r="C123">
        <v>3358726371</v>
      </c>
      <c r="D123" t="s">
        <v>856</v>
      </c>
      <c r="E123" t="s">
        <v>2438</v>
      </c>
      <c r="F123" s="34">
        <v>8</v>
      </c>
      <c r="G123" s="34">
        <v>1</v>
      </c>
      <c r="H123" s="34">
        <v>63</v>
      </c>
      <c r="I123" s="34">
        <v>12</v>
      </c>
      <c r="J123" s="34">
        <v>49</v>
      </c>
      <c r="K123" s="34">
        <v>24</v>
      </c>
      <c r="L123" s="34">
        <v>13</v>
      </c>
      <c r="M123" s="25">
        <v>170</v>
      </c>
    </row>
    <row r="124" spans="1:13">
      <c r="A124" t="s">
        <v>847</v>
      </c>
      <c r="B124" t="s">
        <v>77</v>
      </c>
      <c r="C124">
        <v>3358726304</v>
      </c>
      <c r="D124" t="s">
        <v>848</v>
      </c>
      <c r="E124" t="s">
        <v>2438</v>
      </c>
      <c r="F124" s="34">
        <v>91</v>
      </c>
      <c r="G124" s="34">
        <v>101</v>
      </c>
      <c r="H124" s="34">
        <v>64</v>
      </c>
      <c r="I124" s="34">
        <v>200</v>
      </c>
      <c r="J124" s="34">
        <v>471</v>
      </c>
      <c r="K124" s="34">
        <v>57</v>
      </c>
      <c r="L124" s="34">
        <v>94</v>
      </c>
      <c r="M124" s="25">
        <v>1078</v>
      </c>
    </row>
    <row r="125" spans="1:13">
      <c r="A125" t="s">
        <v>857</v>
      </c>
      <c r="B125" t="s">
        <v>77</v>
      </c>
      <c r="C125">
        <v>3358726312</v>
      </c>
      <c r="D125" t="s">
        <v>858</v>
      </c>
      <c r="E125" t="s">
        <v>2438</v>
      </c>
      <c r="F125" s="34">
        <v>4</v>
      </c>
      <c r="G125" s="34">
        <v>23</v>
      </c>
      <c r="H125" s="34">
        <v>14</v>
      </c>
      <c r="I125" s="34">
        <v>43</v>
      </c>
      <c r="J125" s="34">
        <v>80</v>
      </c>
      <c r="K125" s="34">
        <v>74</v>
      </c>
      <c r="L125" s="34">
        <v>0</v>
      </c>
      <c r="M125" s="25">
        <v>238</v>
      </c>
    </row>
    <row r="126" spans="1:13">
      <c r="A126" t="s">
        <v>859</v>
      </c>
      <c r="B126" t="s">
        <v>77</v>
      </c>
      <c r="C126">
        <v>3358726290</v>
      </c>
      <c r="D126" t="s">
        <v>860</v>
      </c>
      <c r="E126" t="s">
        <v>2438</v>
      </c>
      <c r="F126" s="34">
        <v>84</v>
      </c>
      <c r="G126" s="34">
        <v>64</v>
      </c>
      <c r="H126" s="34">
        <v>106</v>
      </c>
      <c r="I126" s="34">
        <v>80</v>
      </c>
      <c r="J126" s="34">
        <v>41</v>
      </c>
      <c r="K126" s="34">
        <v>99</v>
      </c>
      <c r="L126" s="34">
        <v>88</v>
      </c>
      <c r="M126" s="25">
        <v>562</v>
      </c>
    </row>
    <row r="127" spans="1:13">
      <c r="A127" t="s">
        <v>839</v>
      </c>
      <c r="B127" t="s">
        <v>77</v>
      </c>
      <c r="C127">
        <v>3358727050</v>
      </c>
      <c r="D127" t="s">
        <v>840</v>
      </c>
      <c r="E127" t="s">
        <v>2438</v>
      </c>
      <c r="F127" s="34">
        <v>14</v>
      </c>
      <c r="G127" s="34">
        <v>5</v>
      </c>
      <c r="H127" s="34">
        <v>53</v>
      </c>
      <c r="I127" s="34">
        <v>41</v>
      </c>
      <c r="J127" s="34">
        <v>8</v>
      </c>
      <c r="K127" s="34">
        <v>47</v>
      </c>
      <c r="L127" s="34">
        <v>30</v>
      </c>
      <c r="M127" s="25">
        <v>198</v>
      </c>
    </row>
    <row r="128" spans="1:13">
      <c r="A128" t="s">
        <v>882</v>
      </c>
      <c r="B128" t="s">
        <v>77</v>
      </c>
      <c r="C128">
        <v>3358726240</v>
      </c>
      <c r="D128" t="s">
        <v>883</v>
      </c>
      <c r="E128" t="s">
        <v>2438</v>
      </c>
      <c r="F128" s="34">
        <v>0</v>
      </c>
      <c r="G128" s="34">
        <v>0</v>
      </c>
      <c r="H128" s="34">
        <v>0</v>
      </c>
      <c r="I128" s="34">
        <v>0</v>
      </c>
      <c r="J128" s="34">
        <v>0</v>
      </c>
      <c r="K128" s="34">
        <v>0</v>
      </c>
      <c r="L128" s="34">
        <v>0</v>
      </c>
      <c r="M128" s="25">
        <v>0</v>
      </c>
    </row>
    <row r="129" spans="1:13">
      <c r="A129" t="s">
        <v>843</v>
      </c>
      <c r="B129" t="s">
        <v>77</v>
      </c>
      <c r="C129">
        <v>3358722945</v>
      </c>
      <c r="D129" t="s">
        <v>844</v>
      </c>
      <c r="E129" t="s">
        <v>2438</v>
      </c>
      <c r="F129" s="34">
        <v>1</v>
      </c>
      <c r="G129" s="34">
        <v>6</v>
      </c>
      <c r="H129" s="34">
        <v>102</v>
      </c>
      <c r="I129" s="34">
        <v>26</v>
      </c>
      <c r="J129" s="34">
        <v>4</v>
      </c>
      <c r="K129" s="34">
        <v>131</v>
      </c>
      <c r="L129" s="34">
        <v>80</v>
      </c>
      <c r="M129" s="25">
        <v>350</v>
      </c>
    </row>
    <row r="130" spans="1:13">
      <c r="A130" t="s">
        <v>875</v>
      </c>
      <c r="B130" t="s">
        <v>77</v>
      </c>
      <c r="C130">
        <v>3358726282</v>
      </c>
      <c r="D130" t="s">
        <v>876</v>
      </c>
      <c r="E130" t="s">
        <v>2438</v>
      </c>
      <c r="F130" s="34">
        <v>6</v>
      </c>
      <c r="G130" s="34">
        <v>24</v>
      </c>
      <c r="H130" s="34">
        <v>85</v>
      </c>
      <c r="I130" s="34">
        <v>31</v>
      </c>
      <c r="J130" s="34">
        <v>0</v>
      </c>
      <c r="K130" s="34">
        <v>22</v>
      </c>
      <c r="L130" s="34">
        <v>16</v>
      </c>
      <c r="M130" s="25">
        <v>184</v>
      </c>
    </row>
    <row r="131" spans="1:13">
      <c r="A131" t="s">
        <v>845</v>
      </c>
      <c r="B131" t="s">
        <v>77</v>
      </c>
      <c r="C131">
        <v>3358725863</v>
      </c>
      <c r="D131" t="s">
        <v>846</v>
      </c>
      <c r="E131" t="s">
        <v>2438</v>
      </c>
      <c r="F131" s="34">
        <v>30</v>
      </c>
      <c r="G131" s="34">
        <v>55</v>
      </c>
      <c r="H131" s="34">
        <v>89</v>
      </c>
      <c r="I131" s="34">
        <v>51</v>
      </c>
      <c r="J131" s="34">
        <v>83</v>
      </c>
      <c r="K131" s="34">
        <v>69</v>
      </c>
      <c r="L131" s="34">
        <v>104</v>
      </c>
      <c r="M131" s="25">
        <v>481</v>
      </c>
    </row>
    <row r="132" spans="1:13">
      <c r="A132" t="s">
        <v>888</v>
      </c>
      <c r="B132" t="s">
        <v>77</v>
      </c>
      <c r="C132">
        <v>3358726231</v>
      </c>
      <c r="D132" t="s">
        <v>889</v>
      </c>
      <c r="E132" t="s">
        <v>2438</v>
      </c>
      <c r="F132" s="34">
        <v>109</v>
      </c>
      <c r="G132" s="34">
        <v>174</v>
      </c>
      <c r="H132" s="34">
        <v>283</v>
      </c>
      <c r="I132" s="34">
        <v>148</v>
      </c>
      <c r="J132" s="34">
        <v>43</v>
      </c>
      <c r="K132" s="34">
        <v>117</v>
      </c>
      <c r="L132" s="34">
        <v>126</v>
      </c>
      <c r="M132" s="25">
        <v>1000</v>
      </c>
    </row>
    <row r="133" spans="1:13">
      <c r="A133" t="s">
        <v>970</v>
      </c>
      <c r="B133" t="s">
        <v>77</v>
      </c>
      <c r="C133">
        <v>3996937240</v>
      </c>
      <c r="D133" t="s">
        <v>971</v>
      </c>
      <c r="E133" t="s">
        <v>2438</v>
      </c>
      <c r="F133" s="34">
        <v>4</v>
      </c>
      <c r="G133" s="34">
        <v>0</v>
      </c>
      <c r="H133" s="34">
        <v>0</v>
      </c>
      <c r="I133" s="34">
        <v>0</v>
      </c>
      <c r="J133" s="34">
        <v>0</v>
      </c>
      <c r="K133" s="34">
        <v>0</v>
      </c>
      <c r="L133" s="34">
        <v>0</v>
      </c>
      <c r="M133" s="25">
        <v>4</v>
      </c>
    </row>
    <row r="134" spans="1:13">
      <c r="A134" t="s">
        <v>879</v>
      </c>
      <c r="B134" t="s">
        <v>77</v>
      </c>
      <c r="C134">
        <v>3358726274</v>
      </c>
      <c r="D134" t="s">
        <v>880</v>
      </c>
      <c r="E134" t="s">
        <v>2438</v>
      </c>
      <c r="F134" s="34">
        <v>23</v>
      </c>
      <c r="G134" s="34">
        <v>15</v>
      </c>
      <c r="H134" s="34">
        <v>64</v>
      </c>
      <c r="I134" s="34">
        <v>8</v>
      </c>
      <c r="J134" s="34">
        <v>13</v>
      </c>
      <c r="K134" s="34">
        <v>3</v>
      </c>
      <c r="L134" s="34">
        <v>4</v>
      </c>
      <c r="M134" s="25">
        <v>130</v>
      </c>
    </row>
    <row r="135" spans="1:13">
      <c r="A135" t="s">
        <v>922</v>
      </c>
      <c r="B135" t="s">
        <v>77</v>
      </c>
      <c r="C135">
        <v>3358721477</v>
      </c>
      <c r="D135" t="s">
        <v>923</v>
      </c>
      <c r="E135" t="s">
        <v>2438</v>
      </c>
      <c r="F135" s="34">
        <v>4</v>
      </c>
      <c r="G135" s="34">
        <v>15</v>
      </c>
      <c r="H135" s="34">
        <v>35</v>
      </c>
      <c r="I135" s="34">
        <v>38</v>
      </c>
      <c r="J135" s="34">
        <v>1</v>
      </c>
      <c r="K135" s="34">
        <v>31</v>
      </c>
      <c r="L135" s="34">
        <v>46</v>
      </c>
      <c r="M135" s="25">
        <v>170</v>
      </c>
    </row>
    <row r="136" spans="1:13">
      <c r="A136" t="s">
        <v>884</v>
      </c>
      <c r="B136" t="s">
        <v>77</v>
      </c>
      <c r="C136">
        <v>3358726223</v>
      </c>
      <c r="D136" t="s">
        <v>885</v>
      </c>
      <c r="E136" t="s">
        <v>2438</v>
      </c>
      <c r="F136" s="34">
        <v>12</v>
      </c>
      <c r="G136" s="34">
        <v>33</v>
      </c>
      <c r="H136" s="34">
        <v>26</v>
      </c>
      <c r="I136" s="34">
        <v>77</v>
      </c>
      <c r="J136" s="34">
        <v>3</v>
      </c>
      <c r="K136" s="34">
        <v>11</v>
      </c>
      <c r="L136" s="34">
        <v>13</v>
      </c>
      <c r="M136" s="25">
        <v>175</v>
      </c>
    </row>
    <row r="137" spans="1:13">
      <c r="A137" t="s">
        <v>890</v>
      </c>
      <c r="B137" t="s">
        <v>77</v>
      </c>
      <c r="C137">
        <v>3358726258</v>
      </c>
      <c r="D137" t="s">
        <v>891</v>
      </c>
      <c r="E137" t="s">
        <v>2438</v>
      </c>
      <c r="F137" s="34">
        <v>233</v>
      </c>
      <c r="G137" s="34">
        <v>233</v>
      </c>
      <c r="H137" s="34">
        <v>417</v>
      </c>
      <c r="I137" s="34">
        <v>276</v>
      </c>
      <c r="J137" s="34">
        <v>225</v>
      </c>
      <c r="K137" s="34">
        <v>394</v>
      </c>
      <c r="L137" s="34">
        <v>172</v>
      </c>
      <c r="M137" s="25">
        <v>1950</v>
      </c>
    </row>
    <row r="138" spans="1:13">
      <c r="A138" t="s">
        <v>861</v>
      </c>
      <c r="B138" t="s">
        <v>77</v>
      </c>
      <c r="C138">
        <v>3358722643</v>
      </c>
      <c r="D138" t="s">
        <v>862</v>
      </c>
      <c r="E138" t="s">
        <v>2439</v>
      </c>
      <c r="F138" s="34">
        <v>576</v>
      </c>
      <c r="G138" s="34">
        <v>741</v>
      </c>
      <c r="H138" s="34">
        <v>681</v>
      </c>
      <c r="I138" s="34">
        <v>536</v>
      </c>
      <c r="J138" s="34">
        <v>255</v>
      </c>
      <c r="K138" s="34">
        <v>325</v>
      </c>
      <c r="L138" s="34">
        <v>216</v>
      </c>
      <c r="M138" s="25">
        <v>3330</v>
      </c>
    </row>
    <row r="139" spans="1:13">
      <c r="A139" t="s">
        <v>863</v>
      </c>
      <c r="B139" t="s">
        <v>77</v>
      </c>
      <c r="C139">
        <v>3358722651</v>
      </c>
      <c r="D139" t="s">
        <v>864</v>
      </c>
      <c r="E139" t="s">
        <v>2439</v>
      </c>
      <c r="F139" s="34">
        <v>13</v>
      </c>
      <c r="G139" s="34">
        <v>8</v>
      </c>
      <c r="H139" s="34">
        <v>0</v>
      </c>
      <c r="I139" s="34">
        <v>0</v>
      </c>
      <c r="J139" s="34">
        <v>7</v>
      </c>
      <c r="K139" s="34">
        <v>3</v>
      </c>
      <c r="L139" s="34">
        <v>6</v>
      </c>
      <c r="M139" s="25">
        <v>37</v>
      </c>
    </row>
    <row r="140" spans="1:13">
      <c r="A140" t="s">
        <v>865</v>
      </c>
      <c r="B140" t="s">
        <v>77</v>
      </c>
      <c r="C140">
        <v>3358722597</v>
      </c>
      <c r="D140" t="s">
        <v>866</v>
      </c>
      <c r="E140" t="s">
        <v>2439</v>
      </c>
      <c r="F140" s="34">
        <v>0</v>
      </c>
      <c r="G140" s="34">
        <v>0</v>
      </c>
      <c r="H140" s="34">
        <v>0</v>
      </c>
      <c r="I140" s="34">
        <v>0</v>
      </c>
      <c r="J140" s="34">
        <v>0</v>
      </c>
      <c r="K140" s="34">
        <v>0</v>
      </c>
      <c r="L140" s="34">
        <v>0</v>
      </c>
      <c r="M140" s="25">
        <v>0</v>
      </c>
    </row>
    <row r="141" spans="1:13">
      <c r="A141" t="s">
        <v>867</v>
      </c>
      <c r="B141" t="s">
        <v>77</v>
      </c>
      <c r="C141">
        <v>3358722635</v>
      </c>
      <c r="D141" t="s">
        <v>868</v>
      </c>
      <c r="E141" t="s">
        <v>2439</v>
      </c>
      <c r="F141" s="34">
        <v>50</v>
      </c>
      <c r="G141" s="34">
        <v>14</v>
      </c>
      <c r="H141" s="34">
        <v>6</v>
      </c>
      <c r="I141" s="34">
        <v>0</v>
      </c>
      <c r="J141" s="34">
        <v>0</v>
      </c>
      <c r="K141" s="34">
        <v>0</v>
      </c>
      <c r="L141" s="34">
        <v>0</v>
      </c>
      <c r="M141" s="25">
        <v>70</v>
      </c>
    </row>
    <row r="142" spans="1:13">
      <c r="A142" t="s">
        <v>841</v>
      </c>
      <c r="B142" t="s">
        <v>77</v>
      </c>
      <c r="C142">
        <v>3358722880</v>
      </c>
      <c r="D142" t="s">
        <v>842</v>
      </c>
      <c r="E142" t="s">
        <v>2439</v>
      </c>
      <c r="F142" s="34">
        <v>68</v>
      </c>
      <c r="G142" s="34">
        <v>103</v>
      </c>
      <c r="H142" s="34">
        <v>98</v>
      </c>
      <c r="I142" s="34">
        <v>82</v>
      </c>
      <c r="J142" s="34">
        <v>103</v>
      </c>
      <c r="K142" s="34">
        <v>133</v>
      </c>
      <c r="L142" s="34">
        <v>118</v>
      </c>
      <c r="M142" s="25">
        <v>705</v>
      </c>
    </row>
    <row r="143" spans="1:13">
      <c r="A143" t="s">
        <v>936</v>
      </c>
      <c r="B143" t="s">
        <v>77</v>
      </c>
      <c r="C143">
        <v>3358724549</v>
      </c>
      <c r="D143" t="s">
        <v>937</v>
      </c>
      <c r="E143" t="s">
        <v>2440</v>
      </c>
      <c r="F143" s="34">
        <v>0</v>
      </c>
      <c r="G143" s="34">
        <v>0</v>
      </c>
      <c r="H143" s="34">
        <v>30</v>
      </c>
      <c r="I143" s="34">
        <v>0</v>
      </c>
      <c r="J143" s="34">
        <v>0</v>
      </c>
      <c r="K143" s="34">
        <v>0</v>
      </c>
      <c r="L143" s="34">
        <v>1</v>
      </c>
      <c r="M143" s="25">
        <v>31</v>
      </c>
    </row>
    <row r="144" spans="1:13">
      <c r="A144" t="s">
        <v>962</v>
      </c>
      <c r="B144" t="s">
        <v>77</v>
      </c>
      <c r="C144">
        <v>3358726207</v>
      </c>
      <c r="D144" t="s">
        <v>963</v>
      </c>
      <c r="E144" t="s">
        <v>2440</v>
      </c>
      <c r="F144" s="34">
        <v>122</v>
      </c>
      <c r="G144" s="34">
        <v>311</v>
      </c>
      <c r="H144" s="34">
        <v>330</v>
      </c>
      <c r="I144" s="34">
        <v>180</v>
      </c>
      <c r="J144" s="34">
        <v>210</v>
      </c>
      <c r="K144" s="34">
        <v>228</v>
      </c>
      <c r="L144" s="34">
        <v>198</v>
      </c>
      <c r="M144" s="25">
        <v>1579</v>
      </c>
    </row>
    <row r="145" spans="1:13">
      <c r="A145" t="s">
        <v>938</v>
      </c>
      <c r="B145" t="s">
        <v>77</v>
      </c>
      <c r="C145">
        <v>3358724581</v>
      </c>
      <c r="D145" t="s">
        <v>939</v>
      </c>
      <c r="E145" t="s">
        <v>2440</v>
      </c>
      <c r="F145" s="34">
        <v>28</v>
      </c>
      <c r="G145" s="34">
        <v>19</v>
      </c>
      <c r="H145" s="34">
        <v>15</v>
      </c>
      <c r="I145" s="34">
        <v>0</v>
      </c>
      <c r="J145" s="34">
        <v>11</v>
      </c>
      <c r="K145" s="34">
        <v>0</v>
      </c>
      <c r="L145" s="34">
        <v>57</v>
      </c>
      <c r="M145" s="25">
        <v>130</v>
      </c>
    </row>
    <row r="146" spans="1:13">
      <c r="A146" t="s">
        <v>934</v>
      </c>
      <c r="B146" t="s">
        <v>77</v>
      </c>
      <c r="C146">
        <v>3358727041</v>
      </c>
      <c r="D146" t="s">
        <v>935</v>
      </c>
      <c r="E146" t="s">
        <v>2440</v>
      </c>
      <c r="F146" s="34">
        <v>0</v>
      </c>
      <c r="G146" s="34">
        <v>10</v>
      </c>
      <c r="H146" s="34">
        <v>0</v>
      </c>
      <c r="I146" s="34">
        <v>0</v>
      </c>
      <c r="J146" s="34">
        <v>0</v>
      </c>
      <c r="K146" s="34">
        <v>0</v>
      </c>
      <c r="L146" s="34">
        <v>0</v>
      </c>
      <c r="M146" s="25">
        <v>10</v>
      </c>
    </row>
    <row r="147" spans="1:13">
      <c r="A147" t="s">
        <v>932</v>
      </c>
      <c r="B147" t="s">
        <v>77</v>
      </c>
      <c r="C147">
        <v>3358727025</v>
      </c>
      <c r="D147" t="s">
        <v>933</v>
      </c>
      <c r="E147" t="s">
        <v>2440</v>
      </c>
      <c r="F147" s="34">
        <v>0</v>
      </c>
      <c r="G147" s="34">
        <v>6</v>
      </c>
      <c r="H147" s="34">
        <v>0</v>
      </c>
      <c r="I147" s="34">
        <v>0</v>
      </c>
      <c r="J147" s="34">
        <v>0</v>
      </c>
      <c r="K147" s="34">
        <v>0</v>
      </c>
      <c r="L147" s="34">
        <v>0</v>
      </c>
      <c r="M147" s="25">
        <v>6</v>
      </c>
    </row>
    <row r="148" spans="1:13">
      <c r="A148" t="s">
        <v>942</v>
      </c>
      <c r="B148" t="s">
        <v>77</v>
      </c>
      <c r="C148">
        <v>3358724590</v>
      </c>
      <c r="D148" t="s">
        <v>943</v>
      </c>
      <c r="E148" t="s">
        <v>2440</v>
      </c>
      <c r="F148" s="34">
        <v>26</v>
      </c>
      <c r="G148" s="34">
        <v>8</v>
      </c>
      <c r="H148" s="34">
        <v>0</v>
      </c>
      <c r="I148" s="34">
        <v>21</v>
      </c>
      <c r="J148" s="34">
        <v>3</v>
      </c>
      <c r="K148" s="34">
        <v>9</v>
      </c>
      <c r="L148" s="34">
        <v>37</v>
      </c>
      <c r="M148" s="25">
        <v>104</v>
      </c>
    </row>
    <row r="149" spans="1:13">
      <c r="A149" t="s">
        <v>948</v>
      </c>
      <c r="B149" t="s">
        <v>77</v>
      </c>
      <c r="C149">
        <v>3358724620</v>
      </c>
      <c r="D149" t="s">
        <v>949</v>
      </c>
      <c r="E149" t="s">
        <v>2440</v>
      </c>
      <c r="F149" s="34">
        <v>20</v>
      </c>
      <c r="G149" s="34">
        <v>44</v>
      </c>
      <c r="H149" s="34">
        <v>22</v>
      </c>
      <c r="I149" s="34">
        <v>12</v>
      </c>
      <c r="J149" s="34">
        <v>48</v>
      </c>
      <c r="K149" s="34">
        <v>73</v>
      </c>
      <c r="L149" s="34">
        <v>16</v>
      </c>
      <c r="M149" s="25">
        <v>235</v>
      </c>
    </row>
    <row r="150" spans="1:13">
      <c r="A150" t="s">
        <v>952</v>
      </c>
      <c r="B150" t="s">
        <v>77</v>
      </c>
      <c r="C150">
        <v>3358724654</v>
      </c>
      <c r="D150" t="s">
        <v>953</v>
      </c>
      <c r="E150" t="s">
        <v>2440</v>
      </c>
      <c r="F150" s="34">
        <v>44</v>
      </c>
      <c r="G150" s="34">
        <v>15</v>
      </c>
      <c r="H150" s="34">
        <v>17</v>
      </c>
      <c r="I150" s="34">
        <v>8</v>
      </c>
      <c r="J150" s="34">
        <v>0</v>
      </c>
      <c r="K150" s="34">
        <v>2</v>
      </c>
      <c r="L150" s="34">
        <v>22</v>
      </c>
      <c r="M150" s="25">
        <v>108</v>
      </c>
    </row>
    <row r="151" spans="1:13">
      <c r="A151" t="s">
        <v>946</v>
      </c>
      <c r="B151" t="s">
        <v>77</v>
      </c>
      <c r="C151">
        <v>3358724611</v>
      </c>
      <c r="D151" t="s">
        <v>947</v>
      </c>
      <c r="E151" t="s">
        <v>2440</v>
      </c>
      <c r="F151" s="34">
        <v>5</v>
      </c>
      <c r="G151" s="34">
        <v>9</v>
      </c>
      <c r="H151" s="34">
        <v>14</v>
      </c>
      <c r="I151" s="34">
        <v>26</v>
      </c>
      <c r="J151" s="34">
        <v>21</v>
      </c>
      <c r="K151" s="34">
        <v>12</v>
      </c>
      <c r="L151" s="34">
        <v>7</v>
      </c>
      <c r="M151" s="25">
        <v>94</v>
      </c>
    </row>
    <row r="152" spans="1:13">
      <c r="A152" t="s">
        <v>950</v>
      </c>
      <c r="B152" t="s">
        <v>77</v>
      </c>
      <c r="C152">
        <v>3358724603</v>
      </c>
      <c r="D152" t="s">
        <v>951</v>
      </c>
      <c r="E152" t="s">
        <v>2440</v>
      </c>
      <c r="F152" s="34">
        <v>33</v>
      </c>
      <c r="G152" s="34">
        <v>21</v>
      </c>
      <c r="H152" s="34">
        <v>8</v>
      </c>
      <c r="I152" s="34">
        <v>9</v>
      </c>
      <c r="J152" s="34">
        <v>0</v>
      </c>
      <c r="K152" s="34">
        <v>0</v>
      </c>
      <c r="L152" s="34">
        <v>36</v>
      </c>
      <c r="M152" s="25">
        <v>107</v>
      </c>
    </row>
    <row r="153" spans="1:13">
      <c r="A153" t="s">
        <v>930</v>
      </c>
      <c r="B153" t="s">
        <v>77</v>
      </c>
      <c r="C153">
        <v>3358727092</v>
      </c>
      <c r="D153" t="s">
        <v>931</v>
      </c>
      <c r="E153" t="s">
        <v>2440</v>
      </c>
      <c r="F153" s="34">
        <v>46</v>
      </c>
      <c r="G153" s="34">
        <v>0</v>
      </c>
      <c r="H153" s="34">
        <v>6</v>
      </c>
      <c r="I153" s="34">
        <v>0</v>
      </c>
      <c r="J153" s="34">
        <v>0</v>
      </c>
      <c r="K153" s="34">
        <v>7</v>
      </c>
      <c r="L153" s="34">
        <v>27</v>
      </c>
      <c r="M153" s="25">
        <v>86</v>
      </c>
    </row>
    <row r="154" spans="1:13">
      <c r="A154" t="s">
        <v>928</v>
      </c>
      <c r="B154" t="s">
        <v>77</v>
      </c>
      <c r="C154">
        <v>3358727009</v>
      </c>
      <c r="D154" t="s">
        <v>929</v>
      </c>
      <c r="E154" t="s">
        <v>2440</v>
      </c>
      <c r="F154" s="34">
        <v>0</v>
      </c>
      <c r="G154" s="34">
        <v>0</v>
      </c>
      <c r="H154" s="34">
        <v>0</v>
      </c>
      <c r="I154" s="34">
        <v>0</v>
      </c>
      <c r="J154" s="34">
        <v>0</v>
      </c>
      <c r="K154" s="34">
        <v>0</v>
      </c>
      <c r="L154" s="34">
        <v>0</v>
      </c>
      <c r="M154" s="25">
        <v>0</v>
      </c>
    </row>
    <row r="155" spans="1:13">
      <c r="A155" t="s">
        <v>926</v>
      </c>
      <c r="B155" t="s">
        <v>77</v>
      </c>
      <c r="C155">
        <v>3358722546</v>
      </c>
      <c r="D155" t="s">
        <v>927</v>
      </c>
      <c r="E155" t="s">
        <v>2440</v>
      </c>
      <c r="F155" s="34">
        <v>5</v>
      </c>
      <c r="G155" s="34">
        <v>4</v>
      </c>
      <c r="H155" s="34">
        <v>19</v>
      </c>
      <c r="I155" s="34">
        <v>15</v>
      </c>
      <c r="J155" s="34">
        <v>8</v>
      </c>
      <c r="K155" s="34">
        <v>8</v>
      </c>
      <c r="L155" s="34">
        <v>21</v>
      </c>
      <c r="M155" s="25">
        <v>80</v>
      </c>
    </row>
    <row r="156" spans="1:13">
      <c r="A156" t="s">
        <v>940</v>
      </c>
      <c r="B156" t="s">
        <v>77</v>
      </c>
      <c r="C156">
        <v>3358724557</v>
      </c>
      <c r="D156" t="s">
        <v>941</v>
      </c>
      <c r="E156" t="s">
        <v>2440</v>
      </c>
      <c r="F156" s="34">
        <v>9</v>
      </c>
      <c r="G156" s="34">
        <v>34</v>
      </c>
      <c r="H156" s="34">
        <v>43</v>
      </c>
      <c r="I156" s="34">
        <v>18</v>
      </c>
      <c r="J156" s="34">
        <v>29</v>
      </c>
      <c r="K156" s="34">
        <v>27</v>
      </c>
      <c r="L156" s="34">
        <v>26</v>
      </c>
      <c r="M156" s="25">
        <v>186</v>
      </c>
    </row>
    <row r="157" spans="1:13">
      <c r="A157" t="s">
        <v>944</v>
      </c>
      <c r="B157" t="s">
        <v>77</v>
      </c>
      <c r="C157">
        <v>3358722589</v>
      </c>
      <c r="D157" t="s">
        <v>945</v>
      </c>
      <c r="E157" t="s">
        <v>2440</v>
      </c>
      <c r="F157" s="34">
        <v>108</v>
      </c>
      <c r="G157" s="34">
        <v>118</v>
      </c>
      <c r="H157" s="34">
        <v>222</v>
      </c>
      <c r="I157" s="34">
        <v>66</v>
      </c>
      <c r="J157" s="34">
        <v>77</v>
      </c>
      <c r="K157" s="34">
        <v>189</v>
      </c>
      <c r="L157" s="34">
        <v>70</v>
      </c>
      <c r="M157" s="25">
        <v>850</v>
      </c>
    </row>
    <row r="158" spans="1:13">
      <c r="A158" t="s">
        <v>1101</v>
      </c>
      <c r="B158" t="s">
        <v>77</v>
      </c>
      <c r="C158">
        <v>3996961086</v>
      </c>
      <c r="D158" t="s">
        <v>1102</v>
      </c>
      <c r="E158" t="s">
        <v>2441</v>
      </c>
      <c r="F158" s="34">
        <v>0</v>
      </c>
      <c r="G158" s="34">
        <v>0</v>
      </c>
      <c r="H158" s="34">
        <v>0</v>
      </c>
      <c r="I158" s="34">
        <v>0</v>
      </c>
      <c r="J158" s="34">
        <v>43</v>
      </c>
      <c r="K158" s="34">
        <v>87</v>
      </c>
      <c r="L158" s="34">
        <v>124</v>
      </c>
      <c r="M158" s="25">
        <v>254</v>
      </c>
    </row>
    <row r="159" spans="1:13">
      <c r="A159" t="s">
        <v>1103</v>
      </c>
      <c r="B159" t="s">
        <v>77</v>
      </c>
      <c r="C159">
        <v>3996958450</v>
      </c>
      <c r="D159" t="s">
        <v>1104</v>
      </c>
      <c r="E159" t="s">
        <v>2442</v>
      </c>
      <c r="F159" s="34">
        <v>362</v>
      </c>
      <c r="G159" s="34">
        <v>228</v>
      </c>
      <c r="H159" s="34">
        <v>314</v>
      </c>
      <c r="I159" s="34">
        <v>238</v>
      </c>
      <c r="J159" s="34">
        <v>30</v>
      </c>
      <c r="K159" s="34">
        <v>55</v>
      </c>
      <c r="L159" s="34">
        <v>25</v>
      </c>
      <c r="M159" s="25">
        <v>1252</v>
      </c>
    </row>
    <row r="160" spans="1:13">
      <c r="A160" t="s">
        <v>1095</v>
      </c>
      <c r="B160" t="s">
        <v>77</v>
      </c>
      <c r="C160">
        <v>3351590830</v>
      </c>
      <c r="D160" t="s">
        <v>1096</v>
      </c>
      <c r="E160" t="s">
        <v>2442</v>
      </c>
      <c r="F160" s="34">
        <v>8</v>
      </c>
      <c r="G160" s="34">
        <v>0</v>
      </c>
      <c r="H160" s="34">
        <v>6</v>
      </c>
      <c r="I160" s="34">
        <v>0</v>
      </c>
      <c r="J160" s="34">
        <v>0</v>
      </c>
      <c r="K160" s="34">
        <v>0</v>
      </c>
      <c r="L160" s="34">
        <v>0</v>
      </c>
      <c r="M160" s="25">
        <v>14</v>
      </c>
    </row>
    <row r="161" spans="1:13">
      <c r="A161" t="s">
        <v>1073</v>
      </c>
      <c r="B161" t="s">
        <v>77</v>
      </c>
      <c r="C161">
        <v>3996958468</v>
      </c>
      <c r="D161" t="s">
        <v>1074</v>
      </c>
      <c r="E161" t="s">
        <v>2442</v>
      </c>
      <c r="F161" s="34">
        <v>154</v>
      </c>
      <c r="G161" s="34">
        <v>193</v>
      </c>
      <c r="H161" s="34">
        <v>99</v>
      </c>
      <c r="I161" s="34">
        <v>64</v>
      </c>
      <c r="J161" s="34">
        <v>109</v>
      </c>
      <c r="K161" s="34">
        <v>149</v>
      </c>
      <c r="L161" s="34">
        <v>102</v>
      </c>
      <c r="M161" s="25">
        <v>870</v>
      </c>
    </row>
    <row r="162" spans="1:13">
      <c r="A162" t="s">
        <v>1099</v>
      </c>
      <c r="B162" t="s">
        <v>77</v>
      </c>
      <c r="C162">
        <v>3996958379</v>
      </c>
      <c r="D162" t="s">
        <v>1100</v>
      </c>
      <c r="E162" t="s">
        <v>2442</v>
      </c>
      <c r="F162" s="34">
        <v>309</v>
      </c>
      <c r="G162" s="34">
        <v>539</v>
      </c>
      <c r="H162" s="34">
        <v>510</v>
      </c>
      <c r="I162" s="34">
        <v>329</v>
      </c>
      <c r="J162" s="34">
        <v>534</v>
      </c>
      <c r="K162" s="34">
        <v>648</v>
      </c>
      <c r="L162" s="34">
        <v>540</v>
      </c>
      <c r="M162" s="25">
        <v>3409</v>
      </c>
    </row>
    <row r="163" spans="1:13">
      <c r="A163" t="s">
        <v>1093</v>
      </c>
      <c r="B163" t="s">
        <v>77</v>
      </c>
      <c r="C163">
        <v>3351590385</v>
      </c>
      <c r="D163" t="s">
        <v>1094</v>
      </c>
      <c r="E163" t="s">
        <v>2442</v>
      </c>
      <c r="F163" s="34">
        <v>69</v>
      </c>
      <c r="G163" s="34">
        <v>55</v>
      </c>
      <c r="H163" s="34">
        <v>127</v>
      </c>
      <c r="I163" s="34">
        <v>0</v>
      </c>
      <c r="J163" s="34">
        <v>149</v>
      </c>
      <c r="K163" s="34">
        <v>243</v>
      </c>
      <c r="L163" s="34">
        <v>163</v>
      </c>
      <c r="M163" s="25">
        <v>806</v>
      </c>
    </row>
    <row r="164" spans="1:13">
      <c r="A164" t="s">
        <v>1081</v>
      </c>
      <c r="B164" t="s">
        <v>77</v>
      </c>
      <c r="C164">
        <v>3996958638</v>
      </c>
      <c r="D164" t="s">
        <v>1082</v>
      </c>
      <c r="E164" t="s">
        <v>2442</v>
      </c>
      <c r="F164" s="34">
        <v>24</v>
      </c>
      <c r="G164" s="34">
        <v>182</v>
      </c>
      <c r="H164" s="34">
        <v>116</v>
      </c>
      <c r="I164" s="34">
        <v>44</v>
      </c>
      <c r="J164" s="34">
        <v>35</v>
      </c>
      <c r="K164" s="34">
        <v>46</v>
      </c>
      <c r="L164" s="34">
        <v>43</v>
      </c>
      <c r="M164" s="25">
        <v>490</v>
      </c>
    </row>
    <row r="165" spans="1:13">
      <c r="A165" t="s">
        <v>1083</v>
      </c>
      <c r="B165" t="s">
        <v>77</v>
      </c>
      <c r="C165">
        <v>3996958646</v>
      </c>
      <c r="D165" t="s">
        <v>1084</v>
      </c>
      <c r="E165" t="s">
        <v>2442</v>
      </c>
      <c r="F165" s="34">
        <v>0</v>
      </c>
      <c r="G165" s="34">
        <v>0</v>
      </c>
      <c r="H165" s="34">
        <v>15</v>
      </c>
      <c r="I165" s="34">
        <v>25</v>
      </c>
      <c r="J165" s="34">
        <v>87</v>
      </c>
      <c r="K165" s="34">
        <v>28</v>
      </c>
      <c r="L165" s="34">
        <v>13</v>
      </c>
      <c r="M165" s="25">
        <v>168</v>
      </c>
    </row>
    <row r="166" spans="1:13">
      <c r="A166" t="s">
        <v>1085</v>
      </c>
      <c r="B166" t="s">
        <v>77</v>
      </c>
      <c r="C166">
        <v>3351590393</v>
      </c>
      <c r="D166" t="s">
        <v>1086</v>
      </c>
      <c r="E166" t="s">
        <v>2442</v>
      </c>
      <c r="F166" s="34">
        <v>2</v>
      </c>
      <c r="G166" s="34">
        <v>21</v>
      </c>
      <c r="H166" s="34">
        <v>14</v>
      </c>
      <c r="I166" s="34">
        <v>20</v>
      </c>
      <c r="J166" s="34">
        <v>29</v>
      </c>
      <c r="K166" s="34">
        <v>14</v>
      </c>
      <c r="L166" s="34">
        <v>5</v>
      </c>
      <c r="M166" s="25">
        <v>105</v>
      </c>
    </row>
    <row r="167" spans="1:13">
      <c r="A167" t="s">
        <v>1087</v>
      </c>
      <c r="B167" t="s">
        <v>77</v>
      </c>
      <c r="C167">
        <v>3351591942</v>
      </c>
      <c r="D167" t="s">
        <v>1088</v>
      </c>
      <c r="E167" t="s">
        <v>2442</v>
      </c>
      <c r="F167" s="34">
        <v>6</v>
      </c>
      <c r="G167" s="34">
        <v>6</v>
      </c>
      <c r="H167" s="34">
        <v>4</v>
      </c>
      <c r="I167" s="34">
        <v>2</v>
      </c>
      <c r="J167" s="34">
        <v>10</v>
      </c>
      <c r="K167" s="34">
        <v>7</v>
      </c>
      <c r="L167" s="34">
        <v>30</v>
      </c>
      <c r="M167" s="25">
        <v>65</v>
      </c>
    </row>
    <row r="168" spans="1:13">
      <c r="A168" t="s">
        <v>1089</v>
      </c>
      <c r="B168" t="s">
        <v>77</v>
      </c>
      <c r="C168">
        <v>3351592469</v>
      </c>
      <c r="D168" t="s">
        <v>1090</v>
      </c>
      <c r="E168" t="s">
        <v>2442</v>
      </c>
      <c r="F168" s="34">
        <v>8</v>
      </c>
      <c r="G168" s="34">
        <v>6</v>
      </c>
      <c r="H168" s="34">
        <v>0</v>
      </c>
      <c r="I168" s="34">
        <v>0</v>
      </c>
      <c r="J168" s="34">
        <v>1</v>
      </c>
      <c r="K168" s="34">
        <v>0</v>
      </c>
      <c r="L168" s="34">
        <v>0</v>
      </c>
      <c r="M168" s="25">
        <v>15</v>
      </c>
    </row>
    <row r="169" spans="1:13">
      <c r="A169" t="s">
        <v>1091</v>
      </c>
      <c r="B169" t="s">
        <v>77</v>
      </c>
      <c r="C169">
        <v>3351592426</v>
      </c>
      <c r="D169" t="s">
        <v>1092</v>
      </c>
      <c r="E169" t="s">
        <v>2442</v>
      </c>
      <c r="F169" s="34">
        <v>0</v>
      </c>
      <c r="G169" s="34">
        <v>0</v>
      </c>
      <c r="H169" s="34">
        <v>0</v>
      </c>
      <c r="I169" s="34">
        <v>0</v>
      </c>
      <c r="J169" s="34">
        <v>0</v>
      </c>
      <c r="K169" s="34">
        <v>0</v>
      </c>
      <c r="L169" s="34">
        <v>0</v>
      </c>
      <c r="M169" s="25">
        <v>0</v>
      </c>
    </row>
    <row r="170" spans="1:13">
      <c r="A170" t="s">
        <v>1097</v>
      </c>
      <c r="B170" t="s">
        <v>77</v>
      </c>
      <c r="C170">
        <v>3996958433</v>
      </c>
      <c r="D170" t="s">
        <v>1098</v>
      </c>
      <c r="E170" t="s">
        <v>2442</v>
      </c>
      <c r="F170" s="34">
        <v>0</v>
      </c>
      <c r="G170" s="34">
        <v>0</v>
      </c>
      <c r="H170" s="34">
        <v>0</v>
      </c>
      <c r="I170" s="34">
        <v>13</v>
      </c>
      <c r="J170" s="34">
        <v>0</v>
      </c>
      <c r="K170" s="34">
        <v>0</v>
      </c>
      <c r="L170" s="34">
        <v>0</v>
      </c>
      <c r="M170" s="25">
        <v>13</v>
      </c>
    </row>
    <row r="171" spans="1:13">
      <c r="A171" t="s">
        <v>1075</v>
      </c>
      <c r="B171" t="s">
        <v>77</v>
      </c>
      <c r="C171">
        <v>3996958557</v>
      </c>
      <c r="D171" t="s">
        <v>1076</v>
      </c>
      <c r="E171" t="s">
        <v>2442</v>
      </c>
      <c r="F171" s="34">
        <v>9</v>
      </c>
      <c r="G171" s="34">
        <v>14</v>
      </c>
      <c r="H171" s="34">
        <v>2</v>
      </c>
      <c r="I171" s="34">
        <v>16</v>
      </c>
      <c r="J171" s="34">
        <v>3</v>
      </c>
      <c r="K171" s="34">
        <v>6</v>
      </c>
      <c r="L171" s="34">
        <v>7</v>
      </c>
      <c r="M171" s="25">
        <v>57</v>
      </c>
    </row>
    <row r="172" spans="1:13">
      <c r="A172" t="s">
        <v>1077</v>
      </c>
      <c r="B172" t="s">
        <v>77</v>
      </c>
      <c r="C172">
        <v>3996958565</v>
      </c>
      <c r="D172" t="s">
        <v>1078</v>
      </c>
      <c r="E172" t="s">
        <v>2442</v>
      </c>
      <c r="F172" s="34">
        <v>8</v>
      </c>
      <c r="G172" s="34">
        <v>0</v>
      </c>
      <c r="H172" s="34">
        <v>10</v>
      </c>
      <c r="I172" s="34">
        <v>54</v>
      </c>
      <c r="J172" s="34">
        <v>2</v>
      </c>
      <c r="K172" s="34">
        <v>27</v>
      </c>
      <c r="L172" s="34">
        <v>58</v>
      </c>
      <c r="M172" s="25">
        <v>159</v>
      </c>
    </row>
    <row r="173" spans="1:13">
      <c r="A173" t="s">
        <v>1079</v>
      </c>
      <c r="B173" t="s">
        <v>77</v>
      </c>
      <c r="C173">
        <v>3996958603</v>
      </c>
      <c r="D173" t="s">
        <v>1080</v>
      </c>
      <c r="E173" t="s">
        <v>2442</v>
      </c>
      <c r="F173" s="34">
        <v>0</v>
      </c>
      <c r="G173" s="34">
        <v>0</v>
      </c>
      <c r="H173" s="34">
        <v>0</v>
      </c>
      <c r="I173" s="34">
        <v>0</v>
      </c>
      <c r="J173" s="34">
        <v>0</v>
      </c>
      <c r="K173" s="34">
        <v>0</v>
      </c>
      <c r="L173" s="34">
        <v>1</v>
      </c>
      <c r="M173" s="25">
        <v>1</v>
      </c>
    </row>
    <row r="174" spans="1:13">
      <c r="A174" t="s">
        <v>1311</v>
      </c>
      <c r="B174" t="s">
        <v>77</v>
      </c>
      <c r="C174">
        <v>3351591390</v>
      </c>
      <c r="D174" t="s">
        <v>1312</v>
      </c>
      <c r="E174" t="s">
        <v>2443</v>
      </c>
      <c r="F174" s="34">
        <v>20</v>
      </c>
      <c r="G174" s="34">
        <v>12</v>
      </c>
      <c r="H174" s="34">
        <v>9</v>
      </c>
      <c r="I174" s="34">
        <v>0</v>
      </c>
      <c r="J174" s="34">
        <v>0</v>
      </c>
      <c r="K174" s="34">
        <v>1</v>
      </c>
      <c r="L174" s="34">
        <v>0</v>
      </c>
      <c r="M174" s="25">
        <v>42</v>
      </c>
    </row>
    <row r="175" spans="1:13">
      <c r="A175" t="s">
        <v>1315</v>
      </c>
      <c r="B175" t="s">
        <v>77</v>
      </c>
      <c r="C175">
        <v>3351591560</v>
      </c>
      <c r="D175" t="s">
        <v>1316</v>
      </c>
      <c r="E175" t="s">
        <v>2443</v>
      </c>
      <c r="F175" s="34">
        <v>0</v>
      </c>
      <c r="G175" s="34">
        <v>45</v>
      </c>
      <c r="H175" s="34">
        <v>0</v>
      </c>
      <c r="I175" s="34">
        <v>0</v>
      </c>
      <c r="J175" s="34">
        <v>0</v>
      </c>
      <c r="K175" s="34">
        <v>0</v>
      </c>
      <c r="L175" s="34">
        <v>0</v>
      </c>
      <c r="M175" s="25">
        <v>45</v>
      </c>
    </row>
    <row r="176" spans="1:13">
      <c r="A176" t="s">
        <v>1313</v>
      </c>
      <c r="B176" t="s">
        <v>77</v>
      </c>
      <c r="C176">
        <v>3351591977</v>
      </c>
      <c r="D176" t="s">
        <v>1314</v>
      </c>
      <c r="E176" t="s">
        <v>2443</v>
      </c>
      <c r="F176" s="34">
        <v>286</v>
      </c>
      <c r="G176" s="34">
        <v>127</v>
      </c>
      <c r="H176" s="34">
        <v>173</v>
      </c>
      <c r="I176" s="34">
        <v>139</v>
      </c>
      <c r="J176" s="34">
        <v>109</v>
      </c>
      <c r="K176" s="34">
        <v>16</v>
      </c>
      <c r="L176" s="34">
        <v>59</v>
      </c>
      <c r="M176" s="25">
        <v>909</v>
      </c>
    </row>
    <row r="177" spans="1:13">
      <c r="A177" t="s">
        <v>1317</v>
      </c>
      <c r="B177" t="s">
        <v>77</v>
      </c>
      <c r="C177">
        <v>3996965626</v>
      </c>
      <c r="D177" t="s">
        <v>1318</v>
      </c>
      <c r="E177" t="s">
        <v>2443</v>
      </c>
      <c r="F177" s="34">
        <v>40</v>
      </c>
      <c r="G177" s="34">
        <v>18</v>
      </c>
      <c r="H177" s="34">
        <v>44</v>
      </c>
      <c r="I177" s="34">
        <v>58</v>
      </c>
      <c r="J177" s="34">
        <v>30</v>
      </c>
      <c r="K177" s="34">
        <v>16</v>
      </c>
      <c r="L177" s="34">
        <v>67</v>
      </c>
      <c r="M177" s="25">
        <v>273</v>
      </c>
    </row>
    <row r="178" spans="1:13">
      <c r="A178" t="s">
        <v>1297</v>
      </c>
      <c r="B178" t="s">
        <v>77</v>
      </c>
      <c r="C178">
        <v>3996965820</v>
      </c>
      <c r="D178" t="s">
        <v>1298</v>
      </c>
      <c r="E178" t="s">
        <v>2444</v>
      </c>
      <c r="F178" s="34">
        <v>102</v>
      </c>
      <c r="G178" s="34">
        <v>9</v>
      </c>
      <c r="H178" s="34">
        <v>37</v>
      </c>
      <c r="I178" s="34">
        <v>95</v>
      </c>
      <c r="J178" s="34">
        <v>31</v>
      </c>
      <c r="K178" s="34">
        <v>20</v>
      </c>
      <c r="L178" s="34">
        <v>18</v>
      </c>
      <c r="M178" s="25">
        <v>312</v>
      </c>
    </row>
    <row r="179" spans="1:13">
      <c r="A179" t="s">
        <v>1294</v>
      </c>
      <c r="B179" t="s">
        <v>77</v>
      </c>
      <c r="C179">
        <v>3351591519</v>
      </c>
      <c r="D179" t="s">
        <v>1295</v>
      </c>
      <c r="E179" t="s">
        <v>2444</v>
      </c>
      <c r="F179" s="34">
        <v>29</v>
      </c>
      <c r="G179" s="34">
        <v>46</v>
      </c>
      <c r="H179" s="34">
        <v>19</v>
      </c>
      <c r="I179" s="34">
        <v>48</v>
      </c>
      <c r="J179" s="34">
        <v>41</v>
      </c>
      <c r="K179" s="34">
        <v>42</v>
      </c>
      <c r="L179" s="34">
        <v>14</v>
      </c>
      <c r="M179" s="25">
        <v>239</v>
      </c>
    </row>
    <row r="180" spans="1:13">
      <c r="A180" t="s">
        <v>1299</v>
      </c>
      <c r="B180" t="s">
        <v>77</v>
      </c>
      <c r="C180">
        <v>3996965740</v>
      </c>
      <c r="D180" t="s">
        <v>1300</v>
      </c>
      <c r="E180" t="s">
        <v>2444</v>
      </c>
      <c r="F180" s="34">
        <v>51</v>
      </c>
      <c r="G180" s="34">
        <v>66</v>
      </c>
      <c r="H180" s="34">
        <v>42</v>
      </c>
      <c r="I180" s="34">
        <v>145</v>
      </c>
      <c r="J180" s="34">
        <v>52</v>
      </c>
      <c r="K180" s="34">
        <v>37</v>
      </c>
      <c r="L180" s="34">
        <v>11</v>
      </c>
      <c r="M180" s="25">
        <v>404</v>
      </c>
    </row>
    <row r="181" spans="1:13">
      <c r="A181" t="s">
        <v>1305</v>
      </c>
      <c r="B181" t="s">
        <v>77</v>
      </c>
      <c r="C181">
        <v>3351590725</v>
      </c>
      <c r="D181" t="s">
        <v>1306</v>
      </c>
      <c r="E181" t="s">
        <v>2444</v>
      </c>
      <c r="F181" s="34">
        <v>12</v>
      </c>
      <c r="G181" s="34">
        <v>30</v>
      </c>
      <c r="H181" s="34">
        <v>18</v>
      </c>
      <c r="I181" s="34">
        <v>35</v>
      </c>
      <c r="J181" s="34">
        <v>15</v>
      </c>
      <c r="K181" s="34">
        <v>6</v>
      </c>
      <c r="L181" s="34">
        <v>6</v>
      </c>
      <c r="M181" s="25">
        <v>122</v>
      </c>
    </row>
    <row r="182" spans="1:13">
      <c r="A182" t="s">
        <v>1307</v>
      </c>
      <c r="B182" t="s">
        <v>77</v>
      </c>
      <c r="C182">
        <v>3351587732</v>
      </c>
      <c r="D182" t="s">
        <v>1308</v>
      </c>
      <c r="E182" t="s">
        <v>2444</v>
      </c>
      <c r="F182" s="34">
        <v>0</v>
      </c>
      <c r="G182" s="34">
        <v>15</v>
      </c>
      <c r="H182" s="34">
        <v>6</v>
      </c>
      <c r="I182" s="34">
        <v>0</v>
      </c>
      <c r="J182" s="34">
        <v>2</v>
      </c>
      <c r="K182" s="34">
        <v>39</v>
      </c>
      <c r="L182" s="34">
        <v>10</v>
      </c>
      <c r="M182" s="25">
        <v>72</v>
      </c>
    </row>
    <row r="183" spans="1:13">
      <c r="A183" t="s">
        <v>1309</v>
      </c>
      <c r="B183" t="s">
        <v>77</v>
      </c>
      <c r="C183">
        <v>3996965650</v>
      </c>
      <c r="D183" t="s">
        <v>1310</v>
      </c>
      <c r="E183" t="s">
        <v>2444</v>
      </c>
      <c r="F183" s="34">
        <v>67</v>
      </c>
      <c r="G183" s="34">
        <v>100</v>
      </c>
      <c r="H183" s="34">
        <v>48</v>
      </c>
      <c r="I183" s="34">
        <v>63</v>
      </c>
      <c r="J183" s="34">
        <v>64</v>
      </c>
      <c r="K183" s="34">
        <v>112</v>
      </c>
      <c r="L183" s="34">
        <v>100</v>
      </c>
      <c r="M183" s="25">
        <v>554</v>
      </c>
    </row>
    <row r="184" spans="1:13">
      <c r="A184" t="s">
        <v>1301</v>
      </c>
      <c r="B184" t="s">
        <v>77</v>
      </c>
      <c r="C184">
        <v>3996965790</v>
      </c>
      <c r="D184" t="s">
        <v>1302</v>
      </c>
      <c r="E184" t="s">
        <v>2444</v>
      </c>
      <c r="F184" s="34">
        <v>0</v>
      </c>
      <c r="G184" s="34">
        <v>6</v>
      </c>
      <c r="H184" s="34">
        <v>4</v>
      </c>
      <c r="I184" s="34">
        <v>0</v>
      </c>
      <c r="J184" s="34">
        <v>0</v>
      </c>
      <c r="K184" s="34">
        <v>0</v>
      </c>
      <c r="L184" s="34">
        <v>0</v>
      </c>
      <c r="M184" s="25">
        <v>10</v>
      </c>
    </row>
    <row r="185" spans="1:13">
      <c r="A185" t="s">
        <v>1303</v>
      </c>
      <c r="B185" t="s">
        <v>77</v>
      </c>
      <c r="C185">
        <v>3351591365</v>
      </c>
      <c r="D185" t="s">
        <v>1304</v>
      </c>
      <c r="E185" t="s">
        <v>2444</v>
      </c>
      <c r="F185" s="34">
        <v>26</v>
      </c>
      <c r="G185" s="34">
        <v>67</v>
      </c>
      <c r="H185" s="34">
        <v>120</v>
      </c>
      <c r="I185" s="34">
        <v>79</v>
      </c>
      <c r="J185" s="34">
        <v>11</v>
      </c>
      <c r="K185" s="34">
        <v>40</v>
      </c>
      <c r="L185" s="34">
        <v>60</v>
      </c>
      <c r="M185" s="25">
        <v>403</v>
      </c>
    </row>
    <row r="186" spans="1:13">
      <c r="A186" t="s">
        <v>1279</v>
      </c>
      <c r="B186" t="s">
        <v>77</v>
      </c>
      <c r="C186">
        <v>3996968633</v>
      </c>
      <c r="D186" t="s">
        <v>1280</v>
      </c>
      <c r="E186" t="s">
        <v>2445</v>
      </c>
      <c r="F186" s="34">
        <v>49</v>
      </c>
      <c r="G186" s="34">
        <v>49</v>
      </c>
      <c r="H186" s="34">
        <v>50</v>
      </c>
      <c r="I186" s="34">
        <v>41</v>
      </c>
      <c r="J186" s="34">
        <v>27</v>
      </c>
      <c r="K186" s="34">
        <v>2</v>
      </c>
      <c r="L186" s="34">
        <v>64</v>
      </c>
      <c r="M186" s="25">
        <v>282</v>
      </c>
    </row>
    <row r="187" spans="1:13">
      <c r="A187" t="s">
        <v>1273</v>
      </c>
      <c r="B187" t="s">
        <v>77</v>
      </c>
      <c r="C187">
        <v>3996968641</v>
      </c>
      <c r="D187" t="s">
        <v>1274</v>
      </c>
      <c r="E187" t="s">
        <v>2445</v>
      </c>
      <c r="F187" s="34">
        <v>23</v>
      </c>
      <c r="G187" s="34">
        <v>84</v>
      </c>
      <c r="H187" s="34">
        <v>11</v>
      </c>
      <c r="I187" s="34">
        <v>24</v>
      </c>
      <c r="J187" s="34">
        <v>19</v>
      </c>
      <c r="K187" s="34">
        <v>14</v>
      </c>
      <c r="L187" s="34">
        <v>74</v>
      </c>
      <c r="M187" s="25">
        <v>249</v>
      </c>
    </row>
    <row r="188" spans="1:13">
      <c r="A188" t="s">
        <v>1267</v>
      </c>
      <c r="B188" t="s">
        <v>77</v>
      </c>
      <c r="C188">
        <v>3351590474</v>
      </c>
      <c r="D188" t="s">
        <v>1268</v>
      </c>
      <c r="E188" t="s">
        <v>2445</v>
      </c>
      <c r="F188" s="34">
        <v>8</v>
      </c>
      <c r="G188" s="34">
        <v>10</v>
      </c>
      <c r="H188" s="34">
        <v>4</v>
      </c>
      <c r="I188" s="34">
        <v>4</v>
      </c>
      <c r="J188" s="34">
        <v>28</v>
      </c>
      <c r="K188" s="34">
        <v>23</v>
      </c>
      <c r="L188" s="34">
        <v>8</v>
      </c>
      <c r="M188" s="25">
        <v>85</v>
      </c>
    </row>
    <row r="189" spans="1:13">
      <c r="A189" t="s">
        <v>1251</v>
      </c>
      <c r="B189" t="s">
        <v>77</v>
      </c>
      <c r="C189">
        <v>3351587783</v>
      </c>
      <c r="D189" t="s">
        <v>1252</v>
      </c>
      <c r="E189" t="s">
        <v>2445</v>
      </c>
      <c r="F189" s="34">
        <v>109</v>
      </c>
      <c r="G189" s="34">
        <v>82</v>
      </c>
      <c r="H189" s="34">
        <v>302</v>
      </c>
      <c r="I189" s="34">
        <v>50</v>
      </c>
      <c r="J189" s="34">
        <v>191</v>
      </c>
      <c r="K189" s="34">
        <v>170</v>
      </c>
      <c r="L189" s="34">
        <v>100</v>
      </c>
      <c r="M189" s="25">
        <v>1004</v>
      </c>
    </row>
    <row r="190" spans="1:13">
      <c r="A190" t="s">
        <v>1281</v>
      </c>
      <c r="B190" t="s">
        <v>77</v>
      </c>
      <c r="C190">
        <v>3996968609</v>
      </c>
      <c r="D190" t="s">
        <v>1282</v>
      </c>
      <c r="E190" t="s">
        <v>2445</v>
      </c>
      <c r="F190" s="34">
        <v>36</v>
      </c>
      <c r="G190" s="34">
        <v>91</v>
      </c>
      <c r="H190" s="34">
        <v>161</v>
      </c>
      <c r="I190" s="34">
        <v>125</v>
      </c>
      <c r="J190" s="34">
        <v>36</v>
      </c>
      <c r="K190" s="34">
        <v>94</v>
      </c>
      <c r="L190" s="34">
        <v>45</v>
      </c>
      <c r="M190" s="25">
        <v>588</v>
      </c>
    </row>
    <row r="191" spans="1:13">
      <c r="A191" t="s">
        <v>1265</v>
      </c>
      <c r="B191" t="s">
        <v>77</v>
      </c>
      <c r="C191">
        <v>3351590512</v>
      </c>
      <c r="D191" t="s">
        <v>1266</v>
      </c>
      <c r="E191" t="s">
        <v>2445</v>
      </c>
      <c r="F191" s="34">
        <v>3</v>
      </c>
      <c r="G191" s="34">
        <v>21</v>
      </c>
      <c r="H191" s="34">
        <v>59</v>
      </c>
      <c r="I191" s="34">
        <v>9</v>
      </c>
      <c r="J191" s="34">
        <v>8</v>
      </c>
      <c r="K191" s="34">
        <v>27</v>
      </c>
      <c r="L191" s="34">
        <v>1</v>
      </c>
      <c r="M191" s="25">
        <v>128</v>
      </c>
    </row>
    <row r="192" spans="1:13">
      <c r="A192" t="s">
        <v>1283</v>
      </c>
      <c r="B192" t="s">
        <v>77</v>
      </c>
      <c r="C192">
        <v>3996968625</v>
      </c>
      <c r="D192" t="s">
        <v>1284</v>
      </c>
      <c r="E192" t="s">
        <v>2445</v>
      </c>
      <c r="F192" s="34">
        <v>0</v>
      </c>
      <c r="G192" s="34">
        <v>0</v>
      </c>
      <c r="H192" s="34">
        <v>0</v>
      </c>
      <c r="I192" s="34">
        <v>0</v>
      </c>
      <c r="J192" s="34">
        <v>0</v>
      </c>
      <c r="K192" s="34">
        <v>0</v>
      </c>
      <c r="L192" s="34">
        <v>0</v>
      </c>
      <c r="M192" s="25">
        <v>0</v>
      </c>
    </row>
    <row r="193" spans="1:13">
      <c r="A193" t="s">
        <v>1285</v>
      </c>
      <c r="B193" t="s">
        <v>77</v>
      </c>
      <c r="C193">
        <v>3996968668</v>
      </c>
      <c r="D193" t="s">
        <v>1250</v>
      </c>
      <c r="E193" t="s">
        <v>2445</v>
      </c>
      <c r="F193" s="34">
        <v>0</v>
      </c>
      <c r="G193" s="34">
        <v>0</v>
      </c>
      <c r="H193" s="34">
        <v>0</v>
      </c>
      <c r="I193" s="34">
        <v>0</v>
      </c>
      <c r="J193" s="34">
        <v>0</v>
      </c>
      <c r="K193" s="34">
        <v>0</v>
      </c>
      <c r="L193" s="34">
        <v>0</v>
      </c>
      <c r="M193" s="25">
        <v>0</v>
      </c>
    </row>
    <row r="194" spans="1:13">
      <c r="A194" t="s">
        <v>1277</v>
      </c>
      <c r="B194" t="s">
        <v>77</v>
      </c>
      <c r="C194">
        <v>3996968676</v>
      </c>
      <c r="D194" t="s">
        <v>1278</v>
      </c>
      <c r="E194" t="s">
        <v>2445</v>
      </c>
      <c r="F194" s="34">
        <v>0</v>
      </c>
      <c r="G194" s="34">
        <v>3</v>
      </c>
      <c r="H194" s="34">
        <v>0</v>
      </c>
      <c r="I194" s="34">
        <v>0</v>
      </c>
      <c r="J194" s="34">
        <v>0</v>
      </c>
      <c r="K194" s="34">
        <v>0</v>
      </c>
      <c r="L194" s="34">
        <v>0</v>
      </c>
      <c r="M194" s="25">
        <v>3</v>
      </c>
    </row>
    <row r="195" spans="1:13">
      <c r="A195" t="s">
        <v>1271</v>
      </c>
      <c r="B195" t="s">
        <v>77</v>
      </c>
      <c r="C195">
        <v>3351587694</v>
      </c>
      <c r="D195" t="s">
        <v>1272</v>
      </c>
      <c r="E195" t="s">
        <v>2445</v>
      </c>
      <c r="F195" s="34">
        <v>2</v>
      </c>
      <c r="G195" s="34">
        <v>21</v>
      </c>
      <c r="H195" s="34">
        <v>7</v>
      </c>
      <c r="I195" s="34">
        <v>21</v>
      </c>
      <c r="J195" s="34">
        <v>0</v>
      </c>
      <c r="K195" s="34">
        <v>11</v>
      </c>
      <c r="L195" s="34">
        <v>27</v>
      </c>
      <c r="M195" s="25">
        <v>89</v>
      </c>
    </row>
    <row r="196" spans="1:13">
      <c r="A196" t="s">
        <v>1269</v>
      </c>
      <c r="B196" t="s">
        <v>77</v>
      </c>
      <c r="C196">
        <v>3351590750</v>
      </c>
      <c r="D196" t="s">
        <v>1270</v>
      </c>
      <c r="E196" t="s">
        <v>2445</v>
      </c>
      <c r="F196" s="34">
        <v>19</v>
      </c>
      <c r="G196" s="34">
        <v>4</v>
      </c>
      <c r="H196" s="34">
        <v>11</v>
      </c>
      <c r="I196" s="34">
        <v>0</v>
      </c>
      <c r="J196" s="34">
        <v>0</v>
      </c>
      <c r="K196" s="34">
        <v>28</v>
      </c>
      <c r="L196" s="34">
        <v>30</v>
      </c>
      <c r="M196" s="25">
        <v>92</v>
      </c>
    </row>
    <row r="197" spans="1:13">
      <c r="A197" t="s">
        <v>1290</v>
      </c>
      <c r="B197" t="s">
        <v>77</v>
      </c>
      <c r="C197">
        <v>3351587740</v>
      </c>
      <c r="D197" t="s">
        <v>1291</v>
      </c>
      <c r="E197" t="s">
        <v>2445</v>
      </c>
      <c r="F197" s="34">
        <v>12</v>
      </c>
      <c r="G197" s="34">
        <v>28</v>
      </c>
      <c r="H197" s="34">
        <v>142</v>
      </c>
      <c r="I197" s="34">
        <v>31</v>
      </c>
      <c r="J197" s="34">
        <v>15</v>
      </c>
      <c r="K197" s="34">
        <v>62</v>
      </c>
      <c r="L197" s="34">
        <v>27</v>
      </c>
      <c r="M197" s="25">
        <v>317</v>
      </c>
    </row>
    <row r="198" spans="1:13">
      <c r="A198" t="s">
        <v>1275</v>
      </c>
      <c r="B198" t="s">
        <v>77</v>
      </c>
      <c r="C198">
        <v>3996965782</v>
      </c>
      <c r="D198" t="s">
        <v>1276</v>
      </c>
      <c r="E198" t="s">
        <v>2445</v>
      </c>
      <c r="F198" s="34">
        <v>12</v>
      </c>
      <c r="G198" s="34">
        <v>20</v>
      </c>
      <c r="H198" s="34">
        <v>20</v>
      </c>
      <c r="I198" s="34">
        <v>70</v>
      </c>
      <c r="J198" s="34">
        <v>49</v>
      </c>
      <c r="K198" s="34">
        <v>51</v>
      </c>
      <c r="L198" s="34">
        <v>52</v>
      </c>
      <c r="M198" s="25">
        <v>274</v>
      </c>
    </row>
    <row r="199" spans="1:13">
      <c r="A199" t="s">
        <v>1263</v>
      </c>
      <c r="B199" t="s">
        <v>77</v>
      </c>
      <c r="C199">
        <v>3351590440</v>
      </c>
      <c r="D199" t="s">
        <v>2399</v>
      </c>
      <c r="E199" t="s">
        <v>2445</v>
      </c>
      <c r="F199" s="34">
        <v>227</v>
      </c>
      <c r="G199" s="34">
        <v>296</v>
      </c>
      <c r="H199" s="34">
        <v>502</v>
      </c>
      <c r="I199" s="34">
        <v>254</v>
      </c>
      <c r="J199" s="34">
        <v>390</v>
      </c>
      <c r="K199" s="34">
        <v>311</v>
      </c>
      <c r="L199" s="34">
        <v>421</v>
      </c>
      <c r="M199" s="25">
        <v>2401</v>
      </c>
    </row>
    <row r="200" spans="1:13">
      <c r="A200" t="s">
        <v>1261</v>
      </c>
      <c r="B200" t="s">
        <v>77</v>
      </c>
      <c r="C200">
        <v>3351590490</v>
      </c>
      <c r="D200" t="s">
        <v>1262</v>
      </c>
      <c r="E200" t="s">
        <v>2445</v>
      </c>
      <c r="F200" s="34">
        <v>29</v>
      </c>
      <c r="G200" s="34">
        <v>31</v>
      </c>
      <c r="H200" s="34">
        <v>6</v>
      </c>
      <c r="I200" s="34">
        <v>18</v>
      </c>
      <c r="J200" s="34">
        <v>0</v>
      </c>
      <c r="K200" s="34">
        <v>221</v>
      </c>
      <c r="L200" s="34">
        <v>16</v>
      </c>
      <c r="M200" s="25">
        <v>321</v>
      </c>
    </row>
    <row r="201" spans="1:13">
      <c r="A201" t="s">
        <v>1296</v>
      </c>
      <c r="B201" t="s">
        <v>77</v>
      </c>
      <c r="C201">
        <v>3996965774</v>
      </c>
      <c r="D201" t="s">
        <v>1264</v>
      </c>
      <c r="E201" t="s">
        <v>2445</v>
      </c>
      <c r="F201" s="34">
        <v>324</v>
      </c>
      <c r="G201" s="34">
        <v>226</v>
      </c>
      <c r="H201" s="34">
        <v>661</v>
      </c>
      <c r="I201" s="34">
        <v>593</v>
      </c>
      <c r="J201" s="34">
        <v>330</v>
      </c>
      <c r="K201" s="34">
        <v>688</v>
      </c>
      <c r="L201" s="34">
        <v>609</v>
      </c>
      <c r="M201" s="25">
        <v>3431</v>
      </c>
    </row>
    <row r="202" spans="1:13">
      <c r="A202" t="s">
        <v>1257</v>
      </c>
      <c r="B202" t="s">
        <v>77</v>
      </c>
      <c r="C202">
        <v>3351587724</v>
      </c>
      <c r="D202" t="s">
        <v>1258</v>
      </c>
      <c r="E202" t="s">
        <v>2445</v>
      </c>
      <c r="F202" s="34">
        <v>244</v>
      </c>
      <c r="G202" s="34">
        <v>371</v>
      </c>
      <c r="H202" s="34">
        <v>240</v>
      </c>
      <c r="I202" s="34">
        <v>249</v>
      </c>
      <c r="J202" s="34">
        <v>277</v>
      </c>
      <c r="K202" s="34">
        <v>261</v>
      </c>
      <c r="L202" s="34">
        <v>441</v>
      </c>
      <c r="M202" s="25">
        <v>2083</v>
      </c>
    </row>
    <row r="203" spans="1:13">
      <c r="A203" t="s">
        <v>1255</v>
      </c>
      <c r="B203" t="s">
        <v>77</v>
      </c>
      <c r="C203">
        <v>3351587821</v>
      </c>
      <c r="D203" t="s">
        <v>1256</v>
      </c>
      <c r="E203" t="s">
        <v>2445</v>
      </c>
      <c r="F203" s="34">
        <v>669</v>
      </c>
      <c r="G203" s="34">
        <v>466</v>
      </c>
      <c r="H203" s="34">
        <v>714</v>
      </c>
      <c r="I203" s="34">
        <v>376</v>
      </c>
      <c r="J203" s="34">
        <v>672</v>
      </c>
      <c r="K203" s="34">
        <v>907</v>
      </c>
      <c r="L203" s="34">
        <v>482</v>
      </c>
      <c r="M203" s="25">
        <v>4286</v>
      </c>
    </row>
    <row r="204" spans="1:13">
      <c r="A204" t="s">
        <v>1253</v>
      </c>
      <c r="B204" t="s">
        <v>77</v>
      </c>
      <c r="C204">
        <v>3351590466</v>
      </c>
      <c r="D204" t="s">
        <v>1254</v>
      </c>
      <c r="E204" t="s">
        <v>2445</v>
      </c>
      <c r="F204" s="34">
        <v>231</v>
      </c>
      <c r="G204" s="34">
        <v>260</v>
      </c>
      <c r="H204" s="34">
        <v>150</v>
      </c>
      <c r="I204" s="34">
        <v>67</v>
      </c>
      <c r="J204" s="34">
        <v>203</v>
      </c>
      <c r="K204" s="34">
        <v>138</v>
      </c>
      <c r="L204" s="34">
        <v>475</v>
      </c>
      <c r="M204" s="25">
        <v>1524</v>
      </c>
    </row>
    <row r="205" spans="1:13">
      <c r="A205" t="s">
        <v>1259</v>
      </c>
      <c r="B205" t="s">
        <v>77</v>
      </c>
      <c r="C205">
        <v>3351591470</v>
      </c>
      <c r="D205" t="s">
        <v>1260</v>
      </c>
      <c r="E205" t="s">
        <v>2445</v>
      </c>
      <c r="F205" s="34">
        <v>0</v>
      </c>
      <c r="G205" s="34">
        <v>0</v>
      </c>
      <c r="H205" s="34">
        <v>0</v>
      </c>
      <c r="I205" s="34">
        <v>0</v>
      </c>
      <c r="J205" s="34">
        <v>0</v>
      </c>
      <c r="K205" s="34">
        <v>0</v>
      </c>
      <c r="L205" s="34">
        <v>0</v>
      </c>
      <c r="M205" s="25">
        <v>0</v>
      </c>
    </row>
    <row r="206" spans="1:13">
      <c r="A206" t="s">
        <v>1286</v>
      </c>
      <c r="B206" t="s">
        <v>77</v>
      </c>
      <c r="C206">
        <v>3996965758</v>
      </c>
      <c r="D206" t="s">
        <v>1287</v>
      </c>
      <c r="E206" t="s">
        <v>2445</v>
      </c>
      <c r="F206" s="34">
        <v>77</v>
      </c>
      <c r="G206" s="34">
        <v>10</v>
      </c>
      <c r="H206" s="34">
        <v>33</v>
      </c>
      <c r="I206" s="34">
        <v>16</v>
      </c>
      <c r="J206" s="34">
        <v>43</v>
      </c>
      <c r="K206" s="34">
        <v>48</v>
      </c>
      <c r="L206" s="34">
        <v>191</v>
      </c>
      <c r="M206" s="25">
        <v>418</v>
      </c>
    </row>
    <row r="207" spans="1:13">
      <c r="A207" t="s">
        <v>1292</v>
      </c>
      <c r="B207" t="s">
        <v>77</v>
      </c>
      <c r="C207">
        <v>3996965766</v>
      </c>
      <c r="D207" t="s">
        <v>1293</v>
      </c>
      <c r="E207" t="s">
        <v>2445</v>
      </c>
      <c r="F207" s="34">
        <v>7</v>
      </c>
      <c r="G207" s="34">
        <v>27</v>
      </c>
      <c r="H207" s="34">
        <v>17</v>
      </c>
      <c r="I207" s="34">
        <v>1</v>
      </c>
      <c r="J207" s="34">
        <v>14</v>
      </c>
      <c r="K207" s="34">
        <v>31</v>
      </c>
      <c r="L207" s="34">
        <v>21</v>
      </c>
      <c r="M207" s="25">
        <v>118</v>
      </c>
    </row>
    <row r="208" spans="1:13">
      <c r="A208" t="s">
        <v>1288</v>
      </c>
      <c r="B208" t="s">
        <v>77</v>
      </c>
      <c r="C208">
        <v>3996965685</v>
      </c>
      <c r="D208" t="s">
        <v>1289</v>
      </c>
      <c r="E208" t="s">
        <v>2445</v>
      </c>
      <c r="F208" s="34">
        <v>3</v>
      </c>
      <c r="G208" s="34">
        <v>17</v>
      </c>
      <c r="H208" s="34">
        <v>22</v>
      </c>
      <c r="I208" s="34">
        <v>90</v>
      </c>
      <c r="J208" s="34">
        <v>8</v>
      </c>
      <c r="K208" s="34">
        <v>14</v>
      </c>
      <c r="L208" s="34">
        <v>4</v>
      </c>
      <c r="M208" s="25">
        <v>158</v>
      </c>
    </row>
    <row r="209" spans="1:13">
      <c r="A209" t="s">
        <v>1437</v>
      </c>
      <c r="B209" t="s">
        <v>77</v>
      </c>
      <c r="C209">
        <v>3358727963</v>
      </c>
      <c r="D209" t="s">
        <v>1438</v>
      </c>
      <c r="E209" t="s">
        <v>2446</v>
      </c>
      <c r="F209" s="34">
        <v>75</v>
      </c>
      <c r="G209" s="34">
        <v>68</v>
      </c>
      <c r="H209" s="34">
        <v>89</v>
      </c>
      <c r="I209" s="34">
        <v>25</v>
      </c>
      <c r="J209" s="34">
        <v>53</v>
      </c>
      <c r="K209" s="34">
        <v>42</v>
      </c>
      <c r="L209" s="34">
        <v>36</v>
      </c>
      <c r="M209" s="25">
        <v>388</v>
      </c>
    </row>
    <row r="210" spans="1:13">
      <c r="A210" t="s">
        <v>1460</v>
      </c>
      <c r="B210" t="s">
        <v>77</v>
      </c>
      <c r="C210">
        <v>3358728714</v>
      </c>
      <c r="D210" t="s">
        <v>1438</v>
      </c>
      <c r="E210" t="s">
        <v>2446</v>
      </c>
      <c r="F210" s="34">
        <v>2</v>
      </c>
      <c r="G210" s="34">
        <v>0</v>
      </c>
      <c r="H210" s="34">
        <v>26</v>
      </c>
      <c r="I210" s="34">
        <v>82</v>
      </c>
      <c r="J210" s="34">
        <v>8</v>
      </c>
      <c r="K210" s="34">
        <v>21</v>
      </c>
      <c r="L210" s="34">
        <v>104</v>
      </c>
      <c r="M210" s="25">
        <v>243</v>
      </c>
    </row>
    <row r="211" spans="1:13">
      <c r="A211" t="s">
        <v>1461</v>
      </c>
      <c r="B211" t="s">
        <v>77</v>
      </c>
      <c r="C211">
        <v>3358728676</v>
      </c>
      <c r="D211" t="s">
        <v>1438</v>
      </c>
      <c r="E211" t="s">
        <v>2446</v>
      </c>
      <c r="F211" s="34">
        <v>14</v>
      </c>
      <c r="G211" s="34">
        <v>36</v>
      </c>
      <c r="H211" s="34">
        <v>122</v>
      </c>
      <c r="I211" s="34">
        <v>28</v>
      </c>
      <c r="J211" s="34">
        <v>6</v>
      </c>
      <c r="K211" s="34">
        <v>5</v>
      </c>
      <c r="L211" s="34">
        <v>28</v>
      </c>
      <c r="M211" s="25">
        <v>239</v>
      </c>
    </row>
    <row r="212" spans="1:13">
      <c r="A212" t="s">
        <v>1462</v>
      </c>
      <c r="B212" t="s">
        <v>77</v>
      </c>
      <c r="C212">
        <v>3358728730</v>
      </c>
      <c r="D212" t="s">
        <v>1438</v>
      </c>
      <c r="E212" t="s">
        <v>2446</v>
      </c>
      <c r="F212" s="34">
        <v>4</v>
      </c>
      <c r="G212" s="34">
        <v>44</v>
      </c>
      <c r="H212" s="34">
        <v>1</v>
      </c>
      <c r="I212" s="34">
        <v>18</v>
      </c>
      <c r="J212" s="34">
        <v>38</v>
      </c>
      <c r="K212" s="34">
        <v>28</v>
      </c>
      <c r="L212" s="34">
        <v>50</v>
      </c>
      <c r="M212" s="25">
        <v>183</v>
      </c>
    </row>
    <row r="213" spans="1:13">
      <c r="A213" t="s">
        <v>1465</v>
      </c>
      <c r="B213" t="s">
        <v>77</v>
      </c>
      <c r="C213">
        <v>3358728609</v>
      </c>
      <c r="D213" t="s">
        <v>1438</v>
      </c>
      <c r="E213" t="s">
        <v>2446</v>
      </c>
      <c r="F213" s="34">
        <v>16</v>
      </c>
      <c r="G213" s="34">
        <v>66</v>
      </c>
      <c r="H213" s="34">
        <v>0</v>
      </c>
      <c r="I213" s="34">
        <v>17</v>
      </c>
      <c r="J213" s="34">
        <v>8</v>
      </c>
      <c r="K213" s="34">
        <v>0</v>
      </c>
      <c r="L213" s="34">
        <v>14</v>
      </c>
      <c r="M213" s="25">
        <v>121</v>
      </c>
    </row>
    <row r="214" spans="1:13">
      <c r="A214" t="s">
        <v>1466</v>
      </c>
      <c r="B214" t="s">
        <v>77</v>
      </c>
      <c r="C214">
        <v>3358728773</v>
      </c>
      <c r="D214" t="s">
        <v>1438</v>
      </c>
      <c r="E214" t="s">
        <v>2446</v>
      </c>
      <c r="F214" s="34">
        <v>41</v>
      </c>
      <c r="G214" s="34">
        <v>133</v>
      </c>
      <c r="H214" s="34">
        <v>413</v>
      </c>
      <c r="I214" s="34">
        <v>72</v>
      </c>
      <c r="J214" s="34">
        <v>111</v>
      </c>
      <c r="K214" s="34">
        <v>101</v>
      </c>
      <c r="L214" s="34">
        <v>85</v>
      </c>
      <c r="M214" s="25">
        <v>956</v>
      </c>
    </row>
    <row r="215" spans="1:13">
      <c r="A215" t="s">
        <v>1467</v>
      </c>
      <c r="B215" t="s">
        <v>77</v>
      </c>
      <c r="C215">
        <v>3358728757</v>
      </c>
      <c r="D215" t="s">
        <v>1438</v>
      </c>
      <c r="E215" t="s">
        <v>2446</v>
      </c>
      <c r="F215" s="34">
        <v>4</v>
      </c>
      <c r="G215" s="34">
        <v>3</v>
      </c>
      <c r="H215" s="34">
        <v>36</v>
      </c>
      <c r="I215" s="34">
        <v>8</v>
      </c>
      <c r="J215" s="34">
        <v>2</v>
      </c>
      <c r="K215" s="34">
        <v>97</v>
      </c>
      <c r="L215" s="34">
        <v>9</v>
      </c>
      <c r="M215" s="25">
        <v>159</v>
      </c>
    </row>
    <row r="216" spans="1:13">
      <c r="A216" t="s">
        <v>1468</v>
      </c>
      <c r="B216" t="s">
        <v>77</v>
      </c>
      <c r="C216">
        <v>3358728706</v>
      </c>
      <c r="D216" t="s">
        <v>1469</v>
      </c>
      <c r="E216" t="s">
        <v>2446</v>
      </c>
      <c r="F216" s="34">
        <v>165</v>
      </c>
      <c r="G216" s="34">
        <v>207</v>
      </c>
      <c r="H216" s="34">
        <v>86</v>
      </c>
      <c r="I216" s="34">
        <v>104</v>
      </c>
      <c r="J216" s="34">
        <v>126</v>
      </c>
      <c r="K216" s="34">
        <v>11</v>
      </c>
      <c r="L216" s="34">
        <v>135</v>
      </c>
      <c r="M216" s="25">
        <v>834</v>
      </c>
    </row>
    <row r="217" spans="1:13">
      <c r="A217" t="s">
        <v>1480</v>
      </c>
      <c r="B217" t="s">
        <v>77</v>
      </c>
      <c r="C217">
        <v>3996961019</v>
      </c>
      <c r="D217" t="s">
        <v>1481</v>
      </c>
      <c r="E217" t="s">
        <v>2446</v>
      </c>
      <c r="F217" s="34">
        <v>0</v>
      </c>
      <c r="G217" s="34">
        <v>1</v>
      </c>
      <c r="H217" s="34">
        <v>13</v>
      </c>
      <c r="I217" s="34">
        <v>15</v>
      </c>
      <c r="J217" s="34">
        <v>0</v>
      </c>
      <c r="K217" s="34">
        <v>15</v>
      </c>
      <c r="L217" s="34">
        <v>0</v>
      </c>
      <c r="M217" s="25">
        <v>44</v>
      </c>
    </row>
    <row r="218" spans="1:13">
      <c r="A218" t="s">
        <v>1484</v>
      </c>
      <c r="B218" t="s">
        <v>77</v>
      </c>
      <c r="C218">
        <v>3996960977</v>
      </c>
      <c r="D218" t="s">
        <v>1485</v>
      </c>
      <c r="E218" t="s">
        <v>2446</v>
      </c>
      <c r="F218" s="34">
        <v>0</v>
      </c>
      <c r="G218" s="34">
        <v>23</v>
      </c>
      <c r="H218" s="34">
        <v>3</v>
      </c>
      <c r="I218" s="34">
        <v>0</v>
      </c>
      <c r="J218" s="34">
        <v>5</v>
      </c>
      <c r="K218" s="34">
        <v>3</v>
      </c>
      <c r="L218" s="34">
        <v>47</v>
      </c>
      <c r="M218" s="25">
        <v>81</v>
      </c>
    </row>
    <row r="219" spans="1:13">
      <c r="A219" t="s">
        <v>1482</v>
      </c>
      <c r="B219" t="s">
        <v>77</v>
      </c>
      <c r="C219">
        <v>3996960985</v>
      </c>
      <c r="D219" t="s">
        <v>1483</v>
      </c>
      <c r="E219" t="s">
        <v>2446</v>
      </c>
      <c r="F219" s="34">
        <v>51</v>
      </c>
      <c r="G219" s="34">
        <v>0</v>
      </c>
      <c r="H219" s="34">
        <v>0</v>
      </c>
      <c r="I219" s="34">
        <v>0</v>
      </c>
      <c r="J219" s="34">
        <v>1</v>
      </c>
      <c r="K219" s="34">
        <v>7</v>
      </c>
      <c r="L219" s="34">
        <v>6</v>
      </c>
      <c r="M219" s="25">
        <v>65</v>
      </c>
    </row>
    <row r="220" spans="1:13">
      <c r="A220" t="s">
        <v>1463</v>
      </c>
      <c r="B220" t="s">
        <v>77</v>
      </c>
      <c r="C220">
        <v>3358728510</v>
      </c>
      <c r="D220" t="s">
        <v>1464</v>
      </c>
      <c r="E220" t="s">
        <v>2446</v>
      </c>
      <c r="F220" s="34">
        <v>47</v>
      </c>
      <c r="G220" s="34">
        <v>11</v>
      </c>
      <c r="H220" s="34">
        <v>11</v>
      </c>
      <c r="I220" s="34">
        <v>14</v>
      </c>
      <c r="J220" s="34">
        <v>15</v>
      </c>
      <c r="K220" s="34">
        <v>19</v>
      </c>
      <c r="L220" s="34">
        <v>36</v>
      </c>
      <c r="M220" s="25">
        <v>153</v>
      </c>
    </row>
    <row r="221" spans="1:13">
      <c r="A221" t="s">
        <v>1439</v>
      </c>
      <c r="B221" t="s">
        <v>77</v>
      </c>
      <c r="C221">
        <v>3358727955</v>
      </c>
      <c r="D221" t="s">
        <v>1440</v>
      </c>
      <c r="E221" t="s">
        <v>2447</v>
      </c>
      <c r="F221" s="34">
        <v>699</v>
      </c>
      <c r="G221" s="34">
        <v>762</v>
      </c>
      <c r="H221" s="34">
        <v>1069</v>
      </c>
      <c r="I221" s="34">
        <v>891</v>
      </c>
      <c r="J221" s="34">
        <v>544</v>
      </c>
      <c r="K221" s="34">
        <v>790</v>
      </c>
      <c r="L221" s="34">
        <v>631</v>
      </c>
      <c r="M221" s="25">
        <v>5386</v>
      </c>
    </row>
    <row r="222" spans="1:13">
      <c r="A222" t="s">
        <v>1441</v>
      </c>
      <c r="B222" t="s">
        <v>77</v>
      </c>
      <c r="C222">
        <v>3358727947</v>
      </c>
      <c r="D222" t="s">
        <v>1440</v>
      </c>
      <c r="E222" t="s">
        <v>2447</v>
      </c>
      <c r="F222" s="34">
        <v>31</v>
      </c>
      <c r="G222" s="34">
        <v>52</v>
      </c>
      <c r="H222" s="34">
        <v>23</v>
      </c>
      <c r="I222" s="34">
        <v>20</v>
      </c>
      <c r="J222" s="34">
        <v>0</v>
      </c>
      <c r="K222" s="34">
        <v>0</v>
      </c>
      <c r="L222" s="34">
        <v>0</v>
      </c>
      <c r="M222" s="25">
        <v>126</v>
      </c>
    </row>
    <row r="223" spans="1:13">
      <c r="A223" t="s">
        <v>1446</v>
      </c>
      <c r="B223" t="s">
        <v>77</v>
      </c>
      <c r="C223">
        <v>3358728668</v>
      </c>
      <c r="D223" t="s">
        <v>1447</v>
      </c>
      <c r="E223" t="s">
        <v>2447</v>
      </c>
      <c r="F223" s="34">
        <v>27</v>
      </c>
      <c r="G223" s="34">
        <v>17</v>
      </c>
      <c r="H223" s="34">
        <v>24</v>
      </c>
      <c r="I223" s="34">
        <v>5</v>
      </c>
      <c r="J223" s="34">
        <v>34</v>
      </c>
      <c r="K223" s="34">
        <v>48</v>
      </c>
      <c r="L223" s="34">
        <v>19</v>
      </c>
      <c r="M223" s="25">
        <v>174</v>
      </c>
    </row>
    <row r="224" spans="1:13">
      <c r="A224" t="s">
        <v>614</v>
      </c>
      <c r="B224" t="s">
        <v>77</v>
      </c>
      <c r="C224">
        <v>3996968501</v>
      </c>
      <c r="D224" t="s">
        <v>1328</v>
      </c>
      <c r="E224" t="s">
        <v>2447</v>
      </c>
      <c r="F224" s="34"/>
      <c r="G224" s="34"/>
      <c r="H224" s="34"/>
      <c r="I224" s="34"/>
      <c r="J224" s="34"/>
      <c r="K224" s="34">
        <v>0</v>
      </c>
      <c r="L224" s="34">
        <v>0</v>
      </c>
      <c r="M224" s="25">
        <v>0</v>
      </c>
    </row>
    <row r="225" spans="1:13">
      <c r="A225" t="s">
        <v>1487</v>
      </c>
      <c r="B225" t="s">
        <v>77</v>
      </c>
      <c r="C225">
        <v>3996968498</v>
      </c>
      <c r="D225" t="s">
        <v>1488</v>
      </c>
      <c r="E225" t="s">
        <v>2447</v>
      </c>
      <c r="F225" s="34"/>
      <c r="G225" s="34"/>
      <c r="H225" s="34"/>
      <c r="I225" s="34"/>
      <c r="J225" s="34"/>
      <c r="K225" s="34">
        <v>0</v>
      </c>
      <c r="L225" s="34">
        <v>0</v>
      </c>
      <c r="M225" s="25">
        <v>0</v>
      </c>
    </row>
    <row r="226" spans="1:13">
      <c r="A226" t="s">
        <v>1444</v>
      </c>
      <c r="B226" t="s">
        <v>77</v>
      </c>
      <c r="C226">
        <v>3358728560</v>
      </c>
      <c r="D226" t="s">
        <v>1445</v>
      </c>
      <c r="E226" t="s">
        <v>2447</v>
      </c>
      <c r="F226" s="34">
        <v>59</v>
      </c>
      <c r="G226" s="34">
        <v>62</v>
      </c>
      <c r="H226" s="34">
        <v>185</v>
      </c>
      <c r="I226" s="34">
        <v>298</v>
      </c>
      <c r="J226" s="34">
        <v>50</v>
      </c>
      <c r="K226" s="34">
        <v>117</v>
      </c>
      <c r="L226" s="34">
        <v>92</v>
      </c>
      <c r="M226" s="25">
        <v>863</v>
      </c>
    </row>
    <row r="227" spans="1:13">
      <c r="A227" t="s">
        <v>1442</v>
      </c>
      <c r="B227" t="s">
        <v>77</v>
      </c>
      <c r="C227">
        <v>3358728498</v>
      </c>
      <c r="D227" t="s">
        <v>1443</v>
      </c>
      <c r="E227" t="s">
        <v>2447</v>
      </c>
      <c r="F227" s="34">
        <v>10</v>
      </c>
      <c r="G227" s="34">
        <v>28</v>
      </c>
      <c r="H227" s="34">
        <v>28</v>
      </c>
      <c r="I227" s="34">
        <v>55</v>
      </c>
      <c r="J227" s="34">
        <v>8</v>
      </c>
      <c r="K227" s="34">
        <v>19</v>
      </c>
      <c r="L227" s="34">
        <v>65</v>
      </c>
      <c r="M227" s="25">
        <v>213</v>
      </c>
    </row>
    <row r="228" spans="1:13">
      <c r="A228" t="s">
        <v>1448</v>
      </c>
      <c r="B228" t="s">
        <v>77</v>
      </c>
      <c r="C228">
        <v>3358728625</v>
      </c>
      <c r="D228" t="s">
        <v>1449</v>
      </c>
      <c r="E228" t="s">
        <v>2447</v>
      </c>
      <c r="F228" s="34">
        <v>13</v>
      </c>
      <c r="G228" s="34">
        <v>82</v>
      </c>
      <c r="H228" s="34">
        <v>16</v>
      </c>
      <c r="I228" s="34">
        <v>38</v>
      </c>
      <c r="J228" s="34">
        <v>20</v>
      </c>
      <c r="K228" s="34">
        <v>24</v>
      </c>
      <c r="L228" s="34">
        <v>41</v>
      </c>
      <c r="M228" s="25">
        <v>234</v>
      </c>
    </row>
    <row r="229" spans="1:13">
      <c r="A229" t="s">
        <v>1450</v>
      </c>
      <c r="B229" t="s">
        <v>77</v>
      </c>
      <c r="C229">
        <v>3358728641</v>
      </c>
      <c r="D229" t="s">
        <v>1451</v>
      </c>
      <c r="E229" t="s">
        <v>2447</v>
      </c>
      <c r="F229" s="34">
        <v>13</v>
      </c>
      <c r="G229" s="34">
        <v>24</v>
      </c>
      <c r="H229" s="34">
        <v>64</v>
      </c>
      <c r="I229" s="34">
        <v>13</v>
      </c>
      <c r="J229" s="34">
        <v>13</v>
      </c>
      <c r="K229" s="34">
        <v>8</v>
      </c>
      <c r="L229" s="34">
        <v>17</v>
      </c>
      <c r="M229" s="25">
        <v>152</v>
      </c>
    </row>
    <row r="230" spans="1:13">
      <c r="A230" t="s">
        <v>1452</v>
      </c>
      <c r="B230" t="s">
        <v>77</v>
      </c>
      <c r="C230">
        <v>3358728692</v>
      </c>
      <c r="D230" t="s">
        <v>1453</v>
      </c>
      <c r="E230" t="s">
        <v>2447</v>
      </c>
      <c r="F230" s="34">
        <v>15</v>
      </c>
      <c r="G230" s="34">
        <v>0</v>
      </c>
      <c r="H230" s="34">
        <v>7</v>
      </c>
      <c r="I230" s="34">
        <v>8</v>
      </c>
      <c r="J230" s="34">
        <v>30</v>
      </c>
      <c r="K230" s="34">
        <v>0</v>
      </c>
      <c r="L230" s="34">
        <v>56</v>
      </c>
      <c r="M230" s="25">
        <v>116</v>
      </c>
    </row>
    <row r="231" spans="1:13">
      <c r="A231" t="s">
        <v>1454</v>
      </c>
      <c r="B231" t="s">
        <v>77</v>
      </c>
      <c r="C231">
        <v>3358728633</v>
      </c>
      <c r="D231" t="s">
        <v>1455</v>
      </c>
      <c r="E231" t="s">
        <v>2447</v>
      </c>
      <c r="F231" s="34">
        <v>6</v>
      </c>
      <c r="G231" s="34">
        <v>0</v>
      </c>
      <c r="H231" s="34">
        <v>12</v>
      </c>
      <c r="I231" s="34">
        <v>6</v>
      </c>
      <c r="J231" s="34">
        <v>12</v>
      </c>
      <c r="K231" s="34">
        <v>0</v>
      </c>
      <c r="L231" s="34">
        <v>0</v>
      </c>
      <c r="M231" s="25">
        <v>36</v>
      </c>
    </row>
    <row r="232" spans="1:13">
      <c r="A232" t="s">
        <v>1456</v>
      </c>
      <c r="B232" t="s">
        <v>77</v>
      </c>
      <c r="C232">
        <v>3358728617</v>
      </c>
      <c r="D232" t="s">
        <v>1457</v>
      </c>
      <c r="E232" t="s">
        <v>2447</v>
      </c>
      <c r="F232" s="34">
        <v>0</v>
      </c>
      <c r="G232" s="34">
        <v>29</v>
      </c>
      <c r="H232" s="34">
        <v>38</v>
      </c>
      <c r="I232" s="34">
        <v>0</v>
      </c>
      <c r="J232" s="34">
        <v>0</v>
      </c>
      <c r="K232" s="34">
        <v>6</v>
      </c>
      <c r="L232" s="34">
        <v>9</v>
      </c>
      <c r="M232" s="25">
        <v>82</v>
      </c>
    </row>
    <row r="233" spans="1:13">
      <c r="A233" t="s">
        <v>1458</v>
      </c>
      <c r="B233" t="s">
        <v>77</v>
      </c>
      <c r="C233">
        <v>3358728650</v>
      </c>
      <c r="D233" t="s">
        <v>1459</v>
      </c>
      <c r="E233" t="s">
        <v>2447</v>
      </c>
      <c r="F233" s="34">
        <v>0</v>
      </c>
      <c r="G233" s="34">
        <v>4</v>
      </c>
      <c r="H233" s="34">
        <v>0</v>
      </c>
      <c r="I233" s="34">
        <v>6</v>
      </c>
      <c r="J233" s="34">
        <v>0</v>
      </c>
      <c r="K233" s="34">
        <v>0</v>
      </c>
      <c r="L233" s="34">
        <v>0</v>
      </c>
      <c r="M233" s="25">
        <v>10</v>
      </c>
    </row>
    <row r="234" spans="1:13">
      <c r="A234" t="s">
        <v>1472</v>
      </c>
      <c r="B234" t="s">
        <v>77</v>
      </c>
      <c r="C234">
        <v>3358728749</v>
      </c>
      <c r="D234" t="s">
        <v>1473</v>
      </c>
      <c r="E234" t="s">
        <v>2447</v>
      </c>
      <c r="F234" s="34">
        <v>73</v>
      </c>
      <c r="G234" s="34">
        <v>138</v>
      </c>
      <c r="H234" s="34">
        <v>35</v>
      </c>
      <c r="I234" s="34">
        <v>15</v>
      </c>
      <c r="J234" s="34">
        <v>0</v>
      </c>
      <c r="K234" s="34">
        <v>12</v>
      </c>
      <c r="L234" s="34">
        <v>184</v>
      </c>
      <c r="M234" s="25">
        <v>457</v>
      </c>
    </row>
    <row r="235" spans="1:13">
      <c r="A235" t="s">
        <v>1476</v>
      </c>
      <c r="B235" t="s">
        <v>77</v>
      </c>
      <c r="C235">
        <v>3358728544</v>
      </c>
      <c r="D235" t="s">
        <v>1477</v>
      </c>
      <c r="E235" t="s">
        <v>2447</v>
      </c>
      <c r="F235" s="34">
        <v>250</v>
      </c>
      <c r="G235" s="34">
        <v>184</v>
      </c>
      <c r="H235" s="34">
        <v>245</v>
      </c>
      <c r="I235" s="34">
        <v>186</v>
      </c>
      <c r="J235" s="34">
        <v>372</v>
      </c>
      <c r="K235" s="34">
        <v>208</v>
      </c>
      <c r="L235" s="34">
        <v>478</v>
      </c>
      <c r="M235" s="25">
        <v>1923</v>
      </c>
    </row>
    <row r="236" spans="1:13">
      <c r="A236" t="s">
        <v>1474</v>
      </c>
      <c r="B236" t="s">
        <v>77</v>
      </c>
      <c r="C236">
        <v>3358728765</v>
      </c>
      <c r="D236" t="s">
        <v>1475</v>
      </c>
      <c r="E236" t="s">
        <v>2447</v>
      </c>
      <c r="F236" s="34">
        <v>27</v>
      </c>
      <c r="G236" s="34">
        <v>14</v>
      </c>
      <c r="H236" s="34">
        <v>24</v>
      </c>
      <c r="I236" s="34">
        <v>99</v>
      </c>
      <c r="J236" s="34">
        <v>29</v>
      </c>
      <c r="K236" s="34">
        <v>88</v>
      </c>
      <c r="L236" s="34">
        <v>73</v>
      </c>
      <c r="M236" s="25">
        <v>354</v>
      </c>
    </row>
    <row r="237" spans="1:13">
      <c r="A237" t="s">
        <v>1478</v>
      </c>
      <c r="B237" t="s">
        <v>77</v>
      </c>
      <c r="C237">
        <v>3358728854</v>
      </c>
      <c r="D237" t="s">
        <v>1479</v>
      </c>
      <c r="E237" t="s">
        <v>2447</v>
      </c>
      <c r="F237" s="34">
        <v>0</v>
      </c>
      <c r="G237" s="34">
        <v>9</v>
      </c>
      <c r="H237" s="34">
        <v>23</v>
      </c>
      <c r="I237" s="34">
        <v>0</v>
      </c>
      <c r="J237" s="34">
        <v>0</v>
      </c>
      <c r="K237" s="34">
        <v>1</v>
      </c>
      <c r="L237" s="34">
        <v>48</v>
      </c>
      <c r="M237" s="25">
        <v>81</v>
      </c>
    </row>
    <row r="238" spans="1:13">
      <c r="A238" t="s">
        <v>1470</v>
      </c>
      <c r="B238" t="s">
        <v>77</v>
      </c>
      <c r="C238">
        <v>3358728722</v>
      </c>
      <c r="D238" t="s">
        <v>1471</v>
      </c>
      <c r="E238" t="s">
        <v>2447</v>
      </c>
      <c r="F238" s="34">
        <v>19</v>
      </c>
      <c r="G238" s="34">
        <v>41</v>
      </c>
      <c r="H238" s="34">
        <v>27</v>
      </c>
      <c r="I238" s="34">
        <v>22</v>
      </c>
      <c r="J238" s="34">
        <v>59</v>
      </c>
      <c r="K238" s="34">
        <v>12</v>
      </c>
      <c r="L238" s="34">
        <v>14</v>
      </c>
      <c r="M238" s="25">
        <v>194</v>
      </c>
    </row>
    <row r="239" spans="1:13">
      <c r="A239" t="s">
        <v>1623</v>
      </c>
      <c r="B239" t="s">
        <v>77</v>
      </c>
      <c r="C239">
        <v>3358730565</v>
      </c>
      <c r="D239" t="s">
        <v>1624</v>
      </c>
      <c r="E239" t="s">
        <v>2448</v>
      </c>
      <c r="F239" s="34">
        <v>133</v>
      </c>
      <c r="G239" s="34">
        <v>175</v>
      </c>
      <c r="H239" s="34">
        <v>260</v>
      </c>
      <c r="I239" s="34">
        <v>276</v>
      </c>
      <c r="J239" s="34">
        <v>151</v>
      </c>
      <c r="K239" s="34">
        <v>237</v>
      </c>
      <c r="L239" s="34">
        <v>199</v>
      </c>
      <c r="M239" s="25">
        <v>1431</v>
      </c>
    </row>
    <row r="240" spans="1:13">
      <c r="A240" t="s">
        <v>1619</v>
      </c>
      <c r="B240" t="s">
        <v>77</v>
      </c>
      <c r="C240">
        <v>3358730549</v>
      </c>
      <c r="D240" t="s">
        <v>1620</v>
      </c>
      <c r="E240" t="s">
        <v>2448</v>
      </c>
      <c r="F240" s="34">
        <v>31</v>
      </c>
      <c r="G240" s="34">
        <v>10</v>
      </c>
      <c r="H240" s="34">
        <v>3</v>
      </c>
      <c r="I240" s="34">
        <v>17</v>
      </c>
      <c r="J240" s="34">
        <v>10</v>
      </c>
      <c r="K240" s="34">
        <v>21</v>
      </c>
      <c r="L240" s="34">
        <v>4</v>
      </c>
      <c r="M240" s="25">
        <v>96</v>
      </c>
    </row>
    <row r="241" spans="1:13">
      <c r="A241" t="s">
        <v>1613</v>
      </c>
      <c r="B241" t="s">
        <v>77</v>
      </c>
      <c r="C241">
        <v>3358730620</v>
      </c>
      <c r="D241" t="s">
        <v>1614</v>
      </c>
      <c r="E241" t="s">
        <v>2448</v>
      </c>
      <c r="F241" s="34">
        <v>0</v>
      </c>
      <c r="G241" s="34">
        <v>23</v>
      </c>
      <c r="H241" s="34">
        <v>33</v>
      </c>
      <c r="I241" s="34">
        <v>0</v>
      </c>
      <c r="J241" s="34">
        <v>0</v>
      </c>
      <c r="K241" s="34">
        <v>10</v>
      </c>
      <c r="L241" s="34">
        <v>9</v>
      </c>
      <c r="M241" s="25">
        <v>75</v>
      </c>
    </row>
    <row r="242" spans="1:13">
      <c r="A242" t="s">
        <v>1615</v>
      </c>
      <c r="B242" t="s">
        <v>77</v>
      </c>
      <c r="C242">
        <v>3358730581</v>
      </c>
      <c r="D242" t="s">
        <v>1616</v>
      </c>
      <c r="E242" t="s">
        <v>2448</v>
      </c>
      <c r="F242" s="34">
        <v>24</v>
      </c>
      <c r="G242" s="34">
        <v>38</v>
      </c>
      <c r="H242" s="34">
        <v>16</v>
      </c>
      <c r="I242" s="34">
        <v>29</v>
      </c>
      <c r="J242" s="34">
        <v>3</v>
      </c>
      <c r="K242" s="34">
        <v>7</v>
      </c>
      <c r="L242" s="34">
        <v>15</v>
      </c>
      <c r="M242" s="25">
        <v>132</v>
      </c>
    </row>
    <row r="243" spans="1:13">
      <c r="A243" t="s">
        <v>1617</v>
      </c>
      <c r="B243" t="s">
        <v>77</v>
      </c>
      <c r="C243">
        <v>3358730506</v>
      </c>
      <c r="D243" t="s">
        <v>1618</v>
      </c>
      <c r="E243" t="s">
        <v>2448</v>
      </c>
      <c r="F243" s="34">
        <v>38</v>
      </c>
      <c r="G243" s="34">
        <v>0</v>
      </c>
      <c r="H243" s="34">
        <v>0</v>
      </c>
      <c r="I243" s="34">
        <v>12</v>
      </c>
      <c r="J243" s="34">
        <v>0</v>
      </c>
      <c r="K243" s="34">
        <v>3</v>
      </c>
      <c r="L243" s="34">
        <v>10</v>
      </c>
      <c r="M243" s="25">
        <v>63</v>
      </c>
    </row>
    <row r="244" spans="1:13">
      <c r="A244" t="s">
        <v>1611</v>
      </c>
      <c r="B244" t="s">
        <v>77</v>
      </c>
      <c r="C244">
        <v>3358730468</v>
      </c>
      <c r="D244" t="s">
        <v>1612</v>
      </c>
      <c r="E244" t="s">
        <v>2448</v>
      </c>
      <c r="F244" s="34">
        <v>34</v>
      </c>
      <c r="G244" s="34">
        <v>27</v>
      </c>
      <c r="H244" s="34">
        <v>8</v>
      </c>
      <c r="I244" s="34">
        <v>6</v>
      </c>
      <c r="J244" s="34">
        <v>0</v>
      </c>
      <c r="K244" s="34">
        <v>10</v>
      </c>
      <c r="L244" s="34">
        <v>0</v>
      </c>
      <c r="M244" s="25">
        <v>85</v>
      </c>
    </row>
    <row r="245" spans="1:13">
      <c r="A245" t="s">
        <v>1609</v>
      </c>
      <c r="B245" t="s">
        <v>77</v>
      </c>
      <c r="C245">
        <v>3358731570</v>
      </c>
      <c r="D245" t="s">
        <v>1610</v>
      </c>
      <c r="E245" t="s">
        <v>2448</v>
      </c>
      <c r="F245" s="34">
        <v>0</v>
      </c>
      <c r="G245" s="34">
        <v>0</v>
      </c>
      <c r="H245" s="34">
        <v>0</v>
      </c>
      <c r="I245" s="34">
        <v>0</v>
      </c>
      <c r="J245" s="34">
        <v>0</v>
      </c>
      <c r="K245" s="34">
        <v>0</v>
      </c>
      <c r="L245" s="34">
        <v>0</v>
      </c>
      <c r="M245" s="25">
        <v>0</v>
      </c>
    </row>
    <row r="246" spans="1:13">
      <c r="A246" t="s">
        <v>1605</v>
      </c>
      <c r="B246" t="s">
        <v>77</v>
      </c>
      <c r="C246">
        <v>3358730514</v>
      </c>
      <c r="D246" t="s">
        <v>1606</v>
      </c>
      <c r="E246" t="s">
        <v>2448</v>
      </c>
      <c r="F246" s="34">
        <v>6</v>
      </c>
      <c r="G246" s="34">
        <v>0</v>
      </c>
      <c r="H246" s="34">
        <v>29</v>
      </c>
      <c r="I246" s="34">
        <v>7</v>
      </c>
      <c r="J246" s="34">
        <v>8</v>
      </c>
      <c r="K246" s="34">
        <v>33</v>
      </c>
      <c r="L246" s="34">
        <v>36</v>
      </c>
      <c r="M246" s="25">
        <v>119</v>
      </c>
    </row>
    <row r="247" spans="1:13">
      <c r="A247" t="s">
        <v>1607</v>
      </c>
      <c r="B247" t="s">
        <v>77</v>
      </c>
      <c r="C247">
        <v>3358730557</v>
      </c>
      <c r="D247" t="s">
        <v>1608</v>
      </c>
      <c r="E247" t="s">
        <v>2448</v>
      </c>
      <c r="F247" s="34">
        <v>53</v>
      </c>
      <c r="G247" s="34">
        <v>51</v>
      </c>
      <c r="H247" s="34">
        <v>80</v>
      </c>
      <c r="I247" s="34">
        <v>37</v>
      </c>
      <c r="J247" s="34">
        <v>15</v>
      </c>
      <c r="K247" s="34">
        <v>59</v>
      </c>
      <c r="L247" s="34">
        <v>23</v>
      </c>
      <c r="M247" s="25">
        <v>318</v>
      </c>
    </row>
    <row r="248" spans="1:13">
      <c r="A248" t="s">
        <v>1645</v>
      </c>
      <c r="B248" t="s">
        <v>77</v>
      </c>
      <c r="C248">
        <v>3358730395</v>
      </c>
      <c r="D248" t="s">
        <v>1646</v>
      </c>
      <c r="E248" t="s">
        <v>2449</v>
      </c>
      <c r="F248" s="34">
        <v>0</v>
      </c>
      <c r="G248" s="34">
        <v>0</v>
      </c>
      <c r="H248" s="34">
        <v>0</v>
      </c>
      <c r="I248" s="34">
        <v>0</v>
      </c>
      <c r="J248" s="34">
        <v>0</v>
      </c>
      <c r="K248" s="34">
        <v>0</v>
      </c>
      <c r="L248" s="34">
        <v>0</v>
      </c>
      <c r="M248" s="25">
        <v>0</v>
      </c>
    </row>
    <row r="249" spans="1:13">
      <c r="A249" t="s">
        <v>1641</v>
      </c>
      <c r="B249" t="s">
        <v>77</v>
      </c>
      <c r="C249">
        <v>3358731502</v>
      </c>
      <c r="D249" t="s">
        <v>1642</v>
      </c>
      <c r="E249" t="s">
        <v>2449</v>
      </c>
      <c r="F249" s="34">
        <v>389</v>
      </c>
      <c r="G249" s="34">
        <v>376</v>
      </c>
      <c r="H249" s="34">
        <v>410</v>
      </c>
      <c r="I249" s="34">
        <v>276</v>
      </c>
      <c r="J249" s="34">
        <v>340</v>
      </c>
      <c r="K249" s="34">
        <v>244</v>
      </c>
      <c r="L249" s="34">
        <v>400</v>
      </c>
      <c r="M249" s="25">
        <v>2435</v>
      </c>
    </row>
    <row r="250" spans="1:13">
      <c r="A250" t="s">
        <v>1643</v>
      </c>
      <c r="B250" t="s">
        <v>77</v>
      </c>
      <c r="C250">
        <v>3358728390</v>
      </c>
      <c r="D250" t="s">
        <v>1644</v>
      </c>
      <c r="E250" t="s">
        <v>2449</v>
      </c>
      <c r="F250" s="34">
        <v>135</v>
      </c>
      <c r="G250" s="34">
        <v>202</v>
      </c>
      <c r="H250" s="34">
        <v>138</v>
      </c>
      <c r="I250" s="34">
        <v>204</v>
      </c>
      <c r="J250" s="34">
        <v>220</v>
      </c>
      <c r="K250" s="34">
        <v>154</v>
      </c>
      <c r="L250" s="34">
        <v>255</v>
      </c>
      <c r="M250" s="25">
        <v>1308</v>
      </c>
    </row>
    <row r="251" spans="1:13">
      <c r="A251" t="s">
        <v>1625</v>
      </c>
      <c r="B251" t="s">
        <v>77</v>
      </c>
      <c r="C251">
        <v>3358731596</v>
      </c>
      <c r="D251" t="s">
        <v>1626</v>
      </c>
      <c r="E251" t="s">
        <v>2449</v>
      </c>
      <c r="F251" s="34">
        <v>2</v>
      </c>
      <c r="G251" s="34">
        <v>0</v>
      </c>
      <c r="H251" s="34">
        <v>0</v>
      </c>
      <c r="I251" s="34">
        <v>0</v>
      </c>
      <c r="J251" s="34">
        <v>0</v>
      </c>
      <c r="K251" s="34">
        <v>0</v>
      </c>
      <c r="L251" s="34">
        <v>0</v>
      </c>
      <c r="M251" s="25">
        <v>2</v>
      </c>
    </row>
    <row r="252" spans="1:13">
      <c r="A252" t="s">
        <v>1627</v>
      </c>
      <c r="B252" t="s">
        <v>77</v>
      </c>
      <c r="C252">
        <v>3358731553</v>
      </c>
      <c r="D252" t="s">
        <v>1628</v>
      </c>
      <c r="E252" t="s">
        <v>2449</v>
      </c>
      <c r="F252" s="34">
        <v>22</v>
      </c>
      <c r="G252" s="34">
        <v>30</v>
      </c>
      <c r="H252" s="34">
        <v>23</v>
      </c>
      <c r="I252" s="34">
        <v>14</v>
      </c>
      <c r="J252" s="34">
        <v>0</v>
      </c>
      <c r="K252" s="34">
        <v>9</v>
      </c>
      <c r="L252" s="34">
        <v>15</v>
      </c>
      <c r="M252" s="25">
        <v>113</v>
      </c>
    </row>
    <row r="253" spans="1:13">
      <c r="A253" t="s">
        <v>1629</v>
      </c>
      <c r="B253" t="s">
        <v>77</v>
      </c>
      <c r="C253">
        <v>3358731618</v>
      </c>
      <c r="D253" t="s">
        <v>1630</v>
      </c>
      <c r="E253" t="s">
        <v>2449</v>
      </c>
      <c r="F253" s="34">
        <v>61</v>
      </c>
      <c r="G253" s="34">
        <v>69</v>
      </c>
      <c r="H253" s="34">
        <v>36</v>
      </c>
      <c r="I253" s="34">
        <v>72</v>
      </c>
      <c r="J253" s="34">
        <v>6</v>
      </c>
      <c r="K253" s="34">
        <v>44</v>
      </c>
      <c r="L253" s="34">
        <v>44</v>
      </c>
      <c r="M253" s="25">
        <v>332</v>
      </c>
    </row>
    <row r="254" spans="1:13">
      <c r="A254" t="s">
        <v>1631</v>
      </c>
      <c r="B254" t="s">
        <v>77</v>
      </c>
      <c r="C254">
        <v>3358730441</v>
      </c>
      <c r="D254" t="s">
        <v>1632</v>
      </c>
      <c r="E254" t="s">
        <v>2449</v>
      </c>
      <c r="F254" s="34">
        <v>0</v>
      </c>
      <c r="G254" s="34">
        <v>0</v>
      </c>
      <c r="H254" s="34">
        <v>8</v>
      </c>
      <c r="I254" s="34">
        <v>75</v>
      </c>
      <c r="J254" s="34">
        <v>17</v>
      </c>
      <c r="K254" s="34">
        <v>45</v>
      </c>
      <c r="L254" s="34">
        <v>2</v>
      </c>
      <c r="M254" s="25">
        <v>147</v>
      </c>
    </row>
    <row r="255" spans="1:13">
      <c r="A255" t="s">
        <v>1633</v>
      </c>
      <c r="B255" t="s">
        <v>77</v>
      </c>
      <c r="C255">
        <v>3358730344</v>
      </c>
      <c r="D255" t="s">
        <v>1634</v>
      </c>
      <c r="E255" t="s">
        <v>2449</v>
      </c>
      <c r="F255" s="34">
        <v>0</v>
      </c>
      <c r="G255" s="34">
        <v>35</v>
      </c>
      <c r="H255" s="34">
        <v>0</v>
      </c>
      <c r="I255" s="34">
        <v>6</v>
      </c>
      <c r="J255" s="34">
        <v>0</v>
      </c>
      <c r="K255" s="34">
        <v>4</v>
      </c>
      <c r="L255" s="34">
        <v>1</v>
      </c>
      <c r="M255" s="25">
        <v>46</v>
      </c>
    </row>
    <row r="256" spans="1:13">
      <c r="A256" t="s">
        <v>1637</v>
      </c>
      <c r="B256" t="s">
        <v>77</v>
      </c>
      <c r="C256">
        <v>3358731561</v>
      </c>
      <c r="D256" t="s">
        <v>1638</v>
      </c>
      <c r="E256" t="s">
        <v>2449</v>
      </c>
      <c r="F256" s="34">
        <v>44</v>
      </c>
      <c r="G256" s="34">
        <v>46</v>
      </c>
      <c r="H256" s="34">
        <v>400</v>
      </c>
      <c r="I256" s="34">
        <v>47</v>
      </c>
      <c r="J256" s="34">
        <v>219</v>
      </c>
      <c r="K256" s="34">
        <v>7</v>
      </c>
      <c r="L256" s="34">
        <v>34</v>
      </c>
      <c r="M256" s="25">
        <v>797</v>
      </c>
    </row>
    <row r="257" spans="1:13">
      <c r="A257" t="s">
        <v>1635</v>
      </c>
      <c r="B257" t="s">
        <v>77</v>
      </c>
      <c r="C257">
        <v>3358731545</v>
      </c>
      <c r="D257" t="s">
        <v>1636</v>
      </c>
      <c r="E257" t="s">
        <v>2449</v>
      </c>
      <c r="F257" s="34">
        <v>50</v>
      </c>
      <c r="G257" s="34">
        <v>65</v>
      </c>
      <c r="H257" s="34">
        <v>404</v>
      </c>
      <c r="I257" s="34">
        <v>194</v>
      </c>
      <c r="J257" s="34">
        <v>86</v>
      </c>
      <c r="K257" s="34">
        <v>71</v>
      </c>
      <c r="L257" s="34">
        <v>46</v>
      </c>
      <c r="M257" s="25">
        <v>916</v>
      </c>
    </row>
    <row r="258" spans="1:13">
      <c r="A258" t="s">
        <v>1639</v>
      </c>
      <c r="B258" t="s">
        <v>77</v>
      </c>
      <c r="C258">
        <v>3358731529</v>
      </c>
      <c r="D258" t="s">
        <v>1640</v>
      </c>
      <c r="E258" t="s">
        <v>2449</v>
      </c>
      <c r="F258" s="34">
        <v>144</v>
      </c>
      <c r="G258" s="34">
        <v>34</v>
      </c>
      <c r="H258" s="34">
        <v>185</v>
      </c>
      <c r="I258" s="34">
        <v>47</v>
      </c>
      <c r="J258" s="34">
        <v>159</v>
      </c>
      <c r="K258" s="34">
        <v>37</v>
      </c>
      <c r="L258" s="34">
        <v>7</v>
      </c>
      <c r="M258" s="25">
        <v>613</v>
      </c>
    </row>
    <row r="259" spans="1:13">
      <c r="A259" t="s">
        <v>1647</v>
      </c>
      <c r="B259" t="s">
        <v>77</v>
      </c>
      <c r="C259">
        <v>3358730387</v>
      </c>
      <c r="D259" t="s">
        <v>1648</v>
      </c>
      <c r="E259" t="s">
        <v>2449</v>
      </c>
      <c r="F259" s="34">
        <v>0</v>
      </c>
      <c r="G259" s="34">
        <v>39</v>
      </c>
      <c r="H259" s="34">
        <v>21</v>
      </c>
      <c r="I259" s="34">
        <v>8</v>
      </c>
      <c r="J259" s="34">
        <v>10</v>
      </c>
      <c r="K259" s="34">
        <v>0</v>
      </c>
      <c r="L259" s="34">
        <v>0</v>
      </c>
      <c r="M259" s="25">
        <v>78</v>
      </c>
    </row>
    <row r="260" spans="1:13">
      <c r="A260" t="s">
        <v>1596</v>
      </c>
      <c r="B260" t="s">
        <v>77</v>
      </c>
      <c r="C260">
        <v>3358730450</v>
      </c>
      <c r="D260" t="s">
        <v>1597</v>
      </c>
      <c r="E260" t="s">
        <v>2450</v>
      </c>
      <c r="F260" s="34"/>
      <c r="G260" s="34">
        <v>35</v>
      </c>
      <c r="H260" s="34">
        <v>22</v>
      </c>
      <c r="I260" s="34">
        <v>13</v>
      </c>
      <c r="J260" s="34">
        <v>9</v>
      </c>
      <c r="K260" s="34">
        <v>30</v>
      </c>
      <c r="L260" s="34">
        <v>39</v>
      </c>
      <c r="M260" s="25">
        <v>148</v>
      </c>
    </row>
    <row r="261" spans="1:13">
      <c r="A261" t="s">
        <v>1598</v>
      </c>
      <c r="B261" t="s">
        <v>77</v>
      </c>
      <c r="C261">
        <v>3358730492</v>
      </c>
      <c r="D261" t="s">
        <v>1599</v>
      </c>
      <c r="E261" t="s">
        <v>2450</v>
      </c>
      <c r="F261" s="34">
        <v>33</v>
      </c>
      <c r="G261" s="34">
        <v>85</v>
      </c>
      <c r="H261" s="34">
        <v>38</v>
      </c>
      <c r="I261" s="34">
        <v>3</v>
      </c>
      <c r="J261" s="34">
        <v>2</v>
      </c>
      <c r="K261" s="34">
        <v>17</v>
      </c>
      <c r="L261" s="34">
        <v>13</v>
      </c>
      <c r="M261" s="25">
        <v>191</v>
      </c>
    </row>
    <row r="262" spans="1:13">
      <c r="A262" t="s">
        <v>1600</v>
      </c>
      <c r="B262" t="s">
        <v>77</v>
      </c>
      <c r="C262">
        <v>3358729249</v>
      </c>
      <c r="D262" t="s">
        <v>1601</v>
      </c>
      <c r="E262" t="s">
        <v>2450</v>
      </c>
      <c r="F262" s="34">
        <v>0</v>
      </c>
      <c r="G262" s="34">
        <v>0</v>
      </c>
      <c r="H262" s="34">
        <v>3</v>
      </c>
      <c r="I262" s="34">
        <v>0</v>
      </c>
      <c r="J262" s="34">
        <v>0</v>
      </c>
      <c r="K262" s="34">
        <v>0</v>
      </c>
      <c r="L262" s="34">
        <v>1</v>
      </c>
      <c r="M262" s="25">
        <v>4</v>
      </c>
    </row>
    <row r="263" spans="1:13">
      <c r="A263" t="s">
        <v>1602</v>
      </c>
      <c r="B263" t="s">
        <v>77</v>
      </c>
      <c r="C263">
        <v>3358729540</v>
      </c>
      <c r="D263" t="s">
        <v>1601</v>
      </c>
      <c r="E263" t="s">
        <v>2450</v>
      </c>
      <c r="F263" s="34">
        <v>19</v>
      </c>
      <c r="G263" s="34">
        <v>22</v>
      </c>
      <c r="H263" s="34">
        <v>6</v>
      </c>
      <c r="I263" s="34">
        <v>12</v>
      </c>
      <c r="J263" s="34">
        <v>0</v>
      </c>
      <c r="K263" s="34">
        <v>9</v>
      </c>
      <c r="L263" s="34">
        <v>23</v>
      </c>
      <c r="M263" s="25">
        <v>91</v>
      </c>
    </row>
    <row r="264" spans="1:13">
      <c r="A264" t="s">
        <v>1603</v>
      </c>
      <c r="B264" t="s">
        <v>77</v>
      </c>
      <c r="C264">
        <v>3358730476</v>
      </c>
      <c r="D264" t="s">
        <v>1604</v>
      </c>
      <c r="E264" t="s">
        <v>2450</v>
      </c>
      <c r="F264" s="34">
        <v>0</v>
      </c>
      <c r="G264" s="34">
        <v>0</v>
      </c>
      <c r="H264" s="34">
        <v>0</v>
      </c>
      <c r="I264" s="34">
        <v>0</v>
      </c>
      <c r="J264" s="34">
        <v>0</v>
      </c>
      <c r="K264" s="34">
        <v>0</v>
      </c>
      <c r="L264" s="34">
        <v>0</v>
      </c>
      <c r="M264" s="25">
        <v>0</v>
      </c>
    </row>
    <row r="265" spans="1:13">
      <c r="A265" t="s">
        <v>1584</v>
      </c>
      <c r="B265" t="s">
        <v>77</v>
      </c>
      <c r="C265">
        <v>3358727904</v>
      </c>
      <c r="D265" t="s">
        <v>1585</v>
      </c>
      <c r="E265" t="s">
        <v>2450</v>
      </c>
      <c r="F265" s="34">
        <v>5</v>
      </c>
      <c r="G265" s="34">
        <v>54</v>
      </c>
      <c r="H265" s="34">
        <v>28</v>
      </c>
      <c r="I265" s="34">
        <v>15</v>
      </c>
      <c r="J265" s="34">
        <v>9</v>
      </c>
      <c r="K265" s="34">
        <v>67</v>
      </c>
      <c r="L265" s="34">
        <v>46</v>
      </c>
      <c r="M265" s="25">
        <v>224</v>
      </c>
    </row>
    <row r="266" spans="1:13">
      <c r="A266" t="s">
        <v>1588</v>
      </c>
      <c r="B266" t="s">
        <v>77</v>
      </c>
      <c r="C266">
        <v>3358730409</v>
      </c>
      <c r="D266" t="s">
        <v>1589</v>
      </c>
      <c r="E266" t="s">
        <v>2450</v>
      </c>
      <c r="F266" s="34">
        <v>30</v>
      </c>
      <c r="G266" s="34">
        <v>12</v>
      </c>
      <c r="H266" s="34">
        <v>18</v>
      </c>
      <c r="I266" s="34">
        <v>52</v>
      </c>
      <c r="J266" s="34">
        <v>39</v>
      </c>
      <c r="K266" s="34">
        <v>49</v>
      </c>
      <c r="L266" s="34">
        <v>15</v>
      </c>
      <c r="M266" s="25">
        <v>215</v>
      </c>
    </row>
    <row r="267" spans="1:13">
      <c r="A267" t="s">
        <v>1590</v>
      </c>
      <c r="B267" t="s">
        <v>77</v>
      </c>
      <c r="C267">
        <v>3358730484</v>
      </c>
      <c r="D267" t="s">
        <v>1591</v>
      </c>
      <c r="E267" t="s">
        <v>2450</v>
      </c>
      <c r="F267" s="34">
        <v>15</v>
      </c>
      <c r="G267" s="34">
        <v>36</v>
      </c>
      <c r="H267" s="34">
        <v>68</v>
      </c>
      <c r="I267" s="34">
        <v>14</v>
      </c>
      <c r="J267" s="34">
        <v>46</v>
      </c>
      <c r="K267" s="34">
        <v>25</v>
      </c>
      <c r="L267" s="34">
        <v>34</v>
      </c>
      <c r="M267" s="25">
        <v>238</v>
      </c>
    </row>
    <row r="268" spans="1:13">
      <c r="A268" t="s">
        <v>1592</v>
      </c>
      <c r="B268" t="s">
        <v>77</v>
      </c>
      <c r="C268">
        <v>3358729044</v>
      </c>
      <c r="D268" t="s">
        <v>1593</v>
      </c>
      <c r="E268" t="s">
        <v>2450</v>
      </c>
      <c r="F268" s="34">
        <v>96</v>
      </c>
      <c r="G268" s="34">
        <v>81</v>
      </c>
      <c r="H268" s="34">
        <v>124</v>
      </c>
      <c r="I268" s="34">
        <v>73</v>
      </c>
      <c r="J268" s="34">
        <v>79</v>
      </c>
      <c r="K268" s="34">
        <v>160</v>
      </c>
      <c r="L268" s="34">
        <v>43</v>
      </c>
      <c r="M268" s="25">
        <v>656</v>
      </c>
    </row>
    <row r="269" spans="1:13">
      <c r="A269" t="s">
        <v>1594</v>
      </c>
      <c r="B269" t="s">
        <v>77</v>
      </c>
      <c r="C269">
        <v>3358729583</v>
      </c>
      <c r="D269" t="s">
        <v>1595</v>
      </c>
      <c r="E269" t="s">
        <v>2450</v>
      </c>
      <c r="F269" s="34"/>
      <c r="G269" s="34">
        <v>22</v>
      </c>
      <c r="H269" s="34">
        <v>30</v>
      </c>
      <c r="I269" s="34">
        <v>37</v>
      </c>
      <c r="J269" s="34">
        <v>22</v>
      </c>
      <c r="K269" s="34">
        <v>102</v>
      </c>
      <c r="L269" s="34">
        <v>54</v>
      </c>
      <c r="M269" s="25">
        <v>267</v>
      </c>
    </row>
    <row r="270" spans="1:13">
      <c r="A270" t="s">
        <v>1586</v>
      </c>
      <c r="B270" t="s">
        <v>77</v>
      </c>
      <c r="C270">
        <v>3358729290</v>
      </c>
      <c r="D270" t="s">
        <v>1587</v>
      </c>
      <c r="E270" t="s">
        <v>2450</v>
      </c>
      <c r="F270" s="34">
        <v>17</v>
      </c>
      <c r="G270" s="34">
        <v>37</v>
      </c>
      <c r="H270" s="34">
        <v>19</v>
      </c>
      <c r="I270" s="34">
        <v>8</v>
      </c>
      <c r="J270" s="34">
        <v>7</v>
      </c>
      <c r="K270" s="34">
        <v>37</v>
      </c>
      <c r="L270" s="34">
        <v>13</v>
      </c>
      <c r="M270" s="25">
        <v>138</v>
      </c>
    </row>
    <row r="271" spans="1:13">
      <c r="A271" t="s">
        <v>1758</v>
      </c>
      <c r="B271" t="s">
        <v>77</v>
      </c>
      <c r="C271">
        <v>3358735958</v>
      </c>
      <c r="D271" t="s">
        <v>2400</v>
      </c>
      <c r="E271" t="s">
        <v>2451</v>
      </c>
      <c r="F271" s="34">
        <v>7</v>
      </c>
      <c r="G271" s="34">
        <v>33</v>
      </c>
      <c r="H271" s="34">
        <v>91</v>
      </c>
      <c r="I271" s="34">
        <v>58</v>
      </c>
      <c r="J271" s="34">
        <v>9</v>
      </c>
      <c r="K271" s="34">
        <v>72</v>
      </c>
      <c r="L271" s="34">
        <v>18</v>
      </c>
      <c r="M271" s="25">
        <v>288</v>
      </c>
    </row>
    <row r="272" spans="1:13">
      <c r="A272" t="s">
        <v>1738</v>
      </c>
      <c r="B272" t="s">
        <v>77</v>
      </c>
      <c r="C272">
        <v>3358623521</v>
      </c>
      <c r="D272" t="s">
        <v>1739</v>
      </c>
      <c r="E272" t="s">
        <v>2451</v>
      </c>
      <c r="F272" s="34">
        <v>211</v>
      </c>
      <c r="G272" s="34">
        <v>0</v>
      </c>
      <c r="H272" s="34">
        <v>45</v>
      </c>
      <c r="I272" s="34">
        <v>182</v>
      </c>
      <c r="J272" s="34">
        <v>254</v>
      </c>
      <c r="K272" s="34">
        <v>240</v>
      </c>
      <c r="L272" s="34">
        <v>397</v>
      </c>
      <c r="M272" s="25">
        <v>1329</v>
      </c>
    </row>
    <row r="273" spans="1:13">
      <c r="A273" t="s">
        <v>1744</v>
      </c>
      <c r="B273" t="s">
        <v>77</v>
      </c>
      <c r="C273">
        <v>3358659062</v>
      </c>
      <c r="D273" t="s">
        <v>2401</v>
      </c>
      <c r="E273" t="s">
        <v>2451</v>
      </c>
      <c r="F273" s="34">
        <v>7</v>
      </c>
      <c r="G273" s="34">
        <v>9</v>
      </c>
      <c r="H273" s="34">
        <v>77</v>
      </c>
      <c r="I273" s="34">
        <v>33</v>
      </c>
      <c r="J273" s="34">
        <v>19</v>
      </c>
      <c r="K273" s="34">
        <v>12</v>
      </c>
      <c r="L273" s="34">
        <v>18</v>
      </c>
      <c r="M273" s="25">
        <v>175</v>
      </c>
    </row>
    <row r="274" spans="1:13">
      <c r="A274" t="s">
        <v>1746</v>
      </c>
      <c r="B274" t="s">
        <v>77</v>
      </c>
      <c r="C274">
        <v>3358659070</v>
      </c>
      <c r="D274" t="s">
        <v>2402</v>
      </c>
      <c r="E274" t="s">
        <v>2451</v>
      </c>
      <c r="F274" s="34">
        <v>140</v>
      </c>
      <c r="G274" s="34">
        <v>0</v>
      </c>
      <c r="H274" s="34">
        <v>18</v>
      </c>
      <c r="I274" s="34">
        <v>0</v>
      </c>
      <c r="J274" s="34">
        <v>0</v>
      </c>
      <c r="K274" s="34">
        <v>0</v>
      </c>
      <c r="L274" s="34">
        <v>3</v>
      </c>
      <c r="M274" s="25">
        <v>161</v>
      </c>
    </row>
    <row r="275" spans="1:13">
      <c r="A275" t="s">
        <v>1762</v>
      </c>
      <c r="B275" t="s">
        <v>77</v>
      </c>
      <c r="C275">
        <v>3358736083</v>
      </c>
      <c r="D275" t="s">
        <v>2403</v>
      </c>
      <c r="E275" t="s">
        <v>2451</v>
      </c>
      <c r="F275" s="34">
        <v>10</v>
      </c>
      <c r="G275" s="34">
        <v>28</v>
      </c>
      <c r="H275" s="34">
        <v>0</v>
      </c>
      <c r="I275" s="34">
        <v>0</v>
      </c>
      <c r="J275" s="34">
        <v>0</v>
      </c>
      <c r="K275" s="34">
        <v>51</v>
      </c>
      <c r="L275" s="34">
        <v>9</v>
      </c>
      <c r="M275" s="25">
        <v>98</v>
      </c>
    </row>
    <row r="276" spans="1:13">
      <c r="A276" t="s">
        <v>1740</v>
      </c>
      <c r="B276" t="s">
        <v>77</v>
      </c>
      <c r="C276">
        <v>3358623599</v>
      </c>
      <c r="D276" t="s">
        <v>2404</v>
      </c>
      <c r="E276" t="s">
        <v>2451</v>
      </c>
      <c r="F276" s="34">
        <v>0</v>
      </c>
      <c r="G276" s="34">
        <v>0</v>
      </c>
      <c r="H276" s="34">
        <v>0</v>
      </c>
      <c r="I276" s="34">
        <v>19</v>
      </c>
      <c r="J276" s="34">
        <v>9</v>
      </c>
      <c r="K276" s="34">
        <v>6</v>
      </c>
      <c r="L276" s="34">
        <v>4</v>
      </c>
      <c r="M276" s="25">
        <v>38</v>
      </c>
    </row>
    <row r="277" spans="1:13">
      <c r="A277" t="s">
        <v>1774</v>
      </c>
      <c r="B277" t="s">
        <v>77</v>
      </c>
      <c r="C277">
        <v>3358743055</v>
      </c>
      <c r="D277" t="s">
        <v>1775</v>
      </c>
      <c r="E277" t="s">
        <v>2451</v>
      </c>
      <c r="F277" s="34">
        <v>412</v>
      </c>
      <c r="G277" s="34">
        <v>430</v>
      </c>
      <c r="H277" s="34">
        <v>619</v>
      </c>
      <c r="I277" s="34">
        <v>534</v>
      </c>
      <c r="J277" s="34">
        <v>510</v>
      </c>
      <c r="K277" s="34">
        <v>573</v>
      </c>
      <c r="L277" s="34">
        <v>534</v>
      </c>
      <c r="M277" s="25">
        <v>3612</v>
      </c>
    </row>
    <row r="278" spans="1:13">
      <c r="A278" t="s">
        <v>1768</v>
      </c>
      <c r="B278" t="s">
        <v>77</v>
      </c>
      <c r="C278">
        <v>3358742970</v>
      </c>
      <c r="D278" t="s">
        <v>2405</v>
      </c>
      <c r="E278" t="s">
        <v>2451</v>
      </c>
      <c r="F278" s="34">
        <v>1</v>
      </c>
      <c r="G278" s="34">
        <v>0</v>
      </c>
      <c r="H278" s="34">
        <v>0</v>
      </c>
      <c r="I278" s="34">
        <v>0</v>
      </c>
      <c r="J278" s="34">
        <v>0</v>
      </c>
      <c r="K278" s="34">
        <v>0</v>
      </c>
      <c r="L278" s="34">
        <v>18</v>
      </c>
      <c r="M278" s="25">
        <v>19</v>
      </c>
    </row>
    <row r="279" spans="1:13">
      <c r="A279" t="s">
        <v>1730</v>
      </c>
      <c r="B279" t="s">
        <v>77</v>
      </c>
      <c r="C279">
        <v>3358718980</v>
      </c>
      <c r="D279" t="s">
        <v>1731</v>
      </c>
      <c r="E279" t="s">
        <v>2451</v>
      </c>
      <c r="F279" s="34">
        <v>259</v>
      </c>
      <c r="G279" s="34">
        <v>398</v>
      </c>
      <c r="H279" s="34">
        <v>409</v>
      </c>
      <c r="I279" s="34">
        <v>345</v>
      </c>
      <c r="J279" s="34">
        <v>80</v>
      </c>
      <c r="K279" s="34">
        <v>416</v>
      </c>
      <c r="L279" s="34">
        <v>171</v>
      </c>
      <c r="M279" s="25">
        <v>2078</v>
      </c>
    </row>
    <row r="280" spans="1:13">
      <c r="A280" t="s">
        <v>1748</v>
      </c>
      <c r="B280" t="s">
        <v>77</v>
      </c>
      <c r="C280">
        <v>3358700364</v>
      </c>
      <c r="D280" t="s">
        <v>1749</v>
      </c>
      <c r="E280" t="s">
        <v>2451</v>
      </c>
      <c r="F280" s="34">
        <v>89</v>
      </c>
      <c r="G280" s="34">
        <v>81</v>
      </c>
      <c r="H280" s="34">
        <v>73</v>
      </c>
      <c r="I280" s="34">
        <v>110</v>
      </c>
      <c r="J280" s="34">
        <v>48</v>
      </c>
      <c r="K280" s="34">
        <v>35</v>
      </c>
      <c r="L280" s="34">
        <v>159</v>
      </c>
      <c r="M280" s="25">
        <v>595</v>
      </c>
    </row>
    <row r="281" spans="1:13">
      <c r="A281" t="s">
        <v>1754</v>
      </c>
      <c r="B281" t="s">
        <v>77</v>
      </c>
      <c r="C281">
        <v>3358730875</v>
      </c>
      <c r="D281" t="s">
        <v>2406</v>
      </c>
      <c r="E281" t="s">
        <v>2451</v>
      </c>
      <c r="F281" s="34">
        <v>34</v>
      </c>
      <c r="G281" s="34">
        <v>76</v>
      </c>
      <c r="H281" s="34">
        <v>37</v>
      </c>
      <c r="I281" s="34">
        <v>5</v>
      </c>
      <c r="J281" s="34">
        <v>11</v>
      </c>
      <c r="K281" s="34">
        <v>35</v>
      </c>
      <c r="L281" s="34">
        <v>145</v>
      </c>
      <c r="M281" s="25">
        <v>343</v>
      </c>
    </row>
    <row r="282" spans="1:13">
      <c r="A282" t="s">
        <v>1760</v>
      </c>
      <c r="B282" t="s">
        <v>77</v>
      </c>
      <c r="C282">
        <v>3358736059</v>
      </c>
      <c r="D282" t="s">
        <v>2407</v>
      </c>
      <c r="E282" t="s">
        <v>2451</v>
      </c>
      <c r="F282" s="34">
        <v>162</v>
      </c>
      <c r="G282" s="34">
        <v>211</v>
      </c>
      <c r="H282" s="34">
        <v>186</v>
      </c>
      <c r="I282" s="34">
        <v>107</v>
      </c>
      <c r="J282" s="34">
        <v>121</v>
      </c>
      <c r="K282" s="34">
        <v>84</v>
      </c>
      <c r="L282" s="34">
        <v>176</v>
      </c>
      <c r="M282" s="25">
        <v>1047</v>
      </c>
    </row>
    <row r="283" spans="1:13">
      <c r="A283" t="s">
        <v>1105</v>
      </c>
      <c r="B283" t="s">
        <v>77</v>
      </c>
      <c r="C283">
        <v>3358727513</v>
      </c>
      <c r="D283" t="s">
        <v>1780</v>
      </c>
      <c r="E283" t="s">
        <v>2451</v>
      </c>
      <c r="F283" s="34">
        <v>0</v>
      </c>
      <c r="G283" s="34">
        <v>0</v>
      </c>
      <c r="H283" s="34">
        <v>0</v>
      </c>
      <c r="I283" s="34">
        <v>0</v>
      </c>
      <c r="J283" s="34">
        <v>0</v>
      </c>
      <c r="K283" s="34">
        <v>0</v>
      </c>
      <c r="L283" s="34">
        <v>0</v>
      </c>
      <c r="M283" s="25">
        <v>0</v>
      </c>
    </row>
    <row r="284" spans="1:13">
      <c r="A284" t="s">
        <v>1742</v>
      </c>
      <c r="B284" t="s">
        <v>77</v>
      </c>
      <c r="C284">
        <v>3358647382</v>
      </c>
      <c r="D284" t="s">
        <v>2408</v>
      </c>
      <c r="E284" t="s">
        <v>2451</v>
      </c>
      <c r="F284" s="34">
        <v>0</v>
      </c>
      <c r="G284" s="34">
        <v>0</v>
      </c>
      <c r="H284" s="34">
        <v>17</v>
      </c>
      <c r="I284" s="34">
        <v>0</v>
      </c>
      <c r="J284" s="34">
        <v>0</v>
      </c>
      <c r="K284" s="34">
        <v>54</v>
      </c>
      <c r="L284" s="34">
        <v>4</v>
      </c>
      <c r="M284" s="25">
        <v>75</v>
      </c>
    </row>
    <row r="285" spans="1:13">
      <c r="A285" t="s">
        <v>1734</v>
      </c>
      <c r="B285" t="s">
        <v>77</v>
      </c>
      <c r="C285">
        <v>3358719707</v>
      </c>
      <c r="D285" t="s">
        <v>2409</v>
      </c>
      <c r="E285" t="s">
        <v>2451</v>
      </c>
      <c r="F285" s="34">
        <v>98</v>
      </c>
      <c r="G285" s="34">
        <v>27</v>
      </c>
      <c r="H285" s="34">
        <v>0</v>
      </c>
      <c r="I285" s="34">
        <v>11</v>
      </c>
      <c r="J285" s="34">
        <v>0</v>
      </c>
      <c r="K285" s="34">
        <v>12</v>
      </c>
      <c r="L285" s="34">
        <v>93</v>
      </c>
      <c r="M285" s="25">
        <v>241</v>
      </c>
    </row>
    <row r="286" spans="1:13">
      <c r="A286" t="s">
        <v>1752</v>
      </c>
      <c r="B286" t="s">
        <v>77</v>
      </c>
      <c r="C286">
        <v>3358730824</v>
      </c>
      <c r="D286" t="s">
        <v>1753</v>
      </c>
      <c r="E286" t="s">
        <v>2451</v>
      </c>
      <c r="F286" s="34">
        <v>0</v>
      </c>
      <c r="G286" s="34">
        <v>0</v>
      </c>
      <c r="H286" s="34">
        <v>0</v>
      </c>
      <c r="I286" s="34">
        <v>0</v>
      </c>
      <c r="J286" s="34">
        <v>0</v>
      </c>
      <c r="K286" s="34">
        <v>0</v>
      </c>
      <c r="L286" s="34">
        <v>465</v>
      </c>
      <c r="M286" s="25">
        <v>465</v>
      </c>
    </row>
    <row r="287" spans="1:13">
      <c r="A287" t="s">
        <v>1756</v>
      </c>
      <c r="B287" t="s">
        <v>77</v>
      </c>
      <c r="C287">
        <v>3358730921</v>
      </c>
      <c r="D287" t="s">
        <v>2410</v>
      </c>
      <c r="E287" t="s">
        <v>2451</v>
      </c>
      <c r="F287" s="34">
        <v>0</v>
      </c>
      <c r="G287" s="34">
        <v>0</v>
      </c>
      <c r="H287" s="34">
        <v>0</v>
      </c>
      <c r="I287" s="34">
        <v>0</v>
      </c>
      <c r="J287" s="34">
        <v>0</v>
      </c>
      <c r="K287" s="34">
        <v>0</v>
      </c>
      <c r="L287" s="34">
        <v>0</v>
      </c>
      <c r="M287" s="25">
        <v>0</v>
      </c>
    </row>
    <row r="288" spans="1:13">
      <c r="A288" t="s">
        <v>1776</v>
      </c>
      <c r="B288" t="s">
        <v>77</v>
      </c>
      <c r="C288">
        <v>3996936162</v>
      </c>
      <c r="D288" t="s">
        <v>2411</v>
      </c>
      <c r="E288" t="s">
        <v>2451</v>
      </c>
      <c r="F288" s="34">
        <v>0</v>
      </c>
      <c r="G288" s="34">
        <v>0</v>
      </c>
      <c r="H288" s="34">
        <v>-38</v>
      </c>
      <c r="I288" s="34">
        <v>14</v>
      </c>
      <c r="J288" s="34">
        <v>0</v>
      </c>
      <c r="K288" s="34">
        <v>0</v>
      </c>
      <c r="L288" s="34">
        <v>6</v>
      </c>
      <c r="M288" s="25">
        <v>-18</v>
      </c>
    </row>
    <row r="289" spans="1:13">
      <c r="A289" t="s">
        <v>1764</v>
      </c>
      <c r="B289" t="s">
        <v>77</v>
      </c>
      <c r="C289">
        <v>3358718468</v>
      </c>
      <c r="D289" t="s">
        <v>2412</v>
      </c>
      <c r="E289" t="s">
        <v>2451</v>
      </c>
      <c r="F289" s="34">
        <v>66</v>
      </c>
      <c r="G289" s="34">
        <v>87</v>
      </c>
      <c r="H289" s="34">
        <v>127</v>
      </c>
      <c r="I289" s="34">
        <v>6</v>
      </c>
      <c r="J289" s="34">
        <v>0</v>
      </c>
      <c r="K289" s="34">
        <v>11</v>
      </c>
      <c r="L289" s="34">
        <v>59</v>
      </c>
      <c r="M289" s="25">
        <v>356</v>
      </c>
    </row>
    <row r="290" spans="1:13">
      <c r="A290" t="s">
        <v>1766</v>
      </c>
      <c r="B290" t="s">
        <v>77</v>
      </c>
      <c r="C290">
        <v>3358743020</v>
      </c>
      <c r="D290" t="s">
        <v>1767</v>
      </c>
      <c r="E290" t="s">
        <v>2451</v>
      </c>
      <c r="F290" s="34">
        <v>70</v>
      </c>
      <c r="G290" s="34">
        <v>147</v>
      </c>
      <c r="H290" s="34">
        <v>166</v>
      </c>
      <c r="I290" s="34">
        <v>147</v>
      </c>
      <c r="J290" s="34">
        <v>68</v>
      </c>
      <c r="K290" s="34">
        <v>146</v>
      </c>
      <c r="L290" s="34">
        <v>131</v>
      </c>
      <c r="M290" s="25">
        <v>875</v>
      </c>
    </row>
    <row r="291" spans="1:13">
      <c r="A291" t="s">
        <v>1714</v>
      </c>
      <c r="B291" t="s">
        <v>77</v>
      </c>
      <c r="C291">
        <v>3996936235</v>
      </c>
      <c r="D291" t="s">
        <v>1715</v>
      </c>
      <c r="E291" t="s">
        <v>2451</v>
      </c>
      <c r="F291" s="34">
        <v>242</v>
      </c>
      <c r="G291" s="34">
        <v>122</v>
      </c>
      <c r="H291" s="34">
        <v>492</v>
      </c>
      <c r="I291" s="34">
        <v>147</v>
      </c>
      <c r="J291" s="34">
        <v>524</v>
      </c>
      <c r="K291" s="34">
        <v>98</v>
      </c>
      <c r="L291" s="34">
        <v>611</v>
      </c>
      <c r="M291" s="25">
        <v>2236</v>
      </c>
    </row>
    <row r="292" spans="1:13">
      <c r="A292" t="s">
        <v>1716</v>
      </c>
      <c r="B292" t="s">
        <v>77</v>
      </c>
      <c r="C292">
        <v>3996936219</v>
      </c>
      <c r="D292" t="s">
        <v>1717</v>
      </c>
      <c r="E292" t="s">
        <v>2451</v>
      </c>
      <c r="F292" s="34">
        <v>392</v>
      </c>
      <c r="G292" s="34">
        <v>679</v>
      </c>
      <c r="H292" s="34">
        <v>581</v>
      </c>
      <c r="I292" s="34">
        <v>598</v>
      </c>
      <c r="J292" s="34">
        <v>174</v>
      </c>
      <c r="K292" s="34">
        <v>402</v>
      </c>
      <c r="L292" s="34">
        <v>709</v>
      </c>
      <c r="M292" s="25">
        <v>3535</v>
      </c>
    </row>
    <row r="293" spans="1:13">
      <c r="A293" t="s">
        <v>1726</v>
      </c>
      <c r="B293" t="s">
        <v>77</v>
      </c>
      <c r="C293">
        <v>3996936227</v>
      </c>
      <c r="D293" t="s">
        <v>1727</v>
      </c>
      <c r="E293" t="s">
        <v>2451</v>
      </c>
      <c r="F293" s="34">
        <v>1129</v>
      </c>
      <c r="G293" s="34">
        <v>994</v>
      </c>
      <c r="H293" s="34">
        <v>1090</v>
      </c>
      <c r="I293" s="34">
        <v>936</v>
      </c>
      <c r="J293" s="34">
        <v>369</v>
      </c>
      <c r="K293" s="34">
        <v>1181</v>
      </c>
      <c r="L293" s="34">
        <v>1084</v>
      </c>
      <c r="M293" s="25">
        <v>6783</v>
      </c>
    </row>
    <row r="294" spans="1:13">
      <c r="A294" t="s">
        <v>1728</v>
      </c>
      <c r="B294" t="s">
        <v>77</v>
      </c>
      <c r="C294">
        <v>3996936197</v>
      </c>
      <c r="D294" t="s">
        <v>2413</v>
      </c>
      <c r="E294" t="s">
        <v>2451</v>
      </c>
      <c r="F294" s="34">
        <v>515</v>
      </c>
      <c r="G294" s="34">
        <v>802</v>
      </c>
      <c r="H294" s="34">
        <v>443</v>
      </c>
      <c r="I294" s="34">
        <v>1008</v>
      </c>
      <c r="J294" s="34">
        <v>1150</v>
      </c>
      <c r="K294" s="34">
        <v>117</v>
      </c>
      <c r="L294" s="34">
        <v>2102</v>
      </c>
      <c r="M294" s="25">
        <v>6137</v>
      </c>
    </row>
    <row r="295" spans="1:13">
      <c r="A295" t="s">
        <v>1720</v>
      </c>
      <c r="B295" t="s">
        <v>77</v>
      </c>
      <c r="C295">
        <v>3996936170</v>
      </c>
      <c r="D295" t="s">
        <v>2414</v>
      </c>
      <c r="E295" t="s">
        <v>2451</v>
      </c>
      <c r="F295" s="34">
        <v>125</v>
      </c>
      <c r="G295" s="34">
        <v>242</v>
      </c>
      <c r="H295" s="34">
        <v>316</v>
      </c>
      <c r="I295" s="34">
        <v>297</v>
      </c>
      <c r="J295" s="34">
        <v>160</v>
      </c>
      <c r="K295" s="34">
        <v>260</v>
      </c>
      <c r="L295" s="34">
        <v>272</v>
      </c>
      <c r="M295" s="25">
        <v>1672</v>
      </c>
    </row>
    <row r="296" spans="1:13">
      <c r="A296" t="s">
        <v>1724</v>
      </c>
      <c r="B296" t="s">
        <v>77</v>
      </c>
      <c r="C296">
        <v>3996937215</v>
      </c>
      <c r="D296" t="s">
        <v>2415</v>
      </c>
      <c r="E296" t="s">
        <v>2451</v>
      </c>
      <c r="F296" s="34">
        <v>303</v>
      </c>
      <c r="G296" s="34">
        <v>249</v>
      </c>
      <c r="H296" s="34">
        <v>203</v>
      </c>
      <c r="I296" s="34">
        <v>287</v>
      </c>
      <c r="J296" s="34">
        <v>266</v>
      </c>
      <c r="K296" s="34">
        <v>315</v>
      </c>
      <c r="L296" s="34">
        <v>306</v>
      </c>
      <c r="M296" s="25">
        <v>1929</v>
      </c>
    </row>
    <row r="297" spans="1:13">
      <c r="A297" t="s">
        <v>1722</v>
      </c>
      <c r="B297" t="s">
        <v>77</v>
      </c>
      <c r="C297">
        <v>3996937207</v>
      </c>
      <c r="D297" t="s">
        <v>1723</v>
      </c>
      <c r="E297" t="s">
        <v>2451</v>
      </c>
      <c r="F297" s="34">
        <v>608</v>
      </c>
      <c r="G297" s="34">
        <v>276</v>
      </c>
      <c r="H297" s="34">
        <v>1932</v>
      </c>
      <c r="I297" s="34">
        <v>1172</v>
      </c>
      <c r="J297" s="34">
        <v>232</v>
      </c>
      <c r="K297" s="34">
        <v>798</v>
      </c>
      <c r="L297" s="34">
        <v>635</v>
      </c>
      <c r="M297" s="25">
        <v>5653</v>
      </c>
    </row>
    <row r="298" spans="1:13">
      <c r="A298" t="s">
        <v>1718</v>
      </c>
      <c r="B298" t="s">
        <v>77</v>
      </c>
      <c r="C298">
        <v>3996936189</v>
      </c>
      <c r="D298" t="s">
        <v>2416</v>
      </c>
      <c r="E298" t="s">
        <v>2451</v>
      </c>
      <c r="F298" s="34">
        <v>311</v>
      </c>
      <c r="G298" s="34">
        <v>173</v>
      </c>
      <c r="H298" s="34">
        <v>150</v>
      </c>
      <c r="I298" s="34">
        <v>318</v>
      </c>
      <c r="J298" s="34">
        <v>54</v>
      </c>
      <c r="K298" s="34">
        <v>120</v>
      </c>
      <c r="L298" s="34">
        <v>90</v>
      </c>
      <c r="M298" s="25">
        <v>1216</v>
      </c>
    </row>
    <row r="299" spans="1:13">
      <c r="A299" t="s">
        <v>1772</v>
      </c>
      <c r="B299" t="s">
        <v>77</v>
      </c>
      <c r="C299">
        <v>3358743187</v>
      </c>
      <c r="D299" t="s">
        <v>1773</v>
      </c>
      <c r="E299" t="s">
        <v>2451</v>
      </c>
      <c r="F299" s="34">
        <v>24</v>
      </c>
      <c r="G299" s="34">
        <v>17</v>
      </c>
      <c r="H299" s="34">
        <v>12</v>
      </c>
      <c r="I299" s="34">
        <v>7</v>
      </c>
      <c r="J299" s="34">
        <v>0</v>
      </c>
      <c r="K299" s="34">
        <v>36</v>
      </c>
      <c r="L299" s="34">
        <v>56</v>
      </c>
      <c r="M299" s="25">
        <v>152</v>
      </c>
    </row>
    <row r="300" spans="1:13">
      <c r="A300" t="s">
        <v>1750</v>
      </c>
      <c r="B300" t="s">
        <v>77</v>
      </c>
      <c r="C300">
        <v>3358716104</v>
      </c>
      <c r="D300" t="s">
        <v>2417</v>
      </c>
      <c r="E300" t="s">
        <v>2451</v>
      </c>
      <c r="F300" s="34">
        <v>138</v>
      </c>
      <c r="G300" s="34">
        <v>185</v>
      </c>
      <c r="H300" s="34">
        <v>14</v>
      </c>
      <c r="I300" s="34">
        <v>72</v>
      </c>
      <c r="J300" s="34">
        <v>60</v>
      </c>
      <c r="K300" s="34">
        <v>249</v>
      </c>
      <c r="L300" s="34">
        <v>139</v>
      </c>
      <c r="M300" s="25">
        <v>857</v>
      </c>
    </row>
    <row r="301" spans="1:13">
      <c r="A301" t="s">
        <v>1770</v>
      </c>
      <c r="B301" t="s">
        <v>77</v>
      </c>
      <c r="C301">
        <v>3358742946</v>
      </c>
      <c r="D301" t="s">
        <v>1771</v>
      </c>
      <c r="E301" t="s">
        <v>2451</v>
      </c>
      <c r="F301" s="34">
        <v>87</v>
      </c>
      <c r="G301" s="34">
        <v>94</v>
      </c>
      <c r="H301" s="34">
        <v>88</v>
      </c>
      <c r="I301" s="34">
        <v>64</v>
      </c>
      <c r="J301" s="34">
        <v>16</v>
      </c>
      <c r="K301" s="34">
        <v>76</v>
      </c>
      <c r="L301" s="34">
        <v>42</v>
      </c>
      <c r="M301" s="25">
        <v>467</v>
      </c>
    </row>
    <row r="302" spans="1:13">
      <c r="A302" t="s">
        <v>1732</v>
      </c>
      <c r="B302" t="s">
        <v>77</v>
      </c>
      <c r="C302">
        <v>3358719758</v>
      </c>
      <c r="D302" t="s">
        <v>2418</v>
      </c>
      <c r="E302" t="s">
        <v>2452</v>
      </c>
      <c r="F302" s="34">
        <v>60</v>
      </c>
      <c r="G302" s="34">
        <v>216</v>
      </c>
      <c r="H302" s="34">
        <v>155</v>
      </c>
      <c r="I302" s="34">
        <v>90</v>
      </c>
      <c r="J302" s="34">
        <v>58</v>
      </c>
      <c r="K302" s="34">
        <v>123</v>
      </c>
      <c r="L302" s="34">
        <v>122</v>
      </c>
      <c r="M302" s="25">
        <v>824</v>
      </c>
    </row>
    <row r="303" spans="1:13">
      <c r="A303" t="s">
        <v>1736</v>
      </c>
      <c r="B303" t="s">
        <v>77</v>
      </c>
      <c r="C303">
        <v>3358720128</v>
      </c>
      <c r="D303" t="s">
        <v>1737</v>
      </c>
      <c r="E303" t="s">
        <v>2452</v>
      </c>
      <c r="F303" s="34">
        <v>43</v>
      </c>
      <c r="G303" s="34">
        <v>113</v>
      </c>
      <c r="H303" s="34">
        <v>36</v>
      </c>
      <c r="I303" s="34">
        <v>147</v>
      </c>
      <c r="J303" s="34">
        <v>91</v>
      </c>
      <c r="K303" s="34">
        <v>81</v>
      </c>
      <c r="L303" s="34">
        <v>33</v>
      </c>
      <c r="M303" s="25">
        <v>544</v>
      </c>
    </row>
    <row r="304" spans="1:13">
      <c r="A304" t="s">
        <v>1778</v>
      </c>
      <c r="B304" t="s">
        <v>77</v>
      </c>
      <c r="C304">
        <v>3358727440</v>
      </c>
      <c r="D304" t="s">
        <v>1779</v>
      </c>
      <c r="E304" t="s">
        <v>2452</v>
      </c>
      <c r="F304" s="34">
        <v>127</v>
      </c>
      <c r="G304" s="34">
        <v>322</v>
      </c>
      <c r="H304" s="34">
        <v>182</v>
      </c>
      <c r="I304" s="34">
        <v>163</v>
      </c>
      <c r="J304" s="34">
        <v>102</v>
      </c>
      <c r="K304" s="34">
        <v>83</v>
      </c>
      <c r="L304" s="34">
        <v>111</v>
      </c>
      <c r="M304" s="25">
        <v>1090</v>
      </c>
    </row>
    <row r="305" spans="1:13">
      <c r="A305" t="s">
        <v>1891</v>
      </c>
      <c r="B305" t="s">
        <v>77</v>
      </c>
      <c r="C305">
        <v>3358703584</v>
      </c>
      <c r="D305" t="s">
        <v>1892</v>
      </c>
      <c r="E305" t="s">
        <v>2453</v>
      </c>
      <c r="F305" s="34">
        <v>0</v>
      </c>
      <c r="G305" s="34">
        <v>0</v>
      </c>
      <c r="H305" s="34">
        <v>0</v>
      </c>
      <c r="I305" s="34">
        <v>0</v>
      </c>
      <c r="J305" s="34">
        <v>0</v>
      </c>
      <c r="K305" s="34">
        <v>0</v>
      </c>
      <c r="L305" s="34">
        <v>0</v>
      </c>
      <c r="M305" s="25">
        <v>0</v>
      </c>
    </row>
    <row r="306" spans="1:13">
      <c r="A306" t="s">
        <v>1871</v>
      </c>
      <c r="B306" t="s">
        <v>77</v>
      </c>
      <c r="C306">
        <v>3358703240</v>
      </c>
      <c r="D306" t="s">
        <v>1872</v>
      </c>
      <c r="E306" t="s">
        <v>2453</v>
      </c>
      <c r="F306" s="34">
        <v>10</v>
      </c>
      <c r="G306" s="34">
        <v>0</v>
      </c>
      <c r="H306" s="34">
        <v>6</v>
      </c>
      <c r="I306" s="34">
        <v>53</v>
      </c>
      <c r="J306" s="34">
        <v>1</v>
      </c>
      <c r="K306" s="34">
        <v>26</v>
      </c>
      <c r="L306" s="34">
        <v>28</v>
      </c>
      <c r="M306" s="25">
        <v>124</v>
      </c>
    </row>
    <row r="307" spans="1:13">
      <c r="A307" t="s">
        <v>1881</v>
      </c>
      <c r="B307" t="s">
        <v>77</v>
      </c>
      <c r="C307">
        <v>3358703550</v>
      </c>
      <c r="D307" t="s">
        <v>1882</v>
      </c>
      <c r="E307" t="s">
        <v>2453</v>
      </c>
      <c r="F307" s="34">
        <v>7</v>
      </c>
      <c r="G307" s="34">
        <v>0</v>
      </c>
      <c r="H307" s="34">
        <v>46</v>
      </c>
      <c r="I307" s="34">
        <v>36</v>
      </c>
      <c r="J307" s="34">
        <v>6</v>
      </c>
      <c r="K307" s="34">
        <v>2</v>
      </c>
      <c r="L307" s="34">
        <v>29</v>
      </c>
      <c r="M307" s="25">
        <v>126</v>
      </c>
    </row>
    <row r="308" spans="1:13">
      <c r="A308" t="s">
        <v>1885</v>
      </c>
      <c r="B308" t="s">
        <v>77</v>
      </c>
      <c r="C308">
        <v>3358703673</v>
      </c>
      <c r="D308" t="s">
        <v>1886</v>
      </c>
      <c r="E308" t="s">
        <v>2453</v>
      </c>
      <c r="F308" s="34">
        <v>130</v>
      </c>
      <c r="G308" s="34">
        <v>135</v>
      </c>
      <c r="H308" s="34">
        <v>257</v>
      </c>
      <c r="I308" s="34">
        <v>89</v>
      </c>
      <c r="J308" s="34">
        <v>188</v>
      </c>
      <c r="K308" s="34">
        <v>213</v>
      </c>
      <c r="L308" s="34">
        <v>172</v>
      </c>
      <c r="M308" s="25">
        <v>1184</v>
      </c>
    </row>
    <row r="309" spans="1:13">
      <c r="A309" t="s">
        <v>1859</v>
      </c>
      <c r="B309" t="s">
        <v>77</v>
      </c>
      <c r="C309">
        <v>3358703304</v>
      </c>
      <c r="D309" t="s">
        <v>1860</v>
      </c>
      <c r="E309" t="s">
        <v>2453</v>
      </c>
      <c r="F309" s="34">
        <v>0</v>
      </c>
      <c r="G309" s="34">
        <v>0</v>
      </c>
      <c r="H309" s="34">
        <v>22</v>
      </c>
      <c r="I309" s="34">
        <v>0</v>
      </c>
      <c r="J309" s="34">
        <v>0</v>
      </c>
      <c r="K309" s="34">
        <v>0</v>
      </c>
      <c r="L309" s="34">
        <v>4</v>
      </c>
      <c r="M309" s="25">
        <v>26</v>
      </c>
    </row>
    <row r="310" spans="1:13">
      <c r="A310" t="s">
        <v>1865</v>
      </c>
      <c r="B310" t="s">
        <v>77</v>
      </c>
      <c r="C310">
        <v>3358703452</v>
      </c>
      <c r="D310" t="s">
        <v>1866</v>
      </c>
      <c r="E310" t="s">
        <v>2453</v>
      </c>
      <c r="F310" s="34">
        <v>0</v>
      </c>
      <c r="G310" s="34">
        <v>0</v>
      </c>
      <c r="H310" s="34">
        <v>0</v>
      </c>
      <c r="I310" s="34">
        <v>0</v>
      </c>
      <c r="J310" s="34">
        <v>0</v>
      </c>
      <c r="K310" s="34">
        <v>0</v>
      </c>
      <c r="L310" s="34">
        <v>0</v>
      </c>
      <c r="M310" s="25">
        <v>0</v>
      </c>
    </row>
    <row r="311" spans="1:13">
      <c r="A311" t="s">
        <v>1877</v>
      </c>
      <c r="B311" t="s">
        <v>77</v>
      </c>
      <c r="C311">
        <v>3358703282</v>
      </c>
      <c r="D311" t="s">
        <v>1878</v>
      </c>
      <c r="E311" t="s">
        <v>2453</v>
      </c>
      <c r="F311" s="34">
        <v>0</v>
      </c>
      <c r="G311" s="34">
        <v>0</v>
      </c>
      <c r="H311" s="34">
        <v>0</v>
      </c>
      <c r="I311" s="34">
        <v>3</v>
      </c>
      <c r="J311" s="34">
        <v>0</v>
      </c>
      <c r="K311" s="34">
        <v>3</v>
      </c>
      <c r="L311" s="34">
        <v>0</v>
      </c>
      <c r="M311" s="25">
        <v>6</v>
      </c>
    </row>
    <row r="312" spans="1:13">
      <c r="A312" t="s">
        <v>1869</v>
      </c>
      <c r="B312" t="s">
        <v>77</v>
      </c>
      <c r="C312">
        <v>3358703258</v>
      </c>
      <c r="D312" t="s">
        <v>1870</v>
      </c>
      <c r="E312" t="s">
        <v>2453</v>
      </c>
      <c r="F312" s="34">
        <v>0</v>
      </c>
      <c r="G312" s="34">
        <v>14</v>
      </c>
      <c r="H312" s="34">
        <v>6</v>
      </c>
      <c r="I312" s="34">
        <v>0</v>
      </c>
      <c r="J312" s="34">
        <v>0</v>
      </c>
      <c r="K312" s="34">
        <v>4</v>
      </c>
      <c r="L312" s="34">
        <v>0</v>
      </c>
      <c r="M312" s="25">
        <v>24</v>
      </c>
    </row>
    <row r="313" spans="1:13">
      <c r="A313" t="s">
        <v>1873</v>
      </c>
      <c r="B313" t="s">
        <v>77</v>
      </c>
      <c r="C313">
        <v>3358703223</v>
      </c>
      <c r="D313" t="s">
        <v>1874</v>
      </c>
      <c r="E313" t="s">
        <v>2453</v>
      </c>
      <c r="F313" s="34">
        <v>0</v>
      </c>
      <c r="G313" s="34">
        <v>0</v>
      </c>
      <c r="H313" s="34">
        <v>0</v>
      </c>
      <c r="I313" s="34">
        <v>0</v>
      </c>
      <c r="J313" s="34">
        <v>0</v>
      </c>
      <c r="K313" s="34">
        <v>15</v>
      </c>
      <c r="L313" s="34">
        <v>0</v>
      </c>
      <c r="M313" s="25">
        <v>15</v>
      </c>
    </row>
    <row r="314" spans="1:13">
      <c r="A314" t="s">
        <v>1867</v>
      </c>
      <c r="B314" t="s">
        <v>77</v>
      </c>
      <c r="C314">
        <v>3358703169</v>
      </c>
      <c r="D314" t="s">
        <v>1868</v>
      </c>
      <c r="E314" t="s">
        <v>2453</v>
      </c>
      <c r="F314" s="34">
        <v>0</v>
      </c>
      <c r="G314" s="34">
        <v>0</v>
      </c>
      <c r="H314" s="34">
        <v>0</v>
      </c>
      <c r="I314" s="34">
        <v>0</v>
      </c>
      <c r="J314" s="34">
        <v>0</v>
      </c>
      <c r="K314" s="34">
        <v>0</v>
      </c>
      <c r="L314" s="34">
        <v>0</v>
      </c>
      <c r="M314" s="25">
        <v>0</v>
      </c>
    </row>
    <row r="315" spans="1:13">
      <c r="A315" t="s">
        <v>1875</v>
      </c>
      <c r="B315" t="s">
        <v>77</v>
      </c>
      <c r="C315">
        <v>3358703274</v>
      </c>
      <c r="D315" t="s">
        <v>1876</v>
      </c>
      <c r="E315" t="s">
        <v>2453</v>
      </c>
      <c r="F315" s="34">
        <v>15</v>
      </c>
      <c r="G315" s="34">
        <v>25</v>
      </c>
      <c r="H315" s="34">
        <v>10</v>
      </c>
      <c r="I315" s="34">
        <v>44</v>
      </c>
      <c r="J315" s="34">
        <v>8</v>
      </c>
      <c r="K315" s="34">
        <v>19</v>
      </c>
      <c r="L315" s="34">
        <v>9</v>
      </c>
      <c r="M315" s="25">
        <v>130</v>
      </c>
    </row>
    <row r="316" spans="1:13">
      <c r="A316" t="s">
        <v>1879</v>
      </c>
      <c r="B316" t="s">
        <v>77</v>
      </c>
      <c r="C316">
        <v>3358703606</v>
      </c>
      <c r="D316" t="s">
        <v>1880</v>
      </c>
      <c r="E316" t="s">
        <v>2453</v>
      </c>
      <c r="F316" s="34">
        <v>31</v>
      </c>
      <c r="G316" s="34">
        <v>27</v>
      </c>
      <c r="H316" s="34">
        <v>51</v>
      </c>
      <c r="I316" s="34">
        <v>41</v>
      </c>
      <c r="J316" s="34">
        <v>52</v>
      </c>
      <c r="K316" s="34">
        <v>43</v>
      </c>
      <c r="L316" s="34">
        <v>17</v>
      </c>
      <c r="M316" s="25">
        <v>262</v>
      </c>
    </row>
    <row r="317" spans="1:13">
      <c r="A317" t="s">
        <v>1889</v>
      </c>
      <c r="B317" t="s">
        <v>77</v>
      </c>
      <c r="C317">
        <v>3358703460</v>
      </c>
      <c r="D317" t="s">
        <v>1890</v>
      </c>
      <c r="E317" t="s">
        <v>2453</v>
      </c>
      <c r="F317" s="34">
        <v>8</v>
      </c>
      <c r="G317" s="34">
        <v>27</v>
      </c>
      <c r="H317" s="34">
        <v>16</v>
      </c>
      <c r="I317" s="34">
        <v>8</v>
      </c>
      <c r="J317" s="34">
        <v>39</v>
      </c>
      <c r="K317" s="34">
        <v>20</v>
      </c>
      <c r="L317" s="34">
        <v>28</v>
      </c>
      <c r="M317" s="25">
        <v>146</v>
      </c>
    </row>
    <row r="318" spans="1:13">
      <c r="A318" t="s">
        <v>1863</v>
      </c>
      <c r="B318" t="s">
        <v>77</v>
      </c>
      <c r="C318">
        <v>3358703487</v>
      </c>
      <c r="D318" t="s">
        <v>1864</v>
      </c>
      <c r="E318" t="s">
        <v>2453</v>
      </c>
      <c r="F318" s="34">
        <v>92</v>
      </c>
      <c r="G318" s="34">
        <v>4</v>
      </c>
      <c r="H318" s="34">
        <v>16</v>
      </c>
      <c r="I318" s="34">
        <v>46</v>
      </c>
      <c r="J318" s="34">
        <v>10</v>
      </c>
      <c r="K318" s="34">
        <v>10</v>
      </c>
      <c r="L318" s="34">
        <v>24</v>
      </c>
      <c r="M318" s="25">
        <v>202</v>
      </c>
    </row>
    <row r="319" spans="1:13">
      <c r="A319" t="s">
        <v>1883</v>
      </c>
      <c r="B319" t="s">
        <v>77</v>
      </c>
      <c r="C319">
        <v>3358703681</v>
      </c>
      <c r="D319" t="s">
        <v>1884</v>
      </c>
      <c r="E319" t="s">
        <v>2453</v>
      </c>
      <c r="F319" s="34">
        <v>61</v>
      </c>
      <c r="G319" s="34">
        <v>49</v>
      </c>
      <c r="H319" s="34">
        <v>251</v>
      </c>
      <c r="I319" s="34">
        <v>112</v>
      </c>
      <c r="J319" s="34">
        <v>16</v>
      </c>
      <c r="K319" s="34">
        <v>15</v>
      </c>
      <c r="L319" s="34">
        <v>133</v>
      </c>
      <c r="M319" s="25">
        <v>637</v>
      </c>
    </row>
    <row r="320" spans="1:13">
      <c r="A320" t="s">
        <v>1887</v>
      </c>
      <c r="B320" t="s">
        <v>77</v>
      </c>
      <c r="C320">
        <v>3358703436</v>
      </c>
      <c r="D320" t="s">
        <v>1888</v>
      </c>
      <c r="E320" t="s">
        <v>2453</v>
      </c>
      <c r="F320" s="34">
        <v>151</v>
      </c>
      <c r="G320" s="34">
        <v>92</v>
      </c>
      <c r="H320" s="34">
        <v>283</v>
      </c>
      <c r="I320" s="34">
        <v>208</v>
      </c>
      <c r="J320" s="34">
        <v>203</v>
      </c>
      <c r="K320" s="34">
        <v>224</v>
      </c>
      <c r="L320" s="34">
        <v>213</v>
      </c>
      <c r="M320" s="25">
        <v>1374</v>
      </c>
    </row>
    <row r="321" spans="1:13">
      <c r="A321" t="s">
        <v>1861</v>
      </c>
      <c r="B321" t="s">
        <v>77</v>
      </c>
      <c r="C321">
        <v>3358703290</v>
      </c>
      <c r="D321" t="s">
        <v>1862</v>
      </c>
      <c r="E321" t="s">
        <v>2453</v>
      </c>
      <c r="F321" s="34">
        <v>4</v>
      </c>
      <c r="G321" s="34">
        <v>76</v>
      </c>
      <c r="H321" s="34">
        <v>7</v>
      </c>
      <c r="I321" s="34">
        <v>71</v>
      </c>
      <c r="J321" s="34">
        <v>0</v>
      </c>
      <c r="K321" s="34">
        <v>3</v>
      </c>
      <c r="L321" s="34">
        <v>173</v>
      </c>
      <c r="M321" s="25">
        <v>334</v>
      </c>
    </row>
    <row r="322" spans="1:13">
      <c r="A322" t="s">
        <v>1893</v>
      </c>
      <c r="B322" t="s">
        <v>77</v>
      </c>
      <c r="C322">
        <v>3358703428</v>
      </c>
      <c r="D322" t="s">
        <v>1894</v>
      </c>
      <c r="E322" t="s">
        <v>2454</v>
      </c>
      <c r="F322" s="34">
        <v>0</v>
      </c>
      <c r="G322" s="34">
        <v>0</v>
      </c>
      <c r="H322" s="34">
        <v>0</v>
      </c>
      <c r="I322" s="34">
        <v>9</v>
      </c>
      <c r="J322" s="34">
        <v>0</v>
      </c>
      <c r="K322" s="34">
        <v>0</v>
      </c>
      <c r="L322" s="34">
        <v>3</v>
      </c>
      <c r="M322" s="25">
        <v>12</v>
      </c>
    </row>
    <row r="323" spans="1:13">
      <c r="A323" t="s">
        <v>1897</v>
      </c>
      <c r="B323" t="s">
        <v>77</v>
      </c>
      <c r="C323">
        <v>3358703690</v>
      </c>
      <c r="D323" t="s">
        <v>1898</v>
      </c>
      <c r="E323" t="s">
        <v>2454</v>
      </c>
      <c r="F323" s="34">
        <v>9</v>
      </c>
      <c r="G323" s="34">
        <v>8</v>
      </c>
      <c r="H323" s="34">
        <v>10</v>
      </c>
      <c r="I323" s="34">
        <v>0</v>
      </c>
      <c r="J323" s="34">
        <v>16</v>
      </c>
      <c r="K323" s="34">
        <v>1</v>
      </c>
      <c r="L323" s="34">
        <v>80</v>
      </c>
      <c r="M323" s="25">
        <v>124</v>
      </c>
    </row>
    <row r="324" spans="1:13">
      <c r="A324" t="s">
        <v>1895</v>
      </c>
      <c r="B324" t="s">
        <v>77</v>
      </c>
      <c r="C324">
        <v>3358703592</v>
      </c>
      <c r="D324" t="s">
        <v>1896</v>
      </c>
      <c r="E324" t="s">
        <v>2454</v>
      </c>
      <c r="F324" s="34">
        <v>67</v>
      </c>
      <c r="G324" s="34">
        <v>50</v>
      </c>
      <c r="H324" s="34">
        <v>58</v>
      </c>
      <c r="I324" s="34">
        <v>29</v>
      </c>
      <c r="J324" s="34">
        <v>56</v>
      </c>
      <c r="K324" s="34">
        <v>47</v>
      </c>
      <c r="L324" s="34">
        <v>80</v>
      </c>
      <c r="M324" s="25">
        <v>387</v>
      </c>
    </row>
    <row r="325" spans="1:13">
      <c r="A325" t="s">
        <v>1919</v>
      </c>
      <c r="B325" t="s">
        <v>77</v>
      </c>
      <c r="C325">
        <v>3358703363</v>
      </c>
      <c r="D325" t="s">
        <v>1920</v>
      </c>
      <c r="E325" t="s">
        <v>2455</v>
      </c>
      <c r="F325" s="34">
        <v>223</v>
      </c>
      <c r="G325" s="34">
        <v>210</v>
      </c>
      <c r="H325" s="34">
        <v>133</v>
      </c>
      <c r="I325" s="34">
        <v>127</v>
      </c>
      <c r="J325" s="34">
        <v>48</v>
      </c>
      <c r="K325" s="34">
        <v>81</v>
      </c>
      <c r="L325" s="34">
        <v>96</v>
      </c>
      <c r="M325" s="25">
        <v>918</v>
      </c>
    </row>
    <row r="326" spans="1:13">
      <c r="A326" t="s">
        <v>1931</v>
      </c>
      <c r="B326" t="s">
        <v>77</v>
      </c>
      <c r="C326">
        <v>3358703355</v>
      </c>
      <c r="D326" t="s">
        <v>1932</v>
      </c>
      <c r="E326" t="s">
        <v>2455</v>
      </c>
      <c r="F326" s="34">
        <v>255</v>
      </c>
      <c r="G326" s="34">
        <v>234</v>
      </c>
      <c r="H326" s="34">
        <v>128</v>
      </c>
      <c r="I326" s="34">
        <v>101</v>
      </c>
      <c r="J326" s="34">
        <v>21</v>
      </c>
      <c r="K326" s="34">
        <v>58</v>
      </c>
      <c r="L326" s="34">
        <v>152</v>
      </c>
      <c r="M326" s="25">
        <v>949</v>
      </c>
    </row>
    <row r="327" spans="1:13">
      <c r="A327" t="s">
        <v>1921</v>
      </c>
      <c r="B327" t="s">
        <v>77</v>
      </c>
      <c r="C327">
        <v>3358703380</v>
      </c>
      <c r="D327" t="s">
        <v>1922</v>
      </c>
      <c r="E327" t="s">
        <v>2455</v>
      </c>
      <c r="F327" s="34">
        <v>258</v>
      </c>
      <c r="G327" s="34">
        <v>157</v>
      </c>
      <c r="H327" s="34">
        <v>162</v>
      </c>
      <c r="I327" s="34">
        <v>256</v>
      </c>
      <c r="J327" s="34">
        <v>190</v>
      </c>
      <c r="K327" s="34">
        <v>212</v>
      </c>
      <c r="L327" s="34">
        <v>209</v>
      </c>
      <c r="M327" s="25">
        <v>1444</v>
      </c>
    </row>
    <row r="328" spans="1:13">
      <c r="A328" t="s">
        <v>1903</v>
      </c>
      <c r="B328" t="s">
        <v>77</v>
      </c>
      <c r="C328">
        <v>3358701824</v>
      </c>
      <c r="D328" t="s">
        <v>1904</v>
      </c>
      <c r="E328" t="s">
        <v>2455</v>
      </c>
      <c r="F328" s="34">
        <v>58</v>
      </c>
      <c r="G328" s="34">
        <v>31</v>
      </c>
      <c r="H328" s="34">
        <v>18</v>
      </c>
      <c r="I328" s="34">
        <v>82</v>
      </c>
      <c r="J328" s="34">
        <v>4</v>
      </c>
      <c r="K328" s="34">
        <v>36</v>
      </c>
      <c r="L328" s="34">
        <v>0</v>
      </c>
      <c r="M328" s="25">
        <v>229</v>
      </c>
    </row>
    <row r="329" spans="1:13">
      <c r="A329" t="s">
        <v>1927</v>
      </c>
      <c r="B329" t="s">
        <v>77</v>
      </c>
      <c r="C329">
        <v>3358703371</v>
      </c>
      <c r="D329" t="s">
        <v>1928</v>
      </c>
      <c r="E329" t="s">
        <v>2455</v>
      </c>
      <c r="F329" s="34">
        <v>41</v>
      </c>
      <c r="G329" s="34">
        <v>55</v>
      </c>
      <c r="H329" s="34">
        <v>38</v>
      </c>
      <c r="I329" s="34">
        <v>58</v>
      </c>
      <c r="J329" s="34">
        <v>25</v>
      </c>
      <c r="K329" s="34">
        <v>25</v>
      </c>
      <c r="L329" s="34">
        <v>16</v>
      </c>
      <c r="M329" s="25">
        <v>258</v>
      </c>
    </row>
    <row r="330" spans="1:13">
      <c r="A330" t="s">
        <v>1937</v>
      </c>
      <c r="B330" t="s">
        <v>77</v>
      </c>
      <c r="C330">
        <v>3358703339</v>
      </c>
      <c r="D330" t="s">
        <v>1938</v>
      </c>
      <c r="E330" t="s">
        <v>2455</v>
      </c>
      <c r="F330" s="34">
        <v>3</v>
      </c>
      <c r="G330" s="34">
        <v>32</v>
      </c>
      <c r="H330" s="34">
        <v>4</v>
      </c>
      <c r="I330" s="34">
        <v>9</v>
      </c>
      <c r="J330" s="34">
        <v>0</v>
      </c>
      <c r="K330" s="34">
        <v>0</v>
      </c>
      <c r="L330" s="34">
        <v>0</v>
      </c>
      <c r="M330" s="25">
        <v>48</v>
      </c>
    </row>
    <row r="331" spans="1:13">
      <c r="A331" t="s">
        <v>1901</v>
      </c>
      <c r="B331" t="s">
        <v>77</v>
      </c>
      <c r="C331">
        <v>3358703517</v>
      </c>
      <c r="D331" t="s">
        <v>1902</v>
      </c>
      <c r="E331" t="s">
        <v>2455</v>
      </c>
      <c r="F331" s="34">
        <v>12</v>
      </c>
      <c r="G331" s="34">
        <v>3</v>
      </c>
      <c r="H331" s="34">
        <v>5</v>
      </c>
      <c r="I331" s="34">
        <v>8</v>
      </c>
      <c r="J331" s="34">
        <v>20</v>
      </c>
      <c r="K331" s="34">
        <v>14</v>
      </c>
      <c r="L331" s="34">
        <v>28</v>
      </c>
      <c r="M331" s="25">
        <v>90</v>
      </c>
    </row>
    <row r="332" spans="1:13">
      <c r="A332" t="s">
        <v>1905</v>
      </c>
      <c r="B332" t="s">
        <v>77</v>
      </c>
      <c r="C332">
        <v>3358703134</v>
      </c>
      <c r="D332" t="s">
        <v>1906</v>
      </c>
      <c r="E332" t="s">
        <v>2455</v>
      </c>
      <c r="F332" s="34">
        <v>48</v>
      </c>
      <c r="G332" s="34">
        <v>76</v>
      </c>
      <c r="H332" s="34">
        <v>0</v>
      </c>
      <c r="I332" s="34">
        <v>0</v>
      </c>
      <c r="J332" s="34">
        <v>12</v>
      </c>
      <c r="K332" s="34">
        <v>0</v>
      </c>
      <c r="L332" s="34">
        <v>0</v>
      </c>
      <c r="M332" s="25">
        <v>136</v>
      </c>
    </row>
    <row r="333" spans="1:13">
      <c r="A333" t="s">
        <v>1907</v>
      </c>
      <c r="B333" t="s">
        <v>77</v>
      </c>
      <c r="C333">
        <v>3358703525</v>
      </c>
      <c r="D333" t="s">
        <v>1908</v>
      </c>
      <c r="E333" t="s">
        <v>2455</v>
      </c>
      <c r="F333" s="34">
        <v>0</v>
      </c>
      <c r="G333" s="34">
        <v>138</v>
      </c>
      <c r="H333" s="34">
        <v>8</v>
      </c>
      <c r="I333" s="34">
        <v>32</v>
      </c>
      <c r="J333" s="34">
        <v>0</v>
      </c>
      <c r="K333" s="34">
        <v>9</v>
      </c>
      <c r="L333" s="34">
        <v>0</v>
      </c>
      <c r="M333" s="25">
        <v>187</v>
      </c>
    </row>
    <row r="334" spans="1:13">
      <c r="A334" t="s">
        <v>1899</v>
      </c>
      <c r="B334" t="s">
        <v>77</v>
      </c>
      <c r="C334">
        <v>3358703509</v>
      </c>
      <c r="D334" t="s">
        <v>1900</v>
      </c>
      <c r="E334" t="s">
        <v>2455</v>
      </c>
      <c r="F334" s="34">
        <v>835</v>
      </c>
      <c r="G334" s="34">
        <v>442</v>
      </c>
      <c r="H334" s="34">
        <v>141</v>
      </c>
      <c r="I334" s="34">
        <v>204</v>
      </c>
      <c r="J334" s="34">
        <v>0</v>
      </c>
      <c r="K334" s="34">
        <v>18</v>
      </c>
      <c r="L334" s="34">
        <v>20</v>
      </c>
      <c r="M334" s="25">
        <v>1660</v>
      </c>
    </row>
    <row r="335" spans="1:13">
      <c r="A335" t="s">
        <v>1923</v>
      </c>
      <c r="B335" t="s">
        <v>77</v>
      </c>
      <c r="C335">
        <v>3358701433</v>
      </c>
      <c r="D335" t="s">
        <v>1924</v>
      </c>
      <c r="E335" t="s">
        <v>2455</v>
      </c>
      <c r="F335" s="34">
        <v>80</v>
      </c>
      <c r="G335" s="34">
        <v>33</v>
      </c>
      <c r="H335" s="34">
        <v>33</v>
      </c>
      <c r="I335" s="34">
        <v>8</v>
      </c>
      <c r="J335" s="34">
        <v>1</v>
      </c>
      <c r="K335" s="34">
        <v>80</v>
      </c>
      <c r="L335" s="34">
        <v>0</v>
      </c>
      <c r="M335" s="25">
        <v>235</v>
      </c>
    </row>
    <row r="336" spans="1:13">
      <c r="A336" t="s">
        <v>1915</v>
      </c>
      <c r="B336" t="s">
        <v>77</v>
      </c>
      <c r="C336">
        <v>3358703266</v>
      </c>
      <c r="D336" t="s">
        <v>1916</v>
      </c>
      <c r="E336" t="s">
        <v>2455</v>
      </c>
      <c r="F336" s="34">
        <v>54</v>
      </c>
      <c r="G336" s="34">
        <v>0</v>
      </c>
      <c r="H336" s="34">
        <v>15</v>
      </c>
      <c r="I336" s="34">
        <v>0</v>
      </c>
      <c r="J336" s="34">
        <v>21</v>
      </c>
      <c r="K336" s="34">
        <v>51</v>
      </c>
      <c r="L336" s="34">
        <v>17</v>
      </c>
      <c r="M336" s="25">
        <v>158</v>
      </c>
    </row>
    <row r="337" spans="1:13">
      <c r="A337" t="s">
        <v>1935</v>
      </c>
      <c r="B337" t="s">
        <v>77</v>
      </c>
      <c r="C337">
        <v>3358703320</v>
      </c>
      <c r="D337" t="s">
        <v>1936</v>
      </c>
      <c r="E337" t="s">
        <v>2455</v>
      </c>
      <c r="F337" s="34">
        <v>29</v>
      </c>
      <c r="G337" s="34">
        <v>21</v>
      </c>
      <c r="H337" s="34">
        <v>62</v>
      </c>
      <c r="I337" s="34">
        <v>17</v>
      </c>
      <c r="J337" s="34">
        <v>13</v>
      </c>
      <c r="K337" s="34">
        <v>30</v>
      </c>
      <c r="L337" s="34">
        <v>4</v>
      </c>
      <c r="M337" s="25">
        <v>176</v>
      </c>
    </row>
    <row r="338" spans="1:13">
      <c r="A338" t="s">
        <v>1913</v>
      </c>
      <c r="B338" t="s">
        <v>77</v>
      </c>
      <c r="C338">
        <v>3358703541</v>
      </c>
      <c r="D338" t="s">
        <v>1914</v>
      </c>
      <c r="E338" t="s">
        <v>2455</v>
      </c>
      <c r="F338" s="34">
        <v>0</v>
      </c>
      <c r="G338" s="34">
        <v>49</v>
      </c>
      <c r="H338" s="34">
        <v>8</v>
      </c>
      <c r="I338" s="34">
        <v>20</v>
      </c>
      <c r="J338" s="34">
        <v>2</v>
      </c>
      <c r="K338" s="34">
        <v>21</v>
      </c>
      <c r="L338" s="34">
        <v>35</v>
      </c>
      <c r="M338" s="25">
        <v>135</v>
      </c>
    </row>
    <row r="339" spans="1:13">
      <c r="A339" t="s">
        <v>1917</v>
      </c>
      <c r="B339" t="s">
        <v>77</v>
      </c>
      <c r="C339">
        <v>3358703568</v>
      </c>
      <c r="D339" t="s">
        <v>1918</v>
      </c>
      <c r="E339" t="s">
        <v>2455</v>
      </c>
      <c r="F339" s="34">
        <v>102</v>
      </c>
      <c r="G339" s="34">
        <v>18</v>
      </c>
      <c r="H339" s="34">
        <v>36</v>
      </c>
      <c r="I339" s="34">
        <v>33</v>
      </c>
      <c r="J339" s="34">
        <v>5</v>
      </c>
      <c r="K339" s="34">
        <v>50</v>
      </c>
      <c r="L339" s="34">
        <v>9</v>
      </c>
      <c r="M339" s="25">
        <v>253</v>
      </c>
    </row>
    <row r="340" spans="1:13">
      <c r="A340" t="s">
        <v>1933</v>
      </c>
      <c r="B340" t="s">
        <v>77</v>
      </c>
      <c r="C340">
        <v>3358703347</v>
      </c>
      <c r="D340" t="s">
        <v>1934</v>
      </c>
      <c r="E340" t="s">
        <v>2455</v>
      </c>
      <c r="F340" s="34">
        <v>103</v>
      </c>
      <c r="G340" s="34">
        <v>18</v>
      </c>
      <c r="H340" s="34">
        <v>32</v>
      </c>
      <c r="I340" s="34">
        <v>29</v>
      </c>
      <c r="J340" s="34">
        <v>24</v>
      </c>
      <c r="K340" s="34">
        <v>16</v>
      </c>
      <c r="L340" s="34">
        <v>3</v>
      </c>
      <c r="M340" s="25">
        <v>225</v>
      </c>
    </row>
    <row r="341" spans="1:13">
      <c r="A341" t="s">
        <v>1939</v>
      </c>
      <c r="B341" t="s">
        <v>77</v>
      </c>
      <c r="C341">
        <v>3358701417</v>
      </c>
      <c r="D341" t="s">
        <v>2419</v>
      </c>
      <c r="E341" t="s">
        <v>2455</v>
      </c>
      <c r="F341" s="34">
        <v>23</v>
      </c>
      <c r="G341" s="34">
        <v>11</v>
      </c>
      <c r="H341" s="34">
        <v>4</v>
      </c>
      <c r="I341" s="34">
        <v>31</v>
      </c>
      <c r="J341" s="34">
        <v>19</v>
      </c>
      <c r="K341" s="34">
        <v>7</v>
      </c>
      <c r="L341" s="34">
        <v>0</v>
      </c>
      <c r="M341" s="25">
        <v>95</v>
      </c>
    </row>
    <row r="342" spans="1:13">
      <c r="A342" t="s">
        <v>1909</v>
      </c>
      <c r="B342" t="s">
        <v>77</v>
      </c>
      <c r="C342">
        <v>3358703576</v>
      </c>
      <c r="D342" t="s">
        <v>1910</v>
      </c>
      <c r="E342" t="s">
        <v>2455</v>
      </c>
      <c r="F342" s="34">
        <v>18</v>
      </c>
      <c r="G342" s="34">
        <v>0</v>
      </c>
      <c r="H342" s="34">
        <v>30</v>
      </c>
      <c r="I342" s="34">
        <v>18</v>
      </c>
      <c r="J342" s="34">
        <v>50</v>
      </c>
      <c r="K342" s="34">
        <v>39</v>
      </c>
      <c r="L342" s="34">
        <v>35</v>
      </c>
      <c r="M342" s="25">
        <v>190</v>
      </c>
    </row>
    <row r="343" spans="1:13">
      <c r="A343" t="s">
        <v>1929</v>
      </c>
      <c r="B343" t="s">
        <v>77</v>
      </c>
      <c r="C343">
        <v>3358703410</v>
      </c>
      <c r="D343" t="s">
        <v>1930</v>
      </c>
      <c r="E343" t="s">
        <v>2455</v>
      </c>
      <c r="F343" s="34">
        <v>0</v>
      </c>
      <c r="G343" s="34">
        <v>9</v>
      </c>
      <c r="H343" s="34">
        <v>23</v>
      </c>
      <c r="I343" s="34">
        <v>6</v>
      </c>
      <c r="J343" s="34">
        <v>7</v>
      </c>
      <c r="K343" s="34">
        <v>12</v>
      </c>
      <c r="L343" s="34">
        <v>8</v>
      </c>
      <c r="M343" s="25">
        <v>65</v>
      </c>
    </row>
    <row r="344" spans="1:13">
      <c r="A344" t="s">
        <v>1911</v>
      </c>
      <c r="B344" t="s">
        <v>77</v>
      </c>
      <c r="C344">
        <v>3358703312</v>
      </c>
      <c r="D344" t="s">
        <v>1912</v>
      </c>
      <c r="E344" t="s">
        <v>2455</v>
      </c>
      <c r="F344" s="34">
        <v>54</v>
      </c>
      <c r="G344" s="34">
        <v>13</v>
      </c>
      <c r="H344" s="34">
        <v>13</v>
      </c>
      <c r="I344" s="34">
        <v>8</v>
      </c>
      <c r="J344" s="34">
        <v>0</v>
      </c>
      <c r="K344" s="34">
        <v>9</v>
      </c>
      <c r="L344" s="34">
        <v>11</v>
      </c>
      <c r="M344" s="25">
        <v>108</v>
      </c>
    </row>
    <row r="345" spans="1:13">
      <c r="A345" t="s">
        <v>1925</v>
      </c>
      <c r="B345" t="s">
        <v>77</v>
      </c>
      <c r="C345">
        <v>3358701441</v>
      </c>
      <c r="D345" t="s">
        <v>1926</v>
      </c>
      <c r="E345" t="s">
        <v>2455</v>
      </c>
      <c r="F345" s="34">
        <v>0</v>
      </c>
      <c r="G345" s="34">
        <v>62</v>
      </c>
      <c r="H345" s="34">
        <v>43</v>
      </c>
      <c r="I345" s="34">
        <v>2</v>
      </c>
      <c r="J345" s="34">
        <v>3</v>
      </c>
      <c r="K345" s="34">
        <v>21</v>
      </c>
      <c r="L345" s="34">
        <v>52</v>
      </c>
      <c r="M345" s="25">
        <v>183</v>
      </c>
    </row>
    <row r="346" spans="1:13">
      <c r="A346" t="s">
        <v>2166</v>
      </c>
      <c r="B346" t="s">
        <v>77</v>
      </c>
      <c r="C346">
        <v>3996960152</v>
      </c>
      <c r="D346" t="s">
        <v>2167</v>
      </c>
      <c r="E346" t="s">
        <v>2457</v>
      </c>
      <c r="F346" s="34"/>
      <c r="G346" s="34"/>
      <c r="H346" s="34"/>
      <c r="I346" s="34">
        <v>19</v>
      </c>
      <c r="J346" s="34">
        <v>303</v>
      </c>
      <c r="K346" s="34">
        <v>0</v>
      </c>
      <c r="L346" s="34">
        <v>0</v>
      </c>
      <c r="M346" s="25">
        <v>322</v>
      </c>
    </row>
    <row r="347" spans="1:13">
      <c r="A347" t="s">
        <v>2168</v>
      </c>
      <c r="B347" t="s">
        <v>77</v>
      </c>
      <c r="C347">
        <v>3996957852</v>
      </c>
      <c r="D347" t="s">
        <v>2169</v>
      </c>
      <c r="E347" t="s">
        <v>2457</v>
      </c>
      <c r="F347" s="34"/>
      <c r="G347" s="34"/>
      <c r="H347" s="34"/>
      <c r="I347" s="34">
        <v>105</v>
      </c>
      <c r="J347" s="34">
        <v>124</v>
      </c>
      <c r="K347" s="34">
        <v>0</v>
      </c>
      <c r="L347" s="34">
        <v>125</v>
      </c>
      <c r="M347" s="25">
        <v>354</v>
      </c>
    </row>
    <row r="348" spans="1:13">
      <c r="A348" t="s">
        <v>2164</v>
      </c>
      <c r="B348" t="s">
        <v>77</v>
      </c>
      <c r="C348">
        <v>3996961906</v>
      </c>
      <c r="D348" t="s">
        <v>2165</v>
      </c>
      <c r="E348" t="s">
        <v>2457</v>
      </c>
      <c r="F348" s="34"/>
      <c r="G348" s="34"/>
      <c r="H348" s="34"/>
      <c r="I348" s="34">
        <v>587</v>
      </c>
      <c r="J348" s="34">
        <v>540</v>
      </c>
      <c r="K348" s="34">
        <v>471</v>
      </c>
      <c r="L348" s="34">
        <v>411</v>
      </c>
      <c r="M348" s="25">
        <v>2009</v>
      </c>
    </row>
    <row r="349" spans="1:13">
      <c r="A349" t="s">
        <v>2170</v>
      </c>
      <c r="B349" t="s">
        <v>77</v>
      </c>
      <c r="C349">
        <v>3996961647</v>
      </c>
      <c r="D349" t="s">
        <v>2171</v>
      </c>
      <c r="E349" t="s">
        <v>2457</v>
      </c>
      <c r="F349" s="34"/>
      <c r="G349" s="34"/>
      <c r="H349" s="34"/>
      <c r="I349" s="34">
        <v>5</v>
      </c>
      <c r="J349" s="34">
        <v>12</v>
      </c>
      <c r="K349" s="34">
        <v>0</v>
      </c>
      <c r="L349" s="34">
        <v>0</v>
      </c>
      <c r="M349" s="25">
        <v>17</v>
      </c>
    </row>
    <row r="350" spans="1:13">
      <c r="A350" t="s">
        <v>2172</v>
      </c>
      <c r="B350" t="s">
        <v>77</v>
      </c>
      <c r="C350">
        <v>3996961124</v>
      </c>
      <c r="D350" t="s">
        <v>2420</v>
      </c>
      <c r="E350" t="s">
        <v>2457</v>
      </c>
      <c r="F350" s="34"/>
      <c r="G350" s="34"/>
      <c r="H350" s="34"/>
      <c r="I350" s="34"/>
      <c r="J350" s="34">
        <v>0</v>
      </c>
      <c r="K350" s="34">
        <v>0</v>
      </c>
      <c r="L350" s="34">
        <v>71</v>
      </c>
      <c r="M350" s="25">
        <v>71</v>
      </c>
    </row>
    <row r="351" spans="1:13">
      <c r="A351" t="s">
        <v>2160</v>
      </c>
      <c r="B351" t="s">
        <v>77</v>
      </c>
      <c r="C351">
        <v>3996961868</v>
      </c>
      <c r="D351" t="s">
        <v>2161</v>
      </c>
      <c r="E351" t="s">
        <v>2457</v>
      </c>
      <c r="F351" s="34"/>
      <c r="G351" s="34"/>
      <c r="H351" s="34"/>
      <c r="I351" s="34">
        <v>28</v>
      </c>
      <c r="J351" s="34">
        <v>42</v>
      </c>
      <c r="K351" s="34">
        <v>70</v>
      </c>
      <c r="L351" s="34">
        <v>48</v>
      </c>
      <c r="M351" s="25">
        <v>188</v>
      </c>
    </row>
    <row r="352" spans="1:13">
      <c r="A352" t="s">
        <v>2162</v>
      </c>
      <c r="B352" t="s">
        <v>77</v>
      </c>
      <c r="C352">
        <v>3996961108</v>
      </c>
      <c r="D352" t="s">
        <v>2163</v>
      </c>
      <c r="E352" t="s">
        <v>2457</v>
      </c>
      <c r="F352" s="34"/>
      <c r="G352" s="34"/>
      <c r="H352" s="34"/>
      <c r="I352" s="34">
        <v>0</v>
      </c>
      <c r="J352" s="34">
        <v>0</v>
      </c>
      <c r="K352" s="34">
        <v>0</v>
      </c>
      <c r="L352" s="34">
        <v>4</v>
      </c>
      <c r="M352" s="25">
        <v>4</v>
      </c>
    </row>
    <row r="353" spans="1:13">
      <c r="A353" t="s">
        <v>2177</v>
      </c>
      <c r="B353" t="s">
        <v>77</v>
      </c>
      <c r="C353">
        <v>3996960110</v>
      </c>
      <c r="D353" t="s">
        <v>2178</v>
      </c>
      <c r="E353" t="s">
        <v>2457</v>
      </c>
      <c r="F353" s="34">
        <v>2</v>
      </c>
      <c r="G353" s="34">
        <v>1</v>
      </c>
      <c r="H353" s="34">
        <v>1</v>
      </c>
      <c r="I353" s="34">
        <v>0</v>
      </c>
      <c r="J353" s="34">
        <v>0</v>
      </c>
      <c r="K353" s="34">
        <v>0</v>
      </c>
      <c r="L353" s="34">
        <v>0</v>
      </c>
      <c r="M353" s="25">
        <v>4</v>
      </c>
    </row>
    <row r="354" spans="1:13">
      <c r="A354" t="s">
        <v>2154</v>
      </c>
      <c r="B354" t="s">
        <v>77</v>
      </c>
      <c r="C354">
        <v>3996961191</v>
      </c>
      <c r="D354" t="s">
        <v>2155</v>
      </c>
      <c r="E354" t="s">
        <v>2457</v>
      </c>
      <c r="F354" s="34"/>
      <c r="G354" s="34"/>
      <c r="H354" s="34"/>
      <c r="I354" s="34">
        <v>6</v>
      </c>
      <c r="J354" s="34">
        <v>0</v>
      </c>
      <c r="K354" s="34">
        <v>3</v>
      </c>
      <c r="L354" s="34">
        <v>43</v>
      </c>
      <c r="M354" s="25">
        <v>52</v>
      </c>
    </row>
    <row r="355" spans="1:13">
      <c r="A355" t="s">
        <v>2156</v>
      </c>
      <c r="B355" t="s">
        <v>77</v>
      </c>
      <c r="C355">
        <v>3996957828</v>
      </c>
      <c r="D355" t="s">
        <v>2157</v>
      </c>
      <c r="E355" t="s">
        <v>2457</v>
      </c>
      <c r="F355" s="34"/>
      <c r="G355" s="34"/>
      <c r="H355" s="34"/>
      <c r="I355" s="34">
        <v>0</v>
      </c>
      <c r="J355" s="34">
        <v>0</v>
      </c>
      <c r="K355" s="34">
        <v>26</v>
      </c>
      <c r="L355" s="34">
        <v>49</v>
      </c>
      <c r="M355" s="25">
        <v>75</v>
      </c>
    </row>
    <row r="356" spans="1:13">
      <c r="A356" t="s">
        <v>2158</v>
      </c>
      <c r="B356" t="s">
        <v>77</v>
      </c>
      <c r="C356">
        <v>3996961795</v>
      </c>
      <c r="D356" t="s">
        <v>2159</v>
      </c>
      <c r="E356" t="s">
        <v>2457</v>
      </c>
      <c r="F356" s="34"/>
      <c r="G356" s="34"/>
      <c r="H356" s="34"/>
      <c r="I356" s="34">
        <v>13</v>
      </c>
      <c r="J356" s="34">
        <v>33</v>
      </c>
      <c r="K356" s="34">
        <v>29</v>
      </c>
      <c r="L356" s="34">
        <v>50</v>
      </c>
      <c r="M356" s="25">
        <v>125</v>
      </c>
    </row>
    <row r="357" spans="1:13">
      <c r="A357" t="s">
        <v>2146</v>
      </c>
      <c r="B357" t="s">
        <v>77</v>
      </c>
      <c r="C357">
        <v>3996961876</v>
      </c>
      <c r="D357" t="s">
        <v>2147</v>
      </c>
      <c r="E357" t="s">
        <v>2457</v>
      </c>
      <c r="F357" s="34">
        <v>4</v>
      </c>
      <c r="G357" s="34">
        <v>1</v>
      </c>
      <c r="H357" s="34">
        <v>6</v>
      </c>
      <c r="I357" s="34">
        <v>40</v>
      </c>
      <c r="J357" s="34">
        <v>0</v>
      </c>
      <c r="K357" s="34">
        <v>14</v>
      </c>
      <c r="L357" s="34">
        <v>17</v>
      </c>
      <c r="M357" s="25">
        <v>82</v>
      </c>
    </row>
    <row r="358" spans="1:13">
      <c r="A358" t="s">
        <v>2144</v>
      </c>
      <c r="B358" t="s">
        <v>77</v>
      </c>
      <c r="C358">
        <v>3996960160</v>
      </c>
      <c r="D358" t="s">
        <v>2145</v>
      </c>
      <c r="E358" t="s">
        <v>2457</v>
      </c>
      <c r="F358" s="34"/>
      <c r="G358" s="34"/>
      <c r="H358" s="34"/>
      <c r="I358" s="34">
        <v>2</v>
      </c>
      <c r="J358" s="34">
        <v>10</v>
      </c>
      <c r="K358" s="34">
        <v>9</v>
      </c>
      <c r="L358" s="34">
        <v>0</v>
      </c>
      <c r="M358" s="25">
        <v>21</v>
      </c>
    </row>
    <row r="359" spans="1:13">
      <c r="A359" t="s">
        <v>2152</v>
      </c>
      <c r="B359" t="s">
        <v>77</v>
      </c>
      <c r="C359">
        <v>3996961892</v>
      </c>
      <c r="D359" t="s">
        <v>2153</v>
      </c>
      <c r="E359" t="s">
        <v>2457</v>
      </c>
      <c r="F359" s="34">
        <v>19</v>
      </c>
      <c r="G359" s="34">
        <v>20</v>
      </c>
      <c r="H359" s="34">
        <v>24</v>
      </c>
      <c r="I359" s="34">
        <v>9</v>
      </c>
      <c r="J359" s="34">
        <v>33</v>
      </c>
      <c r="K359" s="34">
        <v>6</v>
      </c>
      <c r="L359" s="34">
        <v>19</v>
      </c>
      <c r="M359" s="25">
        <v>130</v>
      </c>
    </row>
    <row r="360" spans="1:13">
      <c r="A360" t="s">
        <v>2150</v>
      </c>
      <c r="B360" t="s">
        <v>77</v>
      </c>
      <c r="C360">
        <v>3996961078</v>
      </c>
      <c r="D360" t="s">
        <v>2151</v>
      </c>
      <c r="E360" t="s">
        <v>2457</v>
      </c>
      <c r="F360" s="34"/>
      <c r="G360" s="34"/>
      <c r="H360" s="34"/>
      <c r="I360" s="34">
        <v>14</v>
      </c>
      <c r="J360" s="34">
        <v>0</v>
      </c>
      <c r="K360" s="34">
        <v>0</v>
      </c>
      <c r="L360" s="34">
        <v>0</v>
      </c>
      <c r="M360" s="25">
        <v>14</v>
      </c>
    </row>
    <row r="361" spans="1:13">
      <c r="A361" t="s">
        <v>2148</v>
      </c>
      <c r="B361" t="s">
        <v>77</v>
      </c>
      <c r="C361">
        <v>3996961884</v>
      </c>
      <c r="D361" t="s">
        <v>2149</v>
      </c>
      <c r="E361" t="s">
        <v>2457</v>
      </c>
      <c r="F361" s="34"/>
      <c r="G361" s="34"/>
      <c r="H361" s="34"/>
      <c r="I361" s="34">
        <v>0</v>
      </c>
      <c r="J361" s="34">
        <v>0</v>
      </c>
      <c r="K361" s="34">
        <v>0</v>
      </c>
      <c r="L361" s="34">
        <v>0</v>
      </c>
      <c r="M361" s="25">
        <v>0</v>
      </c>
    </row>
    <row r="362" spans="1:13">
      <c r="A362" t="s">
        <v>2106</v>
      </c>
      <c r="B362" t="s">
        <v>77</v>
      </c>
      <c r="C362">
        <v>3996950114</v>
      </c>
      <c r="D362" t="s">
        <v>2107</v>
      </c>
      <c r="E362" t="s">
        <v>2456</v>
      </c>
      <c r="F362" s="34"/>
      <c r="G362" s="34">
        <v>409</v>
      </c>
      <c r="H362" s="34">
        <v>268</v>
      </c>
      <c r="I362" s="34">
        <v>114</v>
      </c>
      <c r="J362" s="34">
        <v>0</v>
      </c>
      <c r="K362" s="34">
        <v>0</v>
      </c>
      <c r="L362" s="34">
        <v>191</v>
      </c>
      <c r="M362" s="25">
        <v>982</v>
      </c>
    </row>
    <row r="363" spans="1:13">
      <c r="A363" t="s">
        <v>2089</v>
      </c>
      <c r="B363" t="s">
        <v>77</v>
      </c>
      <c r="C363">
        <v>3996950084</v>
      </c>
      <c r="D363" t="s">
        <v>2090</v>
      </c>
      <c r="E363" t="s">
        <v>2456</v>
      </c>
      <c r="F363" s="34"/>
      <c r="G363" s="34">
        <v>298</v>
      </c>
      <c r="H363" s="34">
        <v>85</v>
      </c>
      <c r="I363" s="34">
        <v>123</v>
      </c>
      <c r="J363" s="34">
        <v>0</v>
      </c>
      <c r="K363" s="34">
        <v>0</v>
      </c>
      <c r="L363" s="34">
        <v>0</v>
      </c>
      <c r="M363" s="25">
        <v>506</v>
      </c>
    </row>
    <row r="364" spans="1:13">
      <c r="A364" t="s">
        <v>2091</v>
      </c>
      <c r="B364" t="s">
        <v>77</v>
      </c>
      <c r="C364">
        <v>3996950050</v>
      </c>
      <c r="D364" t="s">
        <v>2092</v>
      </c>
      <c r="E364" t="s">
        <v>2456</v>
      </c>
      <c r="F364" s="34"/>
      <c r="G364" s="34">
        <v>189</v>
      </c>
      <c r="H364" s="34">
        <v>200</v>
      </c>
      <c r="I364" s="34">
        <v>21</v>
      </c>
      <c r="J364" s="34">
        <v>0</v>
      </c>
      <c r="K364" s="34">
        <v>0</v>
      </c>
      <c r="L364" s="34">
        <v>1</v>
      </c>
      <c r="M364" s="25">
        <v>411</v>
      </c>
    </row>
    <row r="365" spans="1:13">
      <c r="A365" t="s">
        <v>2085</v>
      </c>
      <c r="B365" t="s">
        <v>77</v>
      </c>
      <c r="C365">
        <v>3996948551</v>
      </c>
      <c r="D365" t="s">
        <v>2086</v>
      </c>
      <c r="E365" t="s">
        <v>2456</v>
      </c>
      <c r="F365" s="34"/>
      <c r="G365" s="34">
        <v>212</v>
      </c>
      <c r="H365" s="34">
        <v>566</v>
      </c>
      <c r="I365" s="34">
        <v>154</v>
      </c>
      <c r="J365" s="34">
        <v>0</v>
      </c>
      <c r="K365" s="34">
        <v>0</v>
      </c>
      <c r="L365" s="34">
        <v>589</v>
      </c>
      <c r="M365" s="25">
        <v>1521</v>
      </c>
    </row>
    <row r="366" spans="1:13">
      <c r="A366" t="s">
        <v>2087</v>
      </c>
      <c r="B366" t="s">
        <v>77</v>
      </c>
      <c r="C366">
        <v>3996960128</v>
      </c>
      <c r="D366" t="s">
        <v>2088</v>
      </c>
      <c r="E366" t="s">
        <v>2456</v>
      </c>
      <c r="F366" s="34"/>
      <c r="G366" s="34">
        <v>162</v>
      </c>
      <c r="H366" s="34">
        <v>531</v>
      </c>
      <c r="I366" s="34">
        <v>23</v>
      </c>
      <c r="J366" s="34">
        <v>0</v>
      </c>
      <c r="K366" s="34">
        <v>0</v>
      </c>
      <c r="L366" s="34">
        <v>289</v>
      </c>
      <c r="M366" s="25">
        <v>1005</v>
      </c>
    </row>
    <row r="367" spans="1:13">
      <c r="A367" t="s">
        <v>2110</v>
      </c>
      <c r="B367" t="s">
        <v>77</v>
      </c>
      <c r="C367">
        <v>3996960136</v>
      </c>
      <c r="D367" t="s">
        <v>2111</v>
      </c>
      <c r="E367" t="s">
        <v>2456</v>
      </c>
      <c r="F367" s="34"/>
      <c r="G367" s="34"/>
      <c r="H367" s="34">
        <v>305</v>
      </c>
      <c r="I367" s="34">
        <v>133</v>
      </c>
      <c r="J367" s="34">
        <v>0</v>
      </c>
      <c r="K367" s="34">
        <v>0</v>
      </c>
      <c r="L367" s="34">
        <v>80</v>
      </c>
      <c r="M367" s="25">
        <v>518</v>
      </c>
    </row>
    <row r="368" spans="1:13">
      <c r="A368" t="s">
        <v>2093</v>
      </c>
      <c r="B368" t="s">
        <v>77</v>
      </c>
      <c r="C368">
        <v>3996960144</v>
      </c>
      <c r="D368" t="s">
        <v>2094</v>
      </c>
      <c r="E368" t="s">
        <v>2456</v>
      </c>
      <c r="F368" s="34"/>
      <c r="G368" s="34">
        <v>0</v>
      </c>
      <c r="H368" s="34">
        <v>216</v>
      </c>
      <c r="I368" s="34">
        <v>166</v>
      </c>
      <c r="J368" s="34">
        <v>790</v>
      </c>
      <c r="K368" s="34">
        <v>303</v>
      </c>
      <c r="L368" s="34">
        <v>617</v>
      </c>
      <c r="M368" s="25">
        <v>2092</v>
      </c>
    </row>
    <row r="369" spans="1:13">
      <c r="A369" t="s">
        <v>2095</v>
      </c>
      <c r="B369" t="s">
        <v>77</v>
      </c>
      <c r="C369">
        <v>3996960080</v>
      </c>
      <c r="D369" t="s">
        <v>2096</v>
      </c>
      <c r="E369" t="s">
        <v>2456</v>
      </c>
      <c r="F369" s="34">
        <v>1</v>
      </c>
      <c r="G369" s="34">
        <v>392</v>
      </c>
      <c r="H369" s="34">
        <v>413</v>
      </c>
      <c r="I369" s="34">
        <v>649</v>
      </c>
      <c r="J369" s="34">
        <v>1025</v>
      </c>
      <c r="K369" s="34">
        <v>609</v>
      </c>
      <c r="L369" s="34">
        <v>750</v>
      </c>
      <c r="M369" s="25">
        <v>3839</v>
      </c>
    </row>
    <row r="370" spans="1:13">
      <c r="A370" t="s">
        <v>2097</v>
      </c>
      <c r="B370" t="s">
        <v>77</v>
      </c>
      <c r="C370">
        <v>3996957771</v>
      </c>
      <c r="D370" t="s">
        <v>2098</v>
      </c>
      <c r="E370" t="s">
        <v>2456</v>
      </c>
      <c r="F370" s="34"/>
      <c r="G370" s="34">
        <v>54</v>
      </c>
      <c r="H370" s="34">
        <v>638</v>
      </c>
      <c r="I370" s="34">
        <v>546</v>
      </c>
      <c r="J370" s="34">
        <v>365</v>
      </c>
      <c r="K370" s="34">
        <v>352</v>
      </c>
      <c r="L370" s="34">
        <v>361</v>
      </c>
      <c r="M370" s="25">
        <v>2316</v>
      </c>
    </row>
    <row r="371" spans="1:13">
      <c r="A371" t="s">
        <v>2100</v>
      </c>
      <c r="B371" t="s">
        <v>77</v>
      </c>
      <c r="C371">
        <v>3996949884</v>
      </c>
      <c r="D371" t="s">
        <v>2101</v>
      </c>
      <c r="E371" t="s">
        <v>2456</v>
      </c>
      <c r="F371" s="34"/>
      <c r="G371" s="34">
        <v>3</v>
      </c>
      <c r="H371" s="34">
        <v>444</v>
      </c>
      <c r="I371" s="34">
        <v>557</v>
      </c>
      <c r="J371" s="34">
        <v>899</v>
      </c>
      <c r="K371" s="34">
        <v>714</v>
      </c>
      <c r="L371" s="34">
        <v>427</v>
      </c>
      <c r="M371" s="25">
        <v>3044</v>
      </c>
    </row>
    <row r="372" spans="1:13">
      <c r="A372" t="s">
        <v>2174</v>
      </c>
      <c r="B372" t="s">
        <v>77</v>
      </c>
      <c r="C372">
        <v>3996957860</v>
      </c>
      <c r="D372" t="s">
        <v>2099</v>
      </c>
      <c r="E372" t="s">
        <v>2456</v>
      </c>
      <c r="F372" s="34"/>
      <c r="G372" s="34"/>
      <c r="H372" s="34"/>
      <c r="I372" s="34">
        <v>479</v>
      </c>
      <c r="J372" s="34">
        <v>1273</v>
      </c>
      <c r="K372" s="34">
        <v>907</v>
      </c>
      <c r="L372" s="34">
        <v>1089</v>
      </c>
      <c r="M372" s="25">
        <v>3748</v>
      </c>
    </row>
    <row r="373" spans="1:13">
      <c r="A373" t="s">
        <v>2141</v>
      </c>
      <c r="B373" t="s">
        <v>77</v>
      </c>
      <c r="C373">
        <v>3996963372</v>
      </c>
      <c r="D373" t="s">
        <v>2142</v>
      </c>
      <c r="E373" t="s">
        <v>2456</v>
      </c>
      <c r="F373" s="34">
        <v>727</v>
      </c>
      <c r="G373" s="34">
        <v>987</v>
      </c>
      <c r="H373" s="34">
        <v>1118</v>
      </c>
      <c r="I373" s="34">
        <v>864</v>
      </c>
      <c r="J373" s="34">
        <v>851</v>
      </c>
      <c r="K373" s="34">
        <v>870</v>
      </c>
      <c r="L373" s="34">
        <v>1009</v>
      </c>
      <c r="M373" s="25">
        <v>6426</v>
      </c>
    </row>
    <row r="374" spans="1:13">
      <c r="A374" t="s">
        <v>2143</v>
      </c>
      <c r="B374" t="s">
        <v>77</v>
      </c>
      <c r="C374">
        <v>3996957909</v>
      </c>
      <c r="D374" t="s">
        <v>2142</v>
      </c>
      <c r="E374" t="s">
        <v>2456</v>
      </c>
      <c r="F374" s="34">
        <v>588</v>
      </c>
      <c r="G374" s="34">
        <v>813</v>
      </c>
      <c r="H374" s="34">
        <v>773</v>
      </c>
      <c r="I374" s="34">
        <v>798</v>
      </c>
      <c r="J374" s="34">
        <v>697</v>
      </c>
      <c r="K374" s="34">
        <v>657</v>
      </c>
      <c r="L374" s="34">
        <v>751</v>
      </c>
      <c r="M374" s="25">
        <v>5077</v>
      </c>
    </row>
    <row r="375" spans="1:13">
      <c r="A375" t="s">
        <v>2104</v>
      </c>
      <c r="B375" t="s">
        <v>77</v>
      </c>
      <c r="C375">
        <v>3996950092</v>
      </c>
      <c r="D375" t="s">
        <v>2105</v>
      </c>
      <c r="E375" t="s">
        <v>2456</v>
      </c>
      <c r="F375" s="34"/>
      <c r="G375" s="34">
        <v>0</v>
      </c>
      <c r="H375" s="34">
        <v>0</v>
      </c>
      <c r="I375" s="34">
        <v>0</v>
      </c>
      <c r="J375" s="34">
        <v>0</v>
      </c>
      <c r="K375" s="34">
        <v>0</v>
      </c>
      <c r="L375" s="34">
        <v>0</v>
      </c>
      <c r="M375" s="25">
        <v>0</v>
      </c>
    </row>
    <row r="376" spans="1:13">
      <c r="A376" t="s">
        <v>2108</v>
      </c>
      <c r="B376" t="s">
        <v>77</v>
      </c>
      <c r="C376">
        <v>3996959707</v>
      </c>
      <c r="D376" t="s">
        <v>2109</v>
      </c>
      <c r="E376" t="s">
        <v>2456</v>
      </c>
      <c r="F376" s="34"/>
      <c r="G376" s="34">
        <v>159</v>
      </c>
      <c r="H376" s="34">
        <v>565</v>
      </c>
      <c r="I376" s="34">
        <v>724</v>
      </c>
      <c r="J376" s="34">
        <v>555</v>
      </c>
      <c r="K376" s="34">
        <v>421</v>
      </c>
      <c r="L376" s="34">
        <v>540</v>
      </c>
      <c r="M376" s="25">
        <v>2964</v>
      </c>
    </row>
    <row r="377" spans="1:13">
      <c r="A377" t="s">
        <v>2102</v>
      </c>
      <c r="B377" t="s">
        <v>77</v>
      </c>
      <c r="C377">
        <v>3996950149</v>
      </c>
      <c r="D377" t="s">
        <v>2103</v>
      </c>
      <c r="E377" t="s">
        <v>2456</v>
      </c>
      <c r="F377" s="34"/>
      <c r="G377" s="34">
        <v>0</v>
      </c>
      <c r="H377" s="34">
        <v>29</v>
      </c>
      <c r="I377" s="34">
        <v>6</v>
      </c>
      <c r="J377" s="34">
        <v>0</v>
      </c>
      <c r="K377" s="34">
        <v>0</v>
      </c>
      <c r="L377" s="34">
        <v>0</v>
      </c>
      <c r="M377" s="25">
        <v>35</v>
      </c>
    </row>
    <row r="378" spans="1:13">
      <c r="A378" t="s">
        <v>2067</v>
      </c>
      <c r="B378" t="s">
        <v>77</v>
      </c>
      <c r="C378">
        <v>3996963402</v>
      </c>
      <c r="D378" t="s">
        <v>2068</v>
      </c>
      <c r="E378" t="s">
        <v>2456</v>
      </c>
      <c r="F378" s="34"/>
      <c r="G378" s="34"/>
      <c r="H378" s="34"/>
      <c r="I378" s="34">
        <v>0</v>
      </c>
      <c r="J378" s="34">
        <v>48</v>
      </c>
      <c r="K378" s="34">
        <v>2</v>
      </c>
      <c r="L378" s="34">
        <v>8</v>
      </c>
      <c r="M378" s="25">
        <v>58</v>
      </c>
    </row>
    <row r="379" spans="1:13">
      <c r="A379" t="s">
        <v>2069</v>
      </c>
      <c r="B379" t="s">
        <v>77</v>
      </c>
      <c r="C379">
        <v>3996949248</v>
      </c>
      <c r="D379" t="s">
        <v>2070</v>
      </c>
      <c r="E379" t="s">
        <v>2456</v>
      </c>
      <c r="F379" s="34"/>
      <c r="G379" s="34"/>
      <c r="H379" s="34"/>
      <c r="I379" s="34">
        <v>0</v>
      </c>
      <c r="J379" s="34">
        <v>3</v>
      </c>
      <c r="K379" s="34">
        <v>19</v>
      </c>
      <c r="L379" s="34">
        <v>1</v>
      </c>
      <c r="M379" s="25">
        <v>23</v>
      </c>
    </row>
    <row r="380" spans="1:13">
      <c r="A380" t="s">
        <v>2071</v>
      </c>
      <c r="B380" t="s">
        <v>77</v>
      </c>
      <c r="C380">
        <v>3996959880</v>
      </c>
      <c r="D380" t="s">
        <v>2072</v>
      </c>
      <c r="E380" t="s">
        <v>2456</v>
      </c>
      <c r="F380" s="34"/>
      <c r="G380" s="34"/>
      <c r="H380" s="34"/>
      <c r="I380" s="34">
        <v>1</v>
      </c>
      <c r="J380" s="34">
        <v>11</v>
      </c>
      <c r="K380" s="34">
        <v>30</v>
      </c>
      <c r="L380" s="34">
        <v>7</v>
      </c>
      <c r="M380" s="25">
        <v>49</v>
      </c>
    </row>
    <row r="381" spans="1:13">
      <c r="A381" t="s">
        <v>2073</v>
      </c>
      <c r="B381" t="s">
        <v>77</v>
      </c>
      <c r="C381">
        <v>3996959839</v>
      </c>
      <c r="D381" t="s">
        <v>2074</v>
      </c>
      <c r="E381" t="s">
        <v>2456</v>
      </c>
      <c r="F381" s="34"/>
      <c r="G381" s="34"/>
      <c r="H381" s="34"/>
      <c r="I381" s="34">
        <v>4</v>
      </c>
      <c r="J381" s="34">
        <v>44</v>
      </c>
      <c r="K381" s="34">
        <v>0</v>
      </c>
      <c r="L381" s="34">
        <v>19</v>
      </c>
      <c r="M381" s="25">
        <v>67</v>
      </c>
    </row>
    <row r="382" spans="1:13">
      <c r="A382" t="s">
        <v>2075</v>
      </c>
      <c r="B382" t="s">
        <v>77</v>
      </c>
      <c r="C382">
        <v>3996959944</v>
      </c>
      <c r="D382" t="s">
        <v>2076</v>
      </c>
      <c r="E382" t="s">
        <v>2456</v>
      </c>
      <c r="F382" s="34"/>
      <c r="G382" s="34"/>
      <c r="H382" s="34"/>
      <c r="I382" s="34">
        <v>4</v>
      </c>
      <c r="J382" s="34">
        <v>6</v>
      </c>
      <c r="K382" s="34">
        <v>0</v>
      </c>
      <c r="L382" s="34">
        <v>17</v>
      </c>
      <c r="M382" s="25">
        <v>27</v>
      </c>
    </row>
    <row r="383" spans="1:13">
      <c r="A383" t="s">
        <v>2077</v>
      </c>
      <c r="B383" t="s">
        <v>77</v>
      </c>
      <c r="C383">
        <v>3996959383</v>
      </c>
      <c r="D383" t="s">
        <v>2078</v>
      </c>
      <c r="E383" t="s">
        <v>2456</v>
      </c>
      <c r="F383" s="34"/>
      <c r="G383" s="34"/>
      <c r="H383" s="34"/>
      <c r="I383" s="34">
        <v>29</v>
      </c>
      <c r="J383" s="34">
        <v>92</v>
      </c>
      <c r="K383" s="34">
        <v>20</v>
      </c>
      <c r="L383" s="34">
        <v>15</v>
      </c>
      <c r="M383" s="25">
        <v>156</v>
      </c>
    </row>
    <row r="384" spans="1:13">
      <c r="A384" t="s">
        <v>2079</v>
      </c>
      <c r="B384" t="s">
        <v>77</v>
      </c>
      <c r="C384">
        <v>3996959723</v>
      </c>
      <c r="D384" t="s">
        <v>2080</v>
      </c>
      <c r="E384" t="s">
        <v>2456</v>
      </c>
      <c r="F384" s="34"/>
      <c r="G384" s="34"/>
      <c r="H384" s="34"/>
      <c r="I384" s="34">
        <v>0</v>
      </c>
      <c r="J384" s="34">
        <v>0</v>
      </c>
      <c r="K384" s="34">
        <v>5</v>
      </c>
      <c r="L384" s="34">
        <v>0</v>
      </c>
      <c r="M384" s="25">
        <v>5</v>
      </c>
    </row>
    <row r="385" spans="1:13">
      <c r="A385" t="s">
        <v>2081</v>
      </c>
      <c r="B385" t="s">
        <v>77</v>
      </c>
      <c r="C385">
        <v>3996959545</v>
      </c>
      <c r="D385" t="s">
        <v>2082</v>
      </c>
      <c r="E385" t="s">
        <v>2456</v>
      </c>
      <c r="F385" s="34"/>
      <c r="G385" s="34"/>
      <c r="H385" s="34"/>
      <c r="I385" s="34">
        <v>0</v>
      </c>
      <c r="J385" s="34">
        <v>0</v>
      </c>
      <c r="K385" s="34">
        <v>1</v>
      </c>
      <c r="L385" s="34">
        <v>22</v>
      </c>
      <c r="M385" s="25">
        <v>23</v>
      </c>
    </row>
    <row r="386" spans="1:13">
      <c r="A386" t="s">
        <v>2083</v>
      </c>
      <c r="B386" t="s">
        <v>77</v>
      </c>
      <c r="C386">
        <v>3996959901</v>
      </c>
      <c r="D386" t="s">
        <v>2084</v>
      </c>
      <c r="E386" t="s">
        <v>2456</v>
      </c>
      <c r="F386" s="34"/>
      <c r="G386" s="34"/>
      <c r="H386" s="34"/>
      <c r="I386" s="34">
        <v>6</v>
      </c>
      <c r="J386" s="34">
        <v>0</v>
      </c>
      <c r="K386" s="34">
        <v>0</v>
      </c>
      <c r="L386" s="34">
        <v>0</v>
      </c>
      <c r="M386" s="25">
        <v>6</v>
      </c>
    </row>
    <row r="387" spans="1:13">
      <c r="A387" t="s">
        <v>2112</v>
      </c>
      <c r="B387" t="s">
        <v>77</v>
      </c>
      <c r="C387">
        <v>3996959731</v>
      </c>
      <c r="D387" t="s">
        <v>2113</v>
      </c>
      <c r="E387" t="s">
        <v>2456</v>
      </c>
      <c r="F387" s="34"/>
      <c r="G387" s="34">
        <v>0</v>
      </c>
      <c r="H387" s="34">
        <v>3</v>
      </c>
      <c r="I387" s="34">
        <v>4</v>
      </c>
      <c r="J387" s="34">
        <v>4</v>
      </c>
      <c r="K387" s="34">
        <v>4</v>
      </c>
      <c r="L387" s="34">
        <v>9</v>
      </c>
      <c r="M387" s="25">
        <v>24</v>
      </c>
    </row>
    <row r="388" spans="1:13">
      <c r="A388" t="s">
        <v>2051</v>
      </c>
      <c r="B388" t="s">
        <v>77</v>
      </c>
      <c r="C388">
        <v>3996957844</v>
      </c>
      <c r="D388" t="s">
        <v>2052</v>
      </c>
      <c r="E388" t="s">
        <v>2456</v>
      </c>
      <c r="F388" s="34"/>
      <c r="G388" s="34"/>
      <c r="H388" s="34"/>
      <c r="I388" s="34">
        <v>14</v>
      </c>
      <c r="J388" s="34">
        <v>20</v>
      </c>
      <c r="K388" s="34">
        <v>30</v>
      </c>
      <c r="L388" s="34">
        <v>48</v>
      </c>
      <c r="M388" s="25">
        <v>112</v>
      </c>
    </row>
    <row r="389" spans="1:13">
      <c r="A389" t="s">
        <v>2114</v>
      </c>
      <c r="B389" t="s">
        <v>77</v>
      </c>
      <c r="C389">
        <v>3996950130</v>
      </c>
      <c r="D389" t="s">
        <v>2115</v>
      </c>
      <c r="E389" t="s">
        <v>2456</v>
      </c>
      <c r="F389" s="34"/>
      <c r="G389" s="34">
        <v>0</v>
      </c>
      <c r="H389" s="34">
        <v>36</v>
      </c>
      <c r="I389" s="34">
        <v>8</v>
      </c>
      <c r="J389" s="34">
        <v>0</v>
      </c>
      <c r="K389" s="34">
        <v>18</v>
      </c>
      <c r="L389" s="34">
        <v>19</v>
      </c>
      <c r="M389" s="25">
        <v>81</v>
      </c>
    </row>
    <row r="390" spans="1:13">
      <c r="A390" t="s">
        <v>2116</v>
      </c>
      <c r="B390" t="s">
        <v>77</v>
      </c>
      <c r="C390">
        <v>3996950106</v>
      </c>
      <c r="D390" t="s">
        <v>2117</v>
      </c>
      <c r="E390" t="s">
        <v>2456</v>
      </c>
      <c r="F390" s="34"/>
      <c r="G390" s="34"/>
      <c r="H390" s="34">
        <v>25</v>
      </c>
      <c r="I390" s="34">
        <v>28</v>
      </c>
      <c r="J390" s="34">
        <v>94</v>
      </c>
      <c r="K390" s="34">
        <v>48</v>
      </c>
      <c r="L390" s="34">
        <v>104</v>
      </c>
      <c r="M390" s="25">
        <v>299</v>
      </c>
    </row>
    <row r="391" spans="1:13">
      <c r="A391" t="s">
        <v>2118</v>
      </c>
      <c r="B391" t="s">
        <v>77</v>
      </c>
      <c r="C391">
        <v>3996949930</v>
      </c>
      <c r="D391" t="s">
        <v>2119</v>
      </c>
      <c r="E391" t="s">
        <v>2456</v>
      </c>
      <c r="F391" s="34"/>
      <c r="G391" s="34"/>
      <c r="H391" s="34"/>
      <c r="I391" s="34">
        <v>0</v>
      </c>
      <c r="J391" s="34">
        <v>0</v>
      </c>
      <c r="K391" s="34">
        <v>6</v>
      </c>
      <c r="L391" s="34">
        <v>31</v>
      </c>
      <c r="M391" s="25">
        <v>37</v>
      </c>
    </row>
    <row r="392" spans="1:13">
      <c r="A392" t="s">
        <v>2120</v>
      </c>
      <c r="B392" t="s">
        <v>77</v>
      </c>
      <c r="C392">
        <v>3996959790</v>
      </c>
      <c r="D392" t="s">
        <v>2121</v>
      </c>
      <c r="E392" t="s">
        <v>2456</v>
      </c>
      <c r="F392" s="34"/>
      <c r="G392" s="34"/>
      <c r="H392" s="34">
        <v>110</v>
      </c>
      <c r="I392" s="34">
        <v>157</v>
      </c>
      <c r="J392" s="34">
        <v>84</v>
      </c>
      <c r="K392" s="34">
        <v>108</v>
      </c>
      <c r="L392" s="34">
        <v>85</v>
      </c>
      <c r="M392" s="25">
        <v>544</v>
      </c>
    </row>
    <row r="393" spans="1:13">
      <c r="A393" t="s">
        <v>2122</v>
      </c>
      <c r="B393" t="s">
        <v>77</v>
      </c>
      <c r="C393">
        <v>3996959766</v>
      </c>
      <c r="D393" t="s">
        <v>2123</v>
      </c>
      <c r="E393" t="s">
        <v>2456</v>
      </c>
      <c r="F393" s="34"/>
      <c r="G393" s="34">
        <v>0</v>
      </c>
      <c r="H393" s="34">
        <v>10</v>
      </c>
      <c r="I393" s="34">
        <v>0</v>
      </c>
      <c r="J393" s="34">
        <v>39</v>
      </c>
      <c r="K393" s="34">
        <v>0</v>
      </c>
      <c r="L393" s="34">
        <v>63</v>
      </c>
      <c r="M393" s="25">
        <v>112</v>
      </c>
    </row>
    <row r="394" spans="1:13">
      <c r="A394" t="s">
        <v>2124</v>
      </c>
      <c r="B394" t="s">
        <v>77</v>
      </c>
      <c r="C394">
        <v>3996960101</v>
      </c>
      <c r="D394" t="s">
        <v>2125</v>
      </c>
      <c r="E394" t="s">
        <v>2456</v>
      </c>
      <c r="F394" s="34"/>
      <c r="G394" s="34"/>
      <c r="H394" s="34">
        <v>47</v>
      </c>
      <c r="I394" s="34">
        <v>10</v>
      </c>
      <c r="J394" s="34">
        <v>55</v>
      </c>
      <c r="K394" s="34">
        <v>143</v>
      </c>
      <c r="L394" s="34">
        <v>66</v>
      </c>
      <c r="M394" s="25">
        <v>321</v>
      </c>
    </row>
    <row r="395" spans="1:13">
      <c r="A395" t="s">
        <v>2126</v>
      </c>
      <c r="B395" t="s">
        <v>77</v>
      </c>
      <c r="C395">
        <v>3996959740</v>
      </c>
      <c r="D395" t="s">
        <v>2127</v>
      </c>
      <c r="E395" t="s">
        <v>2456</v>
      </c>
      <c r="F395" s="34"/>
      <c r="G395" s="34"/>
      <c r="H395" s="34">
        <v>35</v>
      </c>
      <c r="I395" s="34">
        <v>9</v>
      </c>
      <c r="J395" s="34">
        <v>18</v>
      </c>
      <c r="K395" s="34">
        <v>25</v>
      </c>
      <c r="L395" s="34">
        <v>64</v>
      </c>
      <c r="M395" s="25">
        <v>151</v>
      </c>
    </row>
    <row r="396" spans="1:13">
      <c r="A396" t="s">
        <v>2128</v>
      </c>
      <c r="B396" t="s">
        <v>77</v>
      </c>
      <c r="C396">
        <v>3996959928</v>
      </c>
      <c r="D396" t="s">
        <v>2129</v>
      </c>
      <c r="E396" t="s">
        <v>2456</v>
      </c>
      <c r="F396" s="34"/>
      <c r="G396" s="34"/>
      <c r="H396" s="34">
        <v>14</v>
      </c>
      <c r="I396" s="34">
        <v>27</v>
      </c>
      <c r="J396" s="34">
        <v>12</v>
      </c>
      <c r="K396" s="34">
        <v>69</v>
      </c>
      <c r="L396" s="34">
        <v>35</v>
      </c>
      <c r="M396" s="25">
        <v>157</v>
      </c>
    </row>
    <row r="397" spans="1:13">
      <c r="A397" t="s">
        <v>2130</v>
      </c>
      <c r="B397" t="s">
        <v>77</v>
      </c>
      <c r="C397">
        <v>3996957879</v>
      </c>
      <c r="D397" t="s">
        <v>2131</v>
      </c>
      <c r="E397" t="s">
        <v>2456</v>
      </c>
      <c r="F397" s="34"/>
      <c r="G397" s="34"/>
      <c r="H397" s="34">
        <v>29</v>
      </c>
      <c r="I397" s="34">
        <v>37</v>
      </c>
      <c r="J397" s="34">
        <v>59</v>
      </c>
      <c r="K397" s="34">
        <v>60</v>
      </c>
      <c r="L397" s="34">
        <v>156</v>
      </c>
      <c r="M397" s="25">
        <v>341</v>
      </c>
    </row>
    <row r="398" spans="1:13">
      <c r="A398" t="s">
        <v>2132</v>
      </c>
      <c r="B398" t="s">
        <v>77</v>
      </c>
      <c r="C398">
        <v>3996959758</v>
      </c>
      <c r="D398" t="s">
        <v>2133</v>
      </c>
      <c r="E398" t="s">
        <v>2456</v>
      </c>
      <c r="F398" s="34"/>
      <c r="G398" s="34"/>
      <c r="H398" s="34">
        <v>65</v>
      </c>
      <c r="I398" s="34">
        <v>63</v>
      </c>
      <c r="J398" s="34">
        <v>97</v>
      </c>
      <c r="K398" s="34">
        <v>85</v>
      </c>
      <c r="L398" s="34">
        <v>134</v>
      </c>
      <c r="M398" s="25">
        <v>444</v>
      </c>
    </row>
    <row r="399" spans="1:13">
      <c r="A399" t="s">
        <v>2053</v>
      </c>
      <c r="B399" t="s">
        <v>77</v>
      </c>
      <c r="C399">
        <v>3996959332</v>
      </c>
      <c r="D399" t="s">
        <v>2054</v>
      </c>
      <c r="E399" t="s">
        <v>2456</v>
      </c>
      <c r="F399" s="34"/>
      <c r="G399" s="34"/>
      <c r="H399" s="34"/>
      <c r="I399" s="34">
        <v>0</v>
      </c>
      <c r="J399" s="34">
        <v>6</v>
      </c>
      <c r="K399" s="34">
        <v>46</v>
      </c>
      <c r="L399" s="34">
        <v>9</v>
      </c>
      <c r="M399" s="25">
        <v>61</v>
      </c>
    </row>
    <row r="400" spans="1:13">
      <c r="A400" t="s">
        <v>2134</v>
      </c>
      <c r="B400" t="s">
        <v>77</v>
      </c>
      <c r="C400">
        <v>3996957810</v>
      </c>
      <c r="D400" t="s">
        <v>2135</v>
      </c>
      <c r="E400" t="s">
        <v>2456</v>
      </c>
      <c r="F400" s="34"/>
      <c r="G400" s="34"/>
      <c r="H400" s="34"/>
      <c r="I400" s="34">
        <v>68</v>
      </c>
      <c r="J400" s="34">
        <v>85</v>
      </c>
      <c r="K400" s="34">
        <v>63</v>
      </c>
      <c r="L400" s="34">
        <v>25</v>
      </c>
      <c r="M400" s="25">
        <v>241</v>
      </c>
    </row>
    <row r="401" spans="1:13">
      <c r="A401" t="s">
        <v>2136</v>
      </c>
      <c r="B401" t="s">
        <v>77</v>
      </c>
      <c r="C401">
        <v>3996959910</v>
      </c>
      <c r="D401" t="s">
        <v>2137</v>
      </c>
      <c r="E401" t="s">
        <v>2456</v>
      </c>
      <c r="F401" s="34"/>
      <c r="G401" s="34"/>
      <c r="H401" s="34">
        <v>99</v>
      </c>
      <c r="I401" s="34">
        <v>100</v>
      </c>
      <c r="J401" s="34">
        <v>38</v>
      </c>
      <c r="K401" s="34">
        <v>45</v>
      </c>
      <c r="L401" s="34">
        <v>71</v>
      </c>
      <c r="M401" s="25">
        <v>353</v>
      </c>
    </row>
    <row r="402" spans="1:13">
      <c r="A402" t="s">
        <v>2138</v>
      </c>
      <c r="B402" t="s">
        <v>77</v>
      </c>
      <c r="C402">
        <v>3996959715</v>
      </c>
      <c r="D402" t="s">
        <v>2139</v>
      </c>
      <c r="E402" t="s">
        <v>2456</v>
      </c>
      <c r="F402" s="34"/>
      <c r="G402" s="34">
        <v>0</v>
      </c>
      <c r="H402" s="34">
        <v>41</v>
      </c>
      <c r="I402" s="34">
        <v>9</v>
      </c>
      <c r="J402" s="34">
        <v>26</v>
      </c>
      <c r="K402" s="34">
        <v>33</v>
      </c>
      <c r="L402" s="34">
        <v>34</v>
      </c>
      <c r="M402" s="25">
        <v>143</v>
      </c>
    </row>
    <row r="403" spans="1:13">
      <c r="A403" t="s">
        <v>2140</v>
      </c>
      <c r="B403" t="s">
        <v>77</v>
      </c>
      <c r="C403">
        <v>3996959898</v>
      </c>
      <c r="D403" t="s">
        <v>2050</v>
      </c>
      <c r="E403" t="s">
        <v>2456</v>
      </c>
      <c r="F403" s="34"/>
      <c r="G403" s="34"/>
      <c r="H403" s="34"/>
      <c r="I403" s="34">
        <v>31</v>
      </c>
      <c r="J403" s="34">
        <v>75</v>
      </c>
      <c r="K403" s="34">
        <v>24</v>
      </c>
      <c r="L403" s="34">
        <v>40</v>
      </c>
      <c r="M403" s="25">
        <v>170</v>
      </c>
    </row>
    <row r="404" spans="1:13">
      <c r="A404" t="s">
        <v>2055</v>
      </c>
      <c r="B404" t="s">
        <v>77</v>
      </c>
      <c r="C404">
        <v>3996958980</v>
      </c>
      <c r="D404" t="s">
        <v>2056</v>
      </c>
      <c r="E404" t="s">
        <v>2456</v>
      </c>
      <c r="F404" s="34"/>
      <c r="G404" s="34"/>
      <c r="H404" s="34"/>
      <c r="I404" s="34">
        <v>138</v>
      </c>
      <c r="J404" s="34">
        <v>153</v>
      </c>
      <c r="K404" s="34">
        <v>161</v>
      </c>
      <c r="L404" s="34">
        <v>133</v>
      </c>
      <c r="M404" s="25">
        <v>585</v>
      </c>
    </row>
    <row r="405" spans="1:13">
      <c r="A405" t="s">
        <v>2057</v>
      </c>
      <c r="B405" t="s">
        <v>77</v>
      </c>
      <c r="C405">
        <v>3996958891</v>
      </c>
      <c r="D405" t="s">
        <v>2058</v>
      </c>
      <c r="E405" t="s">
        <v>2456</v>
      </c>
      <c r="F405" s="34"/>
      <c r="G405" s="34"/>
      <c r="H405" s="34"/>
      <c r="I405" s="34">
        <v>0</v>
      </c>
      <c r="J405" s="34">
        <v>30</v>
      </c>
      <c r="K405" s="34">
        <v>30</v>
      </c>
      <c r="L405" s="34">
        <v>0</v>
      </c>
      <c r="M405" s="25">
        <v>60</v>
      </c>
    </row>
    <row r="406" spans="1:13">
      <c r="A406" t="s">
        <v>2059</v>
      </c>
      <c r="B406" t="s">
        <v>77</v>
      </c>
      <c r="C406">
        <v>3996958930</v>
      </c>
      <c r="D406" t="s">
        <v>2060</v>
      </c>
      <c r="E406" t="s">
        <v>2456</v>
      </c>
      <c r="F406" s="34"/>
      <c r="G406" s="34"/>
      <c r="H406" s="34"/>
      <c r="I406" s="34">
        <v>1</v>
      </c>
      <c r="J406" s="34">
        <v>2</v>
      </c>
      <c r="K406" s="34">
        <v>46</v>
      </c>
      <c r="L406" s="34">
        <v>15</v>
      </c>
      <c r="M406" s="25">
        <v>64</v>
      </c>
    </row>
    <row r="407" spans="1:13">
      <c r="A407" t="s">
        <v>2061</v>
      </c>
      <c r="B407" t="s">
        <v>77</v>
      </c>
      <c r="C407">
        <v>3996958964</v>
      </c>
      <c r="D407" t="s">
        <v>2062</v>
      </c>
      <c r="E407" t="s">
        <v>2456</v>
      </c>
      <c r="F407" s="34"/>
      <c r="G407" s="34"/>
      <c r="H407" s="34"/>
      <c r="I407" s="34">
        <v>10</v>
      </c>
      <c r="J407" s="34">
        <v>36</v>
      </c>
      <c r="K407" s="34">
        <v>31</v>
      </c>
      <c r="L407" s="34">
        <v>76</v>
      </c>
      <c r="M407" s="25">
        <v>153</v>
      </c>
    </row>
    <row r="408" spans="1:13">
      <c r="A408" t="s">
        <v>2063</v>
      </c>
      <c r="B408" t="s">
        <v>77</v>
      </c>
      <c r="C408">
        <v>3996958840</v>
      </c>
      <c r="D408" t="s">
        <v>2064</v>
      </c>
      <c r="E408" t="s">
        <v>2456</v>
      </c>
      <c r="F408" s="34"/>
      <c r="G408" s="34"/>
      <c r="H408" s="34"/>
      <c r="I408" s="34">
        <v>18</v>
      </c>
      <c r="J408" s="34">
        <v>31</v>
      </c>
      <c r="K408" s="34">
        <v>10</v>
      </c>
      <c r="L408" s="34">
        <v>4</v>
      </c>
      <c r="M408" s="25">
        <v>63</v>
      </c>
    </row>
    <row r="409" spans="1:13">
      <c r="A409" t="s">
        <v>2065</v>
      </c>
      <c r="B409" t="s">
        <v>77</v>
      </c>
      <c r="C409">
        <v>3996948500</v>
      </c>
      <c r="D409" t="s">
        <v>2066</v>
      </c>
      <c r="E409" t="s">
        <v>2456</v>
      </c>
      <c r="F409" s="34"/>
      <c r="G409" s="34"/>
      <c r="H409" s="34"/>
      <c r="I409" s="34">
        <v>7</v>
      </c>
      <c r="J409" s="34">
        <v>3</v>
      </c>
      <c r="K409" s="34">
        <v>13</v>
      </c>
      <c r="L409" s="34">
        <v>14</v>
      </c>
      <c r="M409" s="25">
        <v>37</v>
      </c>
    </row>
    <row r="410" spans="1:13">
      <c r="A410" t="s">
        <v>2175</v>
      </c>
      <c r="B410" t="s">
        <v>77</v>
      </c>
      <c r="C410">
        <v>3996958905</v>
      </c>
      <c r="D410" t="s">
        <v>2176</v>
      </c>
      <c r="E410" t="s">
        <v>2456</v>
      </c>
      <c r="F410" s="34"/>
      <c r="G410" s="34"/>
      <c r="H410" s="34"/>
      <c r="I410" s="34">
        <v>0</v>
      </c>
      <c r="J410" s="34">
        <v>15</v>
      </c>
      <c r="K410" s="34">
        <v>29</v>
      </c>
      <c r="L410" s="34">
        <v>17</v>
      </c>
      <c r="M410" s="25">
        <v>61</v>
      </c>
    </row>
    <row r="411" spans="1:13">
      <c r="A411" t="s">
        <v>2303</v>
      </c>
      <c r="B411" t="s">
        <v>77</v>
      </c>
      <c r="C411">
        <v>3996961000</v>
      </c>
      <c r="D411" t="s">
        <v>2304</v>
      </c>
      <c r="E411" t="s">
        <v>2458</v>
      </c>
      <c r="F411" s="34">
        <v>116</v>
      </c>
      <c r="G411" s="34">
        <v>73</v>
      </c>
      <c r="H411" s="34">
        <v>12</v>
      </c>
      <c r="I411" s="34">
        <v>77</v>
      </c>
      <c r="J411" s="34">
        <v>109</v>
      </c>
      <c r="K411" s="34">
        <v>21</v>
      </c>
      <c r="L411" s="34">
        <v>158</v>
      </c>
      <c r="M411" s="25">
        <v>566</v>
      </c>
    </row>
    <row r="412" spans="1:13">
      <c r="A412" t="s">
        <v>2301</v>
      </c>
      <c r="B412" t="s">
        <v>77</v>
      </c>
      <c r="C412">
        <v>3996960993</v>
      </c>
      <c r="D412" t="s">
        <v>2302</v>
      </c>
      <c r="E412" t="s">
        <v>2458</v>
      </c>
      <c r="F412" s="34">
        <v>24</v>
      </c>
      <c r="G412" s="34">
        <v>38</v>
      </c>
      <c r="H412" s="34">
        <v>10</v>
      </c>
      <c r="I412" s="34">
        <v>10</v>
      </c>
      <c r="J412" s="34">
        <v>14</v>
      </c>
      <c r="K412" s="34">
        <v>5</v>
      </c>
      <c r="L412" s="34">
        <v>16</v>
      </c>
      <c r="M412" s="25">
        <v>117</v>
      </c>
    </row>
    <row r="413" spans="1:13">
      <c r="A413" t="s">
        <v>2299</v>
      </c>
      <c r="B413" t="s">
        <v>77</v>
      </c>
      <c r="C413">
        <v>3996961043</v>
      </c>
      <c r="D413" t="s">
        <v>2300</v>
      </c>
      <c r="E413" t="s">
        <v>2458</v>
      </c>
      <c r="F413" s="34">
        <v>36</v>
      </c>
      <c r="G413" s="34">
        <v>7</v>
      </c>
      <c r="H413" s="34">
        <v>14</v>
      </c>
      <c r="I413" s="34">
        <v>15</v>
      </c>
      <c r="J413" s="34">
        <v>9</v>
      </c>
      <c r="K413" s="34">
        <v>23</v>
      </c>
      <c r="L413" s="34">
        <v>34</v>
      </c>
      <c r="M413" s="25">
        <v>138</v>
      </c>
    </row>
    <row r="414" spans="1:13">
      <c r="A414" t="s">
        <v>2283</v>
      </c>
      <c r="B414" t="s">
        <v>77</v>
      </c>
      <c r="C414">
        <v>3996957755</v>
      </c>
      <c r="D414" t="s">
        <v>2284</v>
      </c>
      <c r="E414" t="s">
        <v>2459</v>
      </c>
      <c r="F414" s="34">
        <v>14</v>
      </c>
      <c r="G414" s="34">
        <v>9</v>
      </c>
      <c r="H414" s="34">
        <v>16</v>
      </c>
      <c r="I414" s="34">
        <v>71</v>
      </c>
      <c r="J414" s="34">
        <v>13</v>
      </c>
      <c r="K414" s="34">
        <v>22</v>
      </c>
      <c r="L414" s="34">
        <v>39</v>
      </c>
      <c r="M414" s="25">
        <v>184</v>
      </c>
    </row>
    <row r="415" spans="1:13">
      <c r="A415" t="s">
        <v>2295</v>
      </c>
      <c r="B415" t="s">
        <v>77</v>
      </c>
      <c r="C415">
        <v>3996959294</v>
      </c>
      <c r="D415" t="s">
        <v>2296</v>
      </c>
      <c r="E415" t="s">
        <v>2459</v>
      </c>
      <c r="F415" s="34">
        <v>442</v>
      </c>
      <c r="G415" s="34">
        <v>463</v>
      </c>
      <c r="H415" s="34">
        <v>420</v>
      </c>
      <c r="I415" s="34">
        <v>477</v>
      </c>
      <c r="J415" s="34">
        <v>507</v>
      </c>
      <c r="K415" s="34">
        <v>427</v>
      </c>
      <c r="L415" s="34">
        <v>418</v>
      </c>
      <c r="M415" s="25">
        <v>3154</v>
      </c>
    </row>
    <row r="416" spans="1:13">
      <c r="A416" t="s">
        <v>2273</v>
      </c>
      <c r="B416" t="s">
        <v>77</v>
      </c>
      <c r="C416">
        <v>3996957801</v>
      </c>
      <c r="D416" t="s">
        <v>2274</v>
      </c>
      <c r="E416" t="s">
        <v>2459</v>
      </c>
      <c r="F416" s="34">
        <v>0</v>
      </c>
      <c r="G416" s="34">
        <v>0</v>
      </c>
      <c r="H416" s="34">
        <v>0</v>
      </c>
      <c r="I416" s="34">
        <v>3</v>
      </c>
      <c r="J416" s="34">
        <v>15</v>
      </c>
      <c r="K416" s="34">
        <v>46</v>
      </c>
      <c r="L416" s="34">
        <v>13</v>
      </c>
      <c r="M416" s="25">
        <v>77</v>
      </c>
    </row>
    <row r="417" spans="1:13">
      <c r="A417" t="s">
        <v>2275</v>
      </c>
      <c r="B417" t="s">
        <v>77</v>
      </c>
      <c r="C417">
        <v>3996957763</v>
      </c>
      <c r="D417" t="s">
        <v>2276</v>
      </c>
      <c r="E417" t="s">
        <v>2459</v>
      </c>
      <c r="F417" s="34">
        <v>3</v>
      </c>
      <c r="G417" s="34">
        <v>0</v>
      </c>
      <c r="H417" s="34">
        <v>6</v>
      </c>
      <c r="I417" s="34">
        <v>0</v>
      </c>
      <c r="J417" s="34">
        <v>0</v>
      </c>
      <c r="K417" s="34">
        <v>29</v>
      </c>
      <c r="L417" s="34">
        <v>0</v>
      </c>
      <c r="M417" s="25">
        <v>38</v>
      </c>
    </row>
    <row r="418" spans="1:13">
      <c r="A418" t="s">
        <v>2277</v>
      </c>
      <c r="B418" t="s">
        <v>77</v>
      </c>
      <c r="C418">
        <v>3996959324</v>
      </c>
      <c r="D418" t="s">
        <v>2278</v>
      </c>
      <c r="E418" t="s">
        <v>2459</v>
      </c>
      <c r="F418" s="34">
        <v>21</v>
      </c>
      <c r="G418" s="34">
        <v>0</v>
      </c>
      <c r="H418" s="34">
        <v>0</v>
      </c>
      <c r="I418" s="34">
        <v>0</v>
      </c>
      <c r="J418" s="34">
        <v>0</v>
      </c>
      <c r="K418" s="34">
        <v>2</v>
      </c>
      <c r="L418" s="34">
        <v>0</v>
      </c>
      <c r="M418" s="25">
        <v>23</v>
      </c>
    </row>
    <row r="419" spans="1:13">
      <c r="A419" t="s">
        <v>2279</v>
      </c>
      <c r="B419" t="s">
        <v>77</v>
      </c>
      <c r="C419">
        <v>3996957780</v>
      </c>
      <c r="D419" t="s">
        <v>2280</v>
      </c>
      <c r="E419" t="s">
        <v>2459</v>
      </c>
      <c r="F419" s="34">
        <v>0</v>
      </c>
      <c r="G419" s="34">
        <v>30</v>
      </c>
      <c r="H419" s="34">
        <v>34</v>
      </c>
      <c r="I419" s="34">
        <v>2</v>
      </c>
      <c r="J419" s="34">
        <v>0</v>
      </c>
      <c r="K419" s="34">
        <v>17</v>
      </c>
      <c r="L419" s="34">
        <v>2</v>
      </c>
      <c r="M419" s="25">
        <v>85</v>
      </c>
    </row>
    <row r="420" spans="1:13">
      <c r="A420" t="s">
        <v>2281</v>
      </c>
      <c r="B420" t="s">
        <v>77</v>
      </c>
      <c r="C420">
        <v>3996959340</v>
      </c>
      <c r="D420" t="s">
        <v>2282</v>
      </c>
      <c r="E420" t="s">
        <v>2459</v>
      </c>
      <c r="F420" s="34">
        <v>8</v>
      </c>
      <c r="G420" s="34">
        <v>39</v>
      </c>
      <c r="H420" s="34">
        <v>0</v>
      </c>
      <c r="I420" s="34">
        <v>0</v>
      </c>
      <c r="J420" s="34">
        <v>0</v>
      </c>
      <c r="K420" s="34">
        <v>1</v>
      </c>
      <c r="L420" s="34">
        <v>0</v>
      </c>
      <c r="M420" s="25">
        <v>48</v>
      </c>
    </row>
    <row r="421" spans="1:13">
      <c r="A421" t="s">
        <v>2285</v>
      </c>
      <c r="B421" t="s">
        <v>77</v>
      </c>
      <c r="C421">
        <v>3996957798</v>
      </c>
      <c r="D421" t="s">
        <v>2286</v>
      </c>
      <c r="E421" t="s">
        <v>2459</v>
      </c>
      <c r="F421" s="34">
        <v>9</v>
      </c>
      <c r="G421" s="34">
        <v>11</v>
      </c>
      <c r="H421" s="34">
        <v>23</v>
      </c>
      <c r="I421" s="34">
        <v>14</v>
      </c>
      <c r="J421" s="34">
        <v>3</v>
      </c>
      <c r="K421" s="34">
        <v>6</v>
      </c>
      <c r="L421" s="34">
        <v>28</v>
      </c>
      <c r="M421" s="25">
        <v>94</v>
      </c>
    </row>
    <row r="422" spans="1:13">
      <c r="A422" t="s">
        <v>2287</v>
      </c>
      <c r="B422" t="s">
        <v>77</v>
      </c>
      <c r="C422">
        <v>3996957682</v>
      </c>
      <c r="D422" t="s">
        <v>2288</v>
      </c>
      <c r="E422" t="s">
        <v>2459</v>
      </c>
      <c r="F422" s="34">
        <v>0</v>
      </c>
      <c r="G422" s="34">
        <v>1</v>
      </c>
      <c r="H422" s="34">
        <v>0</v>
      </c>
      <c r="I422" s="34">
        <v>0</v>
      </c>
      <c r="J422" s="34">
        <v>0</v>
      </c>
      <c r="K422" s="34">
        <v>0</v>
      </c>
      <c r="L422" s="34">
        <v>0</v>
      </c>
      <c r="M422" s="25">
        <v>1</v>
      </c>
    </row>
    <row r="423" spans="1:13">
      <c r="A423" t="s">
        <v>2289</v>
      </c>
      <c r="B423" t="s">
        <v>77</v>
      </c>
      <c r="C423">
        <v>3996957747</v>
      </c>
      <c r="D423" t="s">
        <v>2290</v>
      </c>
      <c r="E423" t="s">
        <v>2459</v>
      </c>
      <c r="F423" s="34">
        <v>0</v>
      </c>
      <c r="G423" s="34">
        <v>15</v>
      </c>
      <c r="H423" s="34">
        <v>1</v>
      </c>
      <c r="I423" s="34">
        <v>5</v>
      </c>
      <c r="J423" s="34">
        <v>0</v>
      </c>
      <c r="K423" s="34">
        <v>0</v>
      </c>
      <c r="L423" s="34">
        <v>34</v>
      </c>
      <c r="M423" s="25">
        <v>55</v>
      </c>
    </row>
    <row r="424" spans="1:13">
      <c r="A424" t="s">
        <v>2291</v>
      </c>
      <c r="B424" t="s">
        <v>77</v>
      </c>
      <c r="C424">
        <v>3996957739</v>
      </c>
      <c r="D424" t="s">
        <v>2292</v>
      </c>
      <c r="E424" t="s">
        <v>2459</v>
      </c>
      <c r="F424" s="34">
        <v>185</v>
      </c>
      <c r="G424" s="34">
        <v>235</v>
      </c>
      <c r="H424" s="34">
        <v>77</v>
      </c>
      <c r="I424" s="34">
        <v>132</v>
      </c>
      <c r="J424" s="34">
        <v>174</v>
      </c>
      <c r="K424" s="34">
        <v>136</v>
      </c>
      <c r="L424" s="34">
        <v>120</v>
      </c>
      <c r="M424" s="25">
        <v>1059</v>
      </c>
    </row>
    <row r="425" spans="1:13">
      <c r="A425" t="s">
        <v>2293</v>
      </c>
      <c r="B425" t="s">
        <v>77</v>
      </c>
      <c r="C425">
        <v>3996959359</v>
      </c>
      <c r="D425" t="s">
        <v>2294</v>
      </c>
      <c r="E425" t="s">
        <v>2459</v>
      </c>
      <c r="F425" s="34">
        <v>23</v>
      </c>
      <c r="G425" s="34">
        <v>74</v>
      </c>
      <c r="H425" s="34">
        <v>71</v>
      </c>
      <c r="I425" s="34">
        <v>16</v>
      </c>
      <c r="J425" s="34">
        <v>23</v>
      </c>
      <c r="K425" s="34">
        <v>59</v>
      </c>
      <c r="L425" s="34">
        <v>28</v>
      </c>
      <c r="M425" s="25">
        <v>294</v>
      </c>
    </row>
    <row r="426" spans="1:13">
      <c r="A426" t="s">
        <v>2297</v>
      </c>
      <c r="B426" t="s">
        <v>77</v>
      </c>
      <c r="C426">
        <v>3996961035</v>
      </c>
      <c r="D426" t="s">
        <v>2298</v>
      </c>
      <c r="E426" t="s">
        <v>2459</v>
      </c>
      <c r="F426" s="34">
        <v>139</v>
      </c>
      <c r="G426" s="34">
        <v>160</v>
      </c>
      <c r="H426" s="34">
        <v>122</v>
      </c>
      <c r="I426" s="34">
        <v>114</v>
      </c>
      <c r="J426" s="34">
        <v>137</v>
      </c>
      <c r="K426" s="34">
        <v>236</v>
      </c>
      <c r="L426" s="34">
        <v>211</v>
      </c>
      <c r="M426" s="25">
        <v>1119</v>
      </c>
    </row>
    <row r="427" spans="1:13">
      <c r="A427" t="s">
        <v>2313</v>
      </c>
      <c r="B427" t="s">
        <v>77</v>
      </c>
      <c r="C427">
        <v>3996959260</v>
      </c>
      <c r="D427" t="s">
        <v>2314</v>
      </c>
      <c r="E427" t="s">
        <v>2460</v>
      </c>
      <c r="F427" s="34">
        <v>5</v>
      </c>
      <c r="G427" s="34">
        <v>3</v>
      </c>
      <c r="H427" s="34">
        <v>21</v>
      </c>
      <c r="I427" s="34">
        <v>0</v>
      </c>
      <c r="J427" s="34">
        <v>44</v>
      </c>
      <c r="K427" s="34">
        <v>1</v>
      </c>
      <c r="L427" s="34">
        <v>24</v>
      </c>
      <c r="M427" s="25">
        <v>98</v>
      </c>
    </row>
    <row r="428" spans="1:13">
      <c r="A428" t="s">
        <v>2309</v>
      </c>
      <c r="B428" t="s">
        <v>77</v>
      </c>
      <c r="C428">
        <v>3996959278</v>
      </c>
      <c r="D428" t="s">
        <v>2310</v>
      </c>
      <c r="E428" t="s">
        <v>2460</v>
      </c>
      <c r="F428" s="34">
        <v>14</v>
      </c>
      <c r="G428" s="34">
        <v>34</v>
      </c>
      <c r="H428" s="34">
        <v>64</v>
      </c>
      <c r="I428" s="34">
        <v>45</v>
      </c>
      <c r="J428" s="34">
        <v>34</v>
      </c>
      <c r="K428" s="34">
        <v>41</v>
      </c>
      <c r="L428" s="34">
        <v>51</v>
      </c>
      <c r="M428" s="25">
        <v>283</v>
      </c>
    </row>
    <row r="429" spans="1:13">
      <c r="A429" t="s">
        <v>2325</v>
      </c>
      <c r="B429" t="s">
        <v>77</v>
      </c>
      <c r="C429">
        <v>3996957887</v>
      </c>
      <c r="D429" t="s">
        <v>2326</v>
      </c>
      <c r="E429" t="s">
        <v>2460</v>
      </c>
      <c r="F429" s="34">
        <v>0</v>
      </c>
      <c r="G429" s="34">
        <v>0</v>
      </c>
      <c r="H429" s="34">
        <v>4</v>
      </c>
      <c r="I429" s="34">
        <v>0</v>
      </c>
      <c r="J429" s="34">
        <v>0</v>
      </c>
      <c r="K429" s="34">
        <v>0</v>
      </c>
      <c r="L429" s="34">
        <v>0</v>
      </c>
      <c r="M429" s="25">
        <v>4</v>
      </c>
    </row>
    <row r="430" spans="1:13">
      <c r="A430" t="s">
        <v>2311</v>
      </c>
      <c r="B430" t="s">
        <v>77</v>
      </c>
      <c r="C430">
        <v>3996959286</v>
      </c>
      <c r="D430" t="s">
        <v>2312</v>
      </c>
      <c r="E430" t="s">
        <v>2460</v>
      </c>
      <c r="F430" s="34">
        <v>9</v>
      </c>
      <c r="G430" s="34">
        <v>4</v>
      </c>
      <c r="H430" s="34">
        <v>9</v>
      </c>
      <c r="I430" s="34">
        <v>0</v>
      </c>
      <c r="J430" s="34">
        <v>0</v>
      </c>
      <c r="K430" s="34">
        <v>16</v>
      </c>
      <c r="L430" s="34">
        <v>22</v>
      </c>
      <c r="M430" s="25">
        <v>60</v>
      </c>
    </row>
    <row r="431" spans="1:13">
      <c r="A431" t="s">
        <v>2305</v>
      </c>
      <c r="B431" t="s">
        <v>77</v>
      </c>
      <c r="C431">
        <v>3996959227</v>
      </c>
      <c r="D431" t="s">
        <v>2306</v>
      </c>
      <c r="E431" t="s">
        <v>2460</v>
      </c>
      <c r="F431" s="34">
        <v>0</v>
      </c>
      <c r="G431" s="34">
        <v>0</v>
      </c>
      <c r="H431" s="34">
        <v>0</v>
      </c>
      <c r="I431" s="34">
        <v>3</v>
      </c>
      <c r="J431" s="34">
        <v>4</v>
      </c>
      <c r="K431" s="34">
        <v>0</v>
      </c>
      <c r="L431" s="34">
        <v>10</v>
      </c>
      <c r="M431" s="25">
        <v>17</v>
      </c>
    </row>
    <row r="432" spans="1:13">
      <c r="A432" t="s">
        <v>2307</v>
      </c>
      <c r="B432" t="s">
        <v>77</v>
      </c>
      <c r="C432">
        <v>3996959375</v>
      </c>
      <c r="D432" t="s">
        <v>2308</v>
      </c>
      <c r="E432" t="s">
        <v>2460</v>
      </c>
      <c r="F432" s="34">
        <v>196</v>
      </c>
      <c r="G432" s="34">
        <v>28</v>
      </c>
      <c r="H432" s="34">
        <v>0</v>
      </c>
      <c r="I432" s="34">
        <v>64</v>
      </c>
      <c r="J432" s="34">
        <v>33</v>
      </c>
      <c r="K432" s="34">
        <v>0</v>
      </c>
      <c r="L432" s="34">
        <v>33</v>
      </c>
      <c r="M432" s="25">
        <v>354</v>
      </c>
    </row>
    <row r="433" spans="1:13">
      <c r="A433" t="s">
        <v>2319</v>
      </c>
      <c r="B433" t="s">
        <v>77</v>
      </c>
      <c r="C433">
        <v>3996959243</v>
      </c>
      <c r="D433" t="s">
        <v>2320</v>
      </c>
      <c r="E433" t="s">
        <v>2460</v>
      </c>
      <c r="F433" s="34">
        <v>108</v>
      </c>
      <c r="G433" s="34">
        <v>29</v>
      </c>
      <c r="H433" s="34">
        <v>0</v>
      </c>
      <c r="I433" s="34">
        <v>0</v>
      </c>
      <c r="J433" s="34">
        <v>0</v>
      </c>
      <c r="K433" s="34">
        <v>0</v>
      </c>
      <c r="L433" s="34">
        <v>6</v>
      </c>
      <c r="M433" s="25">
        <v>143</v>
      </c>
    </row>
    <row r="434" spans="1:13">
      <c r="A434" t="s">
        <v>2323</v>
      </c>
      <c r="B434" t="s">
        <v>77</v>
      </c>
      <c r="C434">
        <v>3996957976</v>
      </c>
      <c r="D434" t="s">
        <v>2324</v>
      </c>
      <c r="E434" t="s">
        <v>2460</v>
      </c>
      <c r="F434" s="34">
        <v>227</v>
      </c>
      <c r="G434" s="34">
        <v>288</v>
      </c>
      <c r="H434" s="34">
        <v>161</v>
      </c>
      <c r="I434" s="34">
        <v>190</v>
      </c>
      <c r="J434" s="34">
        <v>168</v>
      </c>
      <c r="K434" s="34">
        <v>207</v>
      </c>
      <c r="L434" s="34">
        <v>209</v>
      </c>
      <c r="M434" s="25">
        <v>1450</v>
      </c>
    </row>
    <row r="435" spans="1:13">
      <c r="A435" t="s">
        <v>2315</v>
      </c>
      <c r="B435" t="s">
        <v>77</v>
      </c>
      <c r="C435">
        <v>3996959251</v>
      </c>
      <c r="D435" t="s">
        <v>2316</v>
      </c>
      <c r="E435" t="s">
        <v>2460</v>
      </c>
      <c r="F435" s="34">
        <v>10</v>
      </c>
      <c r="G435" s="34">
        <v>9</v>
      </c>
      <c r="H435" s="34">
        <v>26</v>
      </c>
      <c r="I435" s="34">
        <v>42</v>
      </c>
      <c r="J435" s="34">
        <v>39</v>
      </c>
      <c r="K435" s="34">
        <v>30</v>
      </c>
      <c r="L435" s="34">
        <v>28</v>
      </c>
      <c r="M435" s="25">
        <v>184</v>
      </c>
    </row>
    <row r="436" spans="1:13">
      <c r="A436" t="s">
        <v>2317</v>
      </c>
      <c r="B436" t="s">
        <v>77</v>
      </c>
      <c r="C436">
        <v>3996959235</v>
      </c>
      <c r="D436" t="s">
        <v>2318</v>
      </c>
      <c r="E436" t="s">
        <v>2460</v>
      </c>
      <c r="F436" s="34">
        <v>12</v>
      </c>
      <c r="G436" s="34">
        <v>14</v>
      </c>
      <c r="H436" s="34">
        <v>12</v>
      </c>
      <c r="I436" s="34">
        <v>17</v>
      </c>
      <c r="J436" s="34">
        <v>4</v>
      </c>
      <c r="K436" s="34">
        <v>11</v>
      </c>
      <c r="L436" s="34">
        <v>20</v>
      </c>
      <c r="M436" s="25">
        <v>90</v>
      </c>
    </row>
    <row r="437" spans="1:13">
      <c r="A437" t="s">
        <v>2321</v>
      </c>
      <c r="B437" t="s">
        <v>77</v>
      </c>
      <c r="C437">
        <v>3996957950</v>
      </c>
      <c r="D437" t="s">
        <v>2322</v>
      </c>
      <c r="E437" t="s">
        <v>2460</v>
      </c>
      <c r="F437" s="34">
        <v>13</v>
      </c>
      <c r="G437" s="34">
        <v>28</v>
      </c>
      <c r="H437" s="34">
        <v>3</v>
      </c>
      <c r="I437" s="34">
        <v>13</v>
      </c>
      <c r="J437" s="34">
        <v>26</v>
      </c>
      <c r="K437" s="34">
        <v>20</v>
      </c>
      <c r="L437" s="34">
        <v>32</v>
      </c>
      <c r="M437" s="25">
        <v>135</v>
      </c>
    </row>
    <row r="438" spans="1:13">
      <c r="A438" t="s">
        <v>2327</v>
      </c>
      <c r="B438" t="s">
        <v>77</v>
      </c>
      <c r="C438">
        <v>3996957917</v>
      </c>
      <c r="D438" t="s">
        <v>2328</v>
      </c>
      <c r="E438" t="s">
        <v>2461</v>
      </c>
      <c r="F438" s="34">
        <v>12</v>
      </c>
      <c r="G438" s="34">
        <v>405</v>
      </c>
      <c r="H438" s="34">
        <v>16</v>
      </c>
      <c r="I438" s="34">
        <v>7</v>
      </c>
      <c r="J438" s="34">
        <v>9</v>
      </c>
      <c r="K438" s="34">
        <v>7</v>
      </c>
      <c r="L438" s="34">
        <v>26</v>
      </c>
      <c r="M438" s="25">
        <v>482</v>
      </c>
    </row>
    <row r="439" spans="1:13">
      <c r="A439" t="s">
        <v>2329</v>
      </c>
      <c r="B439" t="s">
        <v>77</v>
      </c>
      <c r="C439">
        <v>3996957925</v>
      </c>
      <c r="D439" t="s">
        <v>2330</v>
      </c>
      <c r="E439" t="s">
        <v>2461</v>
      </c>
      <c r="F439" s="34">
        <v>82</v>
      </c>
      <c r="G439" s="34">
        <v>43</v>
      </c>
      <c r="H439" s="34">
        <v>132</v>
      </c>
      <c r="I439" s="34">
        <v>10</v>
      </c>
      <c r="J439" s="34">
        <v>32</v>
      </c>
      <c r="K439" s="34">
        <v>105</v>
      </c>
      <c r="L439" s="34">
        <v>10</v>
      </c>
      <c r="M439" s="25">
        <v>414</v>
      </c>
    </row>
    <row r="440" spans="1:13">
      <c r="A440" t="s">
        <v>2331</v>
      </c>
      <c r="B440" t="s">
        <v>77</v>
      </c>
      <c r="C440">
        <v>3996957895</v>
      </c>
      <c r="D440" t="s">
        <v>2332</v>
      </c>
      <c r="E440" t="s">
        <v>2461</v>
      </c>
      <c r="F440" s="34">
        <v>106</v>
      </c>
      <c r="G440" s="34">
        <v>228</v>
      </c>
      <c r="H440" s="34">
        <v>129</v>
      </c>
      <c r="I440" s="34">
        <v>138</v>
      </c>
      <c r="J440" s="34">
        <v>186</v>
      </c>
      <c r="K440" s="34">
        <v>142</v>
      </c>
      <c r="L440" s="34">
        <v>163</v>
      </c>
      <c r="M440" s="25">
        <v>1092</v>
      </c>
    </row>
    <row r="441" spans="1:13">
      <c r="A441" t="s">
        <v>264</v>
      </c>
      <c r="B441" t="s">
        <v>77</v>
      </c>
      <c r="C441">
        <v>3996949922</v>
      </c>
      <c r="D441" t="s">
        <v>265</v>
      </c>
      <c r="E441" t="s">
        <v>2462</v>
      </c>
      <c r="F441" s="34">
        <v>472</v>
      </c>
      <c r="G441" s="34">
        <v>387</v>
      </c>
      <c r="H441" s="34">
        <v>546</v>
      </c>
      <c r="I441" s="34">
        <v>190</v>
      </c>
      <c r="J441" s="34">
        <v>397</v>
      </c>
      <c r="K441" s="34">
        <v>370</v>
      </c>
      <c r="L441" s="34">
        <v>314</v>
      </c>
      <c r="M441" s="25">
        <v>2676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4CF1FB-770B-4259-9D6B-FCA2D6566937}">
  <dimension ref="A1:O22"/>
  <sheetViews>
    <sheetView tabSelected="1" topLeftCell="A6" workbookViewId="0">
      <selection activeCell="A24" sqref="A24"/>
    </sheetView>
  </sheetViews>
  <sheetFormatPr defaultRowHeight="14.25"/>
  <cols>
    <col min="1" max="1" width="68.5" bestFit="1" customWidth="1"/>
    <col min="2" max="2" width="68.5" customWidth="1"/>
    <col min="3" max="9" width="9.875" bestFit="1" customWidth="1"/>
    <col min="10" max="12" width="10.875" bestFit="1" customWidth="1"/>
    <col min="13" max="13" width="9.875" bestFit="1" customWidth="1"/>
    <col min="14" max="14" width="8.875" bestFit="1" customWidth="1"/>
    <col min="15" max="15" width="12.375" bestFit="1" customWidth="1"/>
  </cols>
  <sheetData>
    <row r="1" spans="1:15" ht="15">
      <c r="A1" s="20" t="s">
        <v>3</v>
      </c>
      <c r="B1" s="20" t="s">
        <v>2432</v>
      </c>
      <c r="C1" s="20">
        <v>2024</v>
      </c>
      <c r="D1" s="20">
        <v>2023</v>
      </c>
      <c r="E1" s="20">
        <v>2022</v>
      </c>
      <c r="F1" s="20">
        <v>2021</v>
      </c>
      <c r="G1" s="20">
        <v>2020</v>
      </c>
      <c r="H1" s="20">
        <v>2019</v>
      </c>
      <c r="I1" s="20">
        <v>2018</v>
      </c>
      <c r="J1" s="20">
        <v>2017</v>
      </c>
      <c r="K1" s="20">
        <v>2016</v>
      </c>
      <c r="L1" s="20">
        <v>2015</v>
      </c>
      <c r="M1" s="17"/>
      <c r="N1" s="17"/>
      <c r="O1" s="17"/>
    </row>
    <row r="2" spans="1:15">
      <c r="A2" s="18" t="s">
        <v>2509</v>
      </c>
      <c r="B2" s="18" t="s">
        <v>2504</v>
      </c>
      <c r="C2" s="19"/>
      <c r="D2" s="19"/>
      <c r="E2" s="19"/>
      <c r="F2" s="19"/>
      <c r="G2" s="19"/>
      <c r="H2" s="19">
        <v>1110139</v>
      </c>
      <c r="I2" s="19">
        <v>1856384</v>
      </c>
      <c r="J2" s="19">
        <v>1669768</v>
      </c>
      <c r="K2" s="19">
        <v>1486837</v>
      </c>
      <c r="L2" s="19">
        <v>1498929</v>
      </c>
      <c r="M2" s="17"/>
      <c r="N2" s="17"/>
      <c r="O2" s="17"/>
    </row>
    <row r="3" spans="1:15">
      <c r="A3" s="18" t="s">
        <v>2510</v>
      </c>
      <c r="B3" s="18" t="s">
        <v>2505</v>
      </c>
      <c r="C3" s="19"/>
      <c r="D3" s="19"/>
      <c r="E3" s="19"/>
      <c r="F3" s="19"/>
      <c r="G3" s="19"/>
      <c r="H3" s="19"/>
      <c r="I3" s="19"/>
      <c r="J3" s="19"/>
      <c r="K3" s="19"/>
      <c r="L3" s="19">
        <v>11086934</v>
      </c>
      <c r="M3" s="17"/>
      <c r="N3" s="17"/>
      <c r="O3" s="17"/>
    </row>
    <row r="4" spans="1:15">
      <c r="A4" s="18" t="s">
        <v>2511</v>
      </c>
      <c r="B4" s="18" t="s">
        <v>2427</v>
      </c>
      <c r="C4" s="19">
        <v>342522</v>
      </c>
      <c r="D4" s="19">
        <v>392004</v>
      </c>
      <c r="E4" s="19">
        <v>594768</v>
      </c>
      <c r="F4" s="19">
        <v>693563</v>
      </c>
      <c r="G4" s="19">
        <v>1387724</v>
      </c>
      <c r="H4" s="19">
        <v>393749</v>
      </c>
      <c r="I4" s="19">
        <v>1121271</v>
      </c>
      <c r="J4" s="19">
        <v>928538</v>
      </c>
      <c r="K4" s="19">
        <v>1252736</v>
      </c>
      <c r="L4" s="19">
        <v>1903891</v>
      </c>
      <c r="M4" s="17"/>
      <c r="N4" s="17"/>
      <c r="O4" s="17"/>
    </row>
    <row r="5" spans="1:15">
      <c r="A5" s="18" t="s">
        <v>2512</v>
      </c>
      <c r="B5" s="18" t="s">
        <v>2422</v>
      </c>
      <c r="C5" s="19">
        <v>136124</v>
      </c>
      <c r="D5" s="19">
        <v>615670</v>
      </c>
      <c r="E5" s="19">
        <v>1203344</v>
      </c>
      <c r="F5" s="19">
        <v>1256128</v>
      </c>
      <c r="G5" s="19">
        <v>2000735</v>
      </c>
      <c r="H5" s="19">
        <v>3087637</v>
      </c>
      <c r="I5" s="19">
        <v>4737998</v>
      </c>
      <c r="J5" s="19">
        <v>5215324</v>
      </c>
      <c r="K5" s="19">
        <v>5696308</v>
      </c>
      <c r="L5" s="19">
        <v>6460292</v>
      </c>
      <c r="M5" s="17"/>
      <c r="N5" s="17"/>
      <c r="O5" s="17"/>
    </row>
    <row r="6" spans="1:15">
      <c r="A6" s="18" t="s">
        <v>2513</v>
      </c>
      <c r="B6" s="18" t="s">
        <v>2502</v>
      </c>
      <c r="C6" s="19">
        <v>3772760</v>
      </c>
      <c r="D6" s="19">
        <v>7497772</v>
      </c>
      <c r="E6" s="19">
        <v>10155465</v>
      </c>
      <c r="F6" s="19">
        <v>9124240</v>
      </c>
      <c r="G6" s="19">
        <v>10009371</v>
      </c>
      <c r="H6" s="19">
        <v>9875093</v>
      </c>
      <c r="I6" s="19">
        <v>10532182</v>
      </c>
      <c r="J6" s="19">
        <v>12203334</v>
      </c>
      <c r="K6" s="19">
        <v>13352061</v>
      </c>
      <c r="L6" s="19">
        <v>13115589</v>
      </c>
      <c r="M6" s="17"/>
      <c r="N6" s="17"/>
      <c r="O6" s="17"/>
    </row>
    <row r="7" spans="1:15">
      <c r="A7" s="18" t="s">
        <v>2514</v>
      </c>
      <c r="B7" s="18" t="s">
        <v>2507</v>
      </c>
      <c r="C7" s="19">
        <v>317684</v>
      </c>
      <c r="D7" s="19">
        <v>692317</v>
      </c>
      <c r="E7" s="19">
        <v>909269</v>
      </c>
      <c r="F7" s="19">
        <v>1061031</v>
      </c>
      <c r="G7" s="19">
        <v>1453128</v>
      </c>
      <c r="H7" s="19">
        <v>1145451</v>
      </c>
      <c r="I7" s="19">
        <v>2718322</v>
      </c>
      <c r="J7" s="19">
        <v>2833135</v>
      </c>
      <c r="K7" s="19">
        <v>3445547</v>
      </c>
      <c r="L7" s="19">
        <v>5071321</v>
      </c>
      <c r="M7" s="17"/>
      <c r="N7" s="17"/>
      <c r="O7" s="17"/>
    </row>
    <row r="8" spans="1:15">
      <c r="A8" s="18" t="s">
        <v>2515</v>
      </c>
      <c r="B8" s="18" t="s">
        <v>2506</v>
      </c>
      <c r="C8" s="19">
        <v>200254</v>
      </c>
      <c r="D8" s="19">
        <v>288890</v>
      </c>
      <c r="E8" s="19">
        <v>205658</v>
      </c>
      <c r="F8" s="19">
        <v>436071</v>
      </c>
      <c r="G8" s="19">
        <v>350072</v>
      </c>
      <c r="H8" s="19">
        <v>397115</v>
      </c>
      <c r="I8" s="19"/>
      <c r="J8" s="19"/>
      <c r="K8" s="19"/>
      <c r="L8" s="19"/>
      <c r="M8" s="17"/>
      <c r="N8" s="17"/>
      <c r="O8" s="17"/>
    </row>
    <row r="9" spans="1:15">
      <c r="A9" s="18" t="s">
        <v>2516</v>
      </c>
      <c r="B9" s="18" t="s">
        <v>2428</v>
      </c>
      <c r="C9" s="19">
        <v>1019844</v>
      </c>
      <c r="D9" s="19">
        <v>1234651</v>
      </c>
      <c r="E9" s="19">
        <v>1531219</v>
      </c>
      <c r="F9" s="19">
        <v>2297331</v>
      </c>
      <c r="G9" s="19">
        <v>1941030</v>
      </c>
      <c r="H9" s="19">
        <v>2022750</v>
      </c>
      <c r="I9" s="19">
        <v>4085101</v>
      </c>
      <c r="J9" s="19">
        <v>7480692</v>
      </c>
      <c r="K9" s="19">
        <v>7188816</v>
      </c>
      <c r="L9" s="19">
        <v>7268355</v>
      </c>
      <c r="M9" s="17"/>
      <c r="N9" s="17"/>
      <c r="O9" s="17"/>
    </row>
    <row r="10" spans="1:15">
      <c r="A10" s="18" t="s">
        <v>2517</v>
      </c>
      <c r="B10" s="18" t="s">
        <v>2501</v>
      </c>
      <c r="C10" s="19">
        <v>839132</v>
      </c>
      <c r="D10" s="19">
        <v>1433443</v>
      </c>
      <c r="E10" s="19">
        <v>1021962</v>
      </c>
      <c r="F10" s="19">
        <v>1547336</v>
      </c>
      <c r="G10" s="19">
        <v>1453560</v>
      </c>
      <c r="H10" s="19">
        <v>1570133</v>
      </c>
      <c r="I10" s="19">
        <v>3098636</v>
      </c>
      <c r="J10" s="19">
        <v>3367713</v>
      </c>
      <c r="K10" s="19">
        <v>2896668</v>
      </c>
      <c r="L10" s="19">
        <v>3698015</v>
      </c>
      <c r="M10" s="17"/>
      <c r="N10" s="17"/>
      <c r="O10" s="17"/>
    </row>
    <row r="11" spans="1:15">
      <c r="A11" s="18" t="s">
        <v>2518</v>
      </c>
      <c r="B11" s="18" t="s">
        <v>2500</v>
      </c>
      <c r="C11" s="19">
        <v>0</v>
      </c>
      <c r="D11" s="19">
        <v>55753</v>
      </c>
      <c r="E11" s="19">
        <v>130918</v>
      </c>
      <c r="F11" s="19">
        <v>319262</v>
      </c>
      <c r="G11" s="19">
        <v>357528</v>
      </c>
      <c r="H11" s="19">
        <v>445155</v>
      </c>
      <c r="I11" s="19"/>
      <c r="J11" s="19"/>
      <c r="K11" s="19"/>
      <c r="L11" s="19"/>
      <c r="M11" s="17"/>
      <c r="N11" s="17"/>
      <c r="O11" s="17"/>
    </row>
    <row r="12" spans="1:15">
      <c r="A12" s="18" t="s">
        <v>2519</v>
      </c>
      <c r="B12" s="18" t="s">
        <v>2463</v>
      </c>
      <c r="C12" s="19"/>
      <c r="D12" s="19"/>
      <c r="E12" s="19"/>
      <c r="F12" s="19"/>
      <c r="G12" s="19"/>
      <c r="H12" s="19">
        <v>607294</v>
      </c>
      <c r="I12" s="19">
        <v>1517550</v>
      </c>
      <c r="J12" s="19">
        <v>1621001</v>
      </c>
      <c r="K12" s="19">
        <v>1024981</v>
      </c>
      <c r="L12" s="19">
        <v>711432</v>
      </c>
      <c r="M12" s="17"/>
      <c r="N12" s="17"/>
      <c r="O12" s="17"/>
    </row>
    <row r="13" spans="1:15">
      <c r="A13" s="18" t="s">
        <v>2520</v>
      </c>
      <c r="B13" s="18" t="s">
        <v>2464</v>
      </c>
      <c r="C13" s="19">
        <v>1449903</v>
      </c>
      <c r="D13" s="19">
        <v>2907731</v>
      </c>
      <c r="E13" s="19">
        <v>1289694</v>
      </c>
      <c r="F13" s="19"/>
      <c r="G13" s="19"/>
      <c r="H13" s="19"/>
      <c r="I13" s="19"/>
      <c r="J13" s="19"/>
      <c r="K13" s="19"/>
      <c r="L13" s="19"/>
      <c r="M13" s="17"/>
      <c r="N13" s="17"/>
      <c r="O13" s="17"/>
    </row>
    <row r="14" spans="1:15">
      <c r="A14" s="18" t="s">
        <v>2520</v>
      </c>
      <c r="B14" s="18" t="s">
        <v>2464</v>
      </c>
      <c r="C14" s="19"/>
      <c r="D14" s="19"/>
      <c r="E14" s="19">
        <v>788901</v>
      </c>
      <c r="F14" s="19">
        <v>3081553</v>
      </c>
      <c r="G14" s="19">
        <v>2720657</v>
      </c>
      <c r="H14" s="19">
        <v>1729740</v>
      </c>
      <c r="I14" s="19">
        <v>522589</v>
      </c>
      <c r="J14" s="19">
        <v>495080</v>
      </c>
      <c r="K14" s="19">
        <v>394925</v>
      </c>
      <c r="L14" s="19">
        <v>62597</v>
      </c>
      <c r="M14" s="17"/>
      <c r="N14" s="17"/>
      <c r="O14" s="17"/>
    </row>
    <row r="15" spans="1:15">
      <c r="A15" s="18" t="s">
        <v>2521</v>
      </c>
      <c r="B15" s="18" t="s">
        <v>2503</v>
      </c>
      <c r="C15" s="19">
        <v>2955446</v>
      </c>
      <c r="D15" s="19">
        <v>5556978</v>
      </c>
      <c r="E15" s="19">
        <v>4513855</v>
      </c>
      <c r="F15" s="19">
        <v>8724109</v>
      </c>
      <c r="G15" s="19">
        <v>10401936</v>
      </c>
      <c r="H15" s="19">
        <v>4640491</v>
      </c>
      <c r="I15" s="19"/>
      <c r="J15" s="19"/>
      <c r="K15" s="19"/>
      <c r="L15" s="19"/>
      <c r="M15" s="17"/>
      <c r="N15" s="17"/>
      <c r="O15" s="17"/>
    </row>
    <row r="16" spans="1:15">
      <c r="A16" s="18" t="s">
        <v>2522</v>
      </c>
      <c r="B16" s="18" t="s">
        <v>2429</v>
      </c>
      <c r="C16" s="19"/>
      <c r="D16" s="19"/>
      <c r="E16" s="19"/>
      <c r="F16" s="19"/>
      <c r="G16" s="19"/>
      <c r="H16" s="19">
        <v>1711803</v>
      </c>
      <c r="I16" s="19">
        <v>11016522</v>
      </c>
      <c r="J16" s="19">
        <v>9985648</v>
      </c>
      <c r="K16" s="19">
        <v>10013070</v>
      </c>
      <c r="L16" s="19">
        <v>11375036</v>
      </c>
      <c r="M16" s="17"/>
      <c r="N16" s="17"/>
      <c r="O16" s="17"/>
    </row>
    <row r="17" spans="1:15">
      <c r="A17" s="18" t="s">
        <v>2508</v>
      </c>
      <c r="B17" s="18" t="s">
        <v>2423</v>
      </c>
      <c r="C17" s="19">
        <v>760105</v>
      </c>
      <c r="D17" s="19">
        <v>1653404</v>
      </c>
      <c r="E17" s="19">
        <v>1741393</v>
      </c>
      <c r="F17" s="19">
        <v>2355326</v>
      </c>
      <c r="G17" s="19">
        <v>2712340</v>
      </c>
      <c r="H17" s="19">
        <v>3578818</v>
      </c>
      <c r="I17" s="19">
        <v>4979331</v>
      </c>
      <c r="J17" s="19">
        <v>3976853</v>
      </c>
      <c r="K17" s="19">
        <v>4440045</v>
      </c>
      <c r="L17" s="19">
        <v>4331958</v>
      </c>
      <c r="M17" s="17"/>
      <c r="N17" s="17"/>
      <c r="O17" s="17"/>
    </row>
    <row r="18" spans="1:15">
      <c r="A18" s="18" t="s">
        <v>2523</v>
      </c>
      <c r="B18" s="18" t="s">
        <v>2424</v>
      </c>
      <c r="C18" s="19">
        <v>1653230</v>
      </c>
      <c r="D18" s="19">
        <v>3062084</v>
      </c>
      <c r="E18" s="19">
        <v>3840296</v>
      </c>
      <c r="F18" s="19">
        <v>5282005</v>
      </c>
      <c r="G18" s="19">
        <v>5110617</v>
      </c>
      <c r="H18" s="19">
        <v>5033646</v>
      </c>
      <c r="I18" s="19">
        <v>7841249</v>
      </c>
      <c r="J18" s="19">
        <v>8715005</v>
      </c>
      <c r="K18" s="19">
        <v>8996892</v>
      </c>
      <c r="L18" s="19">
        <v>8656783</v>
      </c>
      <c r="M18" s="17"/>
      <c r="N18" s="17"/>
      <c r="O18" s="17"/>
    </row>
    <row r="19" spans="1:15">
      <c r="A19" s="18" t="s">
        <v>2524</v>
      </c>
      <c r="B19" s="18" t="s">
        <v>2425</v>
      </c>
      <c r="C19" s="19">
        <v>327805</v>
      </c>
      <c r="D19" s="19">
        <v>394539</v>
      </c>
      <c r="E19" s="19">
        <v>533741</v>
      </c>
      <c r="F19" s="19">
        <v>539854</v>
      </c>
      <c r="G19" s="19">
        <v>535791</v>
      </c>
      <c r="H19" s="19">
        <v>708952</v>
      </c>
      <c r="I19" s="19">
        <v>579146</v>
      </c>
      <c r="J19" s="19">
        <v>674979</v>
      </c>
      <c r="K19" s="19">
        <v>887658</v>
      </c>
      <c r="L19" s="19">
        <v>296789</v>
      </c>
      <c r="M19" s="17"/>
      <c r="N19" s="17"/>
      <c r="O19" s="17"/>
    </row>
    <row r="20" spans="1:15">
      <c r="A20" s="18" t="s">
        <v>2525</v>
      </c>
      <c r="B20" s="18" t="s">
        <v>2426</v>
      </c>
      <c r="C20" s="19">
        <v>2440534</v>
      </c>
      <c r="D20" s="19">
        <v>4198289</v>
      </c>
      <c r="E20" s="19">
        <v>2689394</v>
      </c>
      <c r="F20" s="19">
        <v>3686668</v>
      </c>
      <c r="G20" s="19">
        <v>3781235</v>
      </c>
      <c r="H20" s="19">
        <v>3381908</v>
      </c>
      <c r="I20" s="19">
        <v>4301287</v>
      </c>
      <c r="J20" s="19">
        <v>4130155</v>
      </c>
      <c r="K20" s="19">
        <v>4872937</v>
      </c>
      <c r="L20" s="19">
        <v>5217254</v>
      </c>
      <c r="M20" s="17"/>
      <c r="N20" s="17"/>
      <c r="O20" s="17"/>
    </row>
    <row r="21" spans="1:15">
      <c r="A21" s="18" t="s">
        <v>2526</v>
      </c>
      <c r="B21" s="18" t="s">
        <v>2430</v>
      </c>
      <c r="C21" s="19">
        <v>823883</v>
      </c>
      <c r="D21" s="19">
        <v>1190807</v>
      </c>
      <c r="E21" s="19">
        <v>1887089</v>
      </c>
      <c r="F21" s="19">
        <v>2415257</v>
      </c>
      <c r="G21" s="19">
        <v>2153782</v>
      </c>
      <c r="H21" s="19">
        <v>2319979</v>
      </c>
      <c r="I21" s="19">
        <v>2870583</v>
      </c>
      <c r="J21" s="19">
        <v>2458725</v>
      </c>
      <c r="K21" s="19">
        <v>2291420</v>
      </c>
      <c r="L21" s="19">
        <v>4786502</v>
      </c>
      <c r="M21" s="17"/>
      <c r="N21" s="17"/>
      <c r="O21" s="17"/>
    </row>
    <row r="22" spans="1:15">
      <c r="A22" s="18" t="s">
        <v>2527</v>
      </c>
      <c r="B22" s="18" t="s">
        <v>2431</v>
      </c>
      <c r="C22" s="19">
        <v>701405</v>
      </c>
      <c r="D22" s="19">
        <v>1471240</v>
      </c>
      <c r="E22" s="19">
        <v>2100486</v>
      </c>
      <c r="F22" s="19">
        <v>3063130</v>
      </c>
      <c r="G22" s="19">
        <v>3522581</v>
      </c>
      <c r="H22" s="19">
        <v>3447921</v>
      </c>
      <c r="I22" s="19"/>
      <c r="J22" s="19"/>
      <c r="K22" s="19"/>
      <c r="L22" s="19"/>
      <c r="M22" s="17"/>
      <c r="N22" s="17"/>
      <c r="O22" s="1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5</vt:i4>
      </vt:variant>
    </vt:vector>
  </HeadingPairs>
  <TitlesOfParts>
    <vt:vector size="5" baseType="lpstr">
      <vt:lpstr>soorten mfp</vt:lpstr>
      <vt:lpstr>MFP's&amp;NWP's volumes 0623-0524</vt:lpstr>
      <vt:lpstr>MFP's volumes 1122-1023</vt:lpstr>
      <vt:lpstr>NWP volumes 0423-1023</vt:lpstr>
      <vt:lpstr>HV jaarvolumes 2015-2024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Bruins, Michel (IVO Rechtspraak)</dc:creator>
  <cp:lastModifiedBy>Wartan Borbely, M. (LDCR)</cp:lastModifiedBy>
  <dcterms:created xsi:type="dcterms:W3CDTF">2024-06-20T11:45:12Z</dcterms:created>
  <dcterms:modified xsi:type="dcterms:W3CDTF">2024-11-22T08:12:53Z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1e0e3f2-e1d2-4d64-96ed-2c56cf223811_Enabled">
    <vt:lpwstr>true</vt:lpwstr>
  </property>
  <property fmtid="{D5CDD505-2E9C-101B-9397-08002B2CF9AE}" pid="3" name="MSIP_Label_b1e0e3f2-e1d2-4d64-96ed-2c56cf223811_SetDate">
    <vt:lpwstr>2024-06-20T11:45:12Z</vt:lpwstr>
  </property>
  <property fmtid="{D5CDD505-2E9C-101B-9397-08002B2CF9AE}" pid="4" name="MSIP_Label_b1e0e3f2-e1d2-4d64-96ed-2c56cf223811_Method">
    <vt:lpwstr>Privileged</vt:lpwstr>
  </property>
  <property fmtid="{D5CDD505-2E9C-101B-9397-08002B2CF9AE}" pid="5" name="MSIP_Label_b1e0e3f2-e1d2-4d64-96ed-2c56cf223811_Name">
    <vt:lpwstr>Test label</vt:lpwstr>
  </property>
  <property fmtid="{D5CDD505-2E9C-101B-9397-08002B2CF9AE}" pid="6" name="MSIP_Label_b1e0e3f2-e1d2-4d64-96ed-2c56cf223811_SiteId">
    <vt:lpwstr>4a7f237b-3fd4-4839-8175-58ce30110251</vt:lpwstr>
  </property>
  <property fmtid="{D5CDD505-2E9C-101B-9397-08002B2CF9AE}" pid="7" name="MSIP_Label_b1e0e3f2-e1d2-4d64-96ed-2c56cf223811_ActionId">
    <vt:lpwstr>846ffc10-9390-4981-961d-bda8a39bab63</vt:lpwstr>
  </property>
  <property fmtid="{D5CDD505-2E9C-101B-9397-08002B2CF9AE}" pid="8" name="MSIP_Label_b1e0e3f2-e1d2-4d64-96ed-2c56cf223811_ContentBits">
    <vt:lpwstr>0</vt:lpwstr>
  </property>
</Properties>
</file>