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66925"/>
  <mc:AlternateContent xmlns:mc="http://schemas.openxmlformats.org/markup-compatibility/2006">
    <mc:Choice Requires="x15">
      <x15ac:absPath xmlns:x15ac="http://schemas.microsoft.com/office/spreadsheetml/2010/11/ac" url="M:\Inkoop en Aanbesteding\Aanbesteding 2024\Bouwkundig onderhoud\"/>
    </mc:Choice>
  </mc:AlternateContent>
  <xr:revisionPtr revIDLastSave="0" documentId="8_{4D206DD1-2588-48D7-BF51-816482EE1808}" xr6:coauthVersionLast="47" xr6:coauthVersionMax="47" xr10:uidLastSave="{00000000-0000-0000-0000-000000000000}"/>
  <bookViews>
    <workbookView xWindow="-108" yWindow="-108" windowWidth="23256" windowHeight="12456" firstSheet="7" activeTab="12" xr2:uid="{B609934F-2E69-49F0-AB86-727C794DF8C4}"/>
  </bookViews>
  <sheets>
    <sheet name="Invulinstructies" sheetId="21" r:id="rId1"/>
    <sheet name="Regulier Onderhoud" sheetId="15" r:id="rId2"/>
    <sheet name="Huurprijs materiaal" sheetId="18" r:id="rId3"/>
    <sheet name="Dakafwerking" sheetId="10" r:id="rId4"/>
    <sheet name="Valbeveiliging" sheetId="8" r:id="rId5"/>
    <sheet name="Gevelafwerking" sheetId="17" r:id="rId6"/>
    <sheet name="Schilderwerk" sheetId="9" r:id="rId7"/>
    <sheet name="Buitenwandopening" sheetId="7" r:id="rId8"/>
    <sheet name="Plafondafwerking" sheetId="2" r:id="rId9"/>
    <sheet name="Vloerafwerking" sheetId="16" r:id="rId10"/>
    <sheet name="Tegel- &amp; Kitwerk" sheetId="11" r:id="rId11"/>
    <sheet name="Uurtarieven en Toeslagpercentag" sheetId="19" r:id="rId12"/>
    <sheet name="Verzamelblad" sheetId="14" r:id="rId13"/>
  </sheets>
  <externalReferences>
    <externalReference r:id="rId14"/>
  </externalReferences>
  <definedNames>
    <definedName name="_xlnm._FilterDatabase" localSheetId="6" hidden="1">Schilderwerk!$A$6:$O$163</definedName>
    <definedName name="aanbevelingen">[1]Blad1!$A$2:$C$86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11" l="1"/>
  <c r="K14" i="11"/>
  <c r="O14" i="11"/>
  <c r="Q14" i="11"/>
  <c r="G20" i="19"/>
  <c r="I20" i="19" s="1"/>
  <c r="G19" i="19"/>
  <c r="I19" i="19" s="1"/>
  <c r="M8" i="9"/>
  <c r="G16" i="15"/>
  <c r="G18" i="19"/>
  <c r="I18" i="19" s="1"/>
  <c r="I10" i="19"/>
  <c r="I11" i="19"/>
  <c r="I12" i="19"/>
  <c r="I13" i="19"/>
  <c r="I14" i="19"/>
  <c r="I9" i="19"/>
  <c r="Q23" i="16"/>
  <c r="O23" i="16"/>
  <c r="K23" i="16"/>
  <c r="G23" i="16"/>
  <c r="I22" i="19" l="1"/>
  <c r="G20" i="16"/>
  <c r="K20" i="16"/>
  <c r="O20" i="16"/>
  <c r="G160" i="9"/>
  <c r="G161" i="9"/>
  <c r="G162" i="9"/>
  <c r="G163" i="9"/>
  <c r="J160" i="9"/>
  <c r="O160" i="9" s="1"/>
  <c r="M160" i="9"/>
  <c r="J161" i="9"/>
  <c r="M161" i="9"/>
  <c r="J162" i="9"/>
  <c r="M162" i="9"/>
  <c r="O162" i="9" s="1"/>
  <c r="J163" i="9"/>
  <c r="M163" i="9"/>
  <c r="G26" i="15"/>
  <c r="I26" i="15" s="1"/>
  <c r="H45" i="7"/>
  <c r="L45" i="7"/>
  <c r="P45" i="7"/>
  <c r="H46" i="7"/>
  <c r="L46" i="7"/>
  <c r="P46" i="7"/>
  <c r="F9" i="17"/>
  <c r="N9" i="17" s="1"/>
  <c r="I9" i="17"/>
  <c r="L9" i="17"/>
  <c r="F10" i="17"/>
  <c r="I10" i="17"/>
  <c r="L10" i="17"/>
  <c r="F11" i="17"/>
  <c r="I11" i="17"/>
  <c r="L11" i="17"/>
  <c r="G8" i="9"/>
  <c r="J8" i="9"/>
  <c r="G9" i="9"/>
  <c r="O9" i="9" s="1"/>
  <c r="J9" i="9"/>
  <c r="M9" i="9"/>
  <c r="G10" i="9"/>
  <c r="J10" i="9"/>
  <c r="M10" i="9"/>
  <c r="G11" i="9"/>
  <c r="J11" i="9"/>
  <c r="O11" i="9" s="1"/>
  <c r="M11" i="9"/>
  <c r="G12" i="9"/>
  <c r="J12" i="9"/>
  <c r="M12" i="9"/>
  <c r="G13" i="9"/>
  <c r="O13" i="9" s="1"/>
  <c r="J13" i="9"/>
  <c r="M13" i="9"/>
  <c r="G14" i="9"/>
  <c r="J14" i="9"/>
  <c r="M14" i="9"/>
  <c r="G15" i="9"/>
  <c r="O15" i="9" s="1"/>
  <c r="J15" i="9"/>
  <c r="M15" i="9"/>
  <c r="G16" i="9"/>
  <c r="J16" i="9"/>
  <c r="M16" i="9"/>
  <c r="G17" i="9"/>
  <c r="J17" i="9"/>
  <c r="M17" i="9"/>
  <c r="G18" i="9"/>
  <c r="J18" i="9"/>
  <c r="M18" i="9"/>
  <c r="G19" i="9"/>
  <c r="J19" i="9"/>
  <c r="M19" i="9"/>
  <c r="G20" i="9"/>
  <c r="J20" i="9"/>
  <c r="O20" i="9" s="1"/>
  <c r="M20" i="9"/>
  <c r="G21" i="9"/>
  <c r="J21" i="9"/>
  <c r="M21" i="9"/>
  <c r="G22" i="9"/>
  <c r="J22" i="9"/>
  <c r="M22" i="9"/>
  <c r="G23" i="9"/>
  <c r="O23" i="9" s="1"/>
  <c r="J23" i="9"/>
  <c r="M23" i="9"/>
  <c r="G24" i="9"/>
  <c r="J24" i="9"/>
  <c r="M24" i="9"/>
  <c r="G25" i="9"/>
  <c r="O25" i="9" s="1"/>
  <c r="J25" i="9"/>
  <c r="M25" i="9"/>
  <c r="G26" i="9"/>
  <c r="J26" i="9"/>
  <c r="M26" i="9"/>
  <c r="G27" i="9"/>
  <c r="J27" i="9"/>
  <c r="M27" i="9"/>
  <c r="G28" i="9"/>
  <c r="O28" i="9" s="1"/>
  <c r="J28" i="9"/>
  <c r="M28" i="9"/>
  <c r="G29" i="9"/>
  <c r="J29" i="9"/>
  <c r="M29" i="9"/>
  <c r="G30" i="9"/>
  <c r="J30" i="9"/>
  <c r="M30" i="9"/>
  <c r="G31" i="9"/>
  <c r="O31" i="9" s="1"/>
  <c r="J31" i="9"/>
  <c r="M31" i="9"/>
  <c r="G32" i="9"/>
  <c r="J32" i="9"/>
  <c r="M32" i="9"/>
  <c r="G33" i="9"/>
  <c r="O33" i="9" s="1"/>
  <c r="J33" i="9"/>
  <c r="M33" i="9"/>
  <c r="G34" i="9"/>
  <c r="J34" i="9"/>
  <c r="M34" i="9"/>
  <c r="G35" i="9"/>
  <c r="J35" i="9"/>
  <c r="M35" i="9"/>
  <c r="G36" i="9"/>
  <c r="J36" i="9"/>
  <c r="O36" i="9" s="1"/>
  <c r="M36" i="9"/>
  <c r="G37" i="9"/>
  <c r="J37" i="9"/>
  <c r="M37" i="9"/>
  <c r="G38" i="9"/>
  <c r="J38" i="9"/>
  <c r="M38" i="9"/>
  <c r="G39" i="9"/>
  <c r="J39" i="9"/>
  <c r="M39" i="9"/>
  <c r="G40" i="9"/>
  <c r="J40" i="9"/>
  <c r="M40" i="9"/>
  <c r="O40" i="9" s="1"/>
  <c r="G41" i="9"/>
  <c r="O41" i="9" s="1"/>
  <c r="J41" i="9"/>
  <c r="M41" i="9"/>
  <c r="G42" i="9"/>
  <c r="J42" i="9"/>
  <c r="O42" i="9" s="1"/>
  <c r="M42" i="9"/>
  <c r="G43" i="9"/>
  <c r="J43" i="9"/>
  <c r="M43" i="9"/>
  <c r="G44" i="9"/>
  <c r="J44" i="9"/>
  <c r="M44" i="9"/>
  <c r="G45" i="9"/>
  <c r="J45" i="9"/>
  <c r="M45" i="9"/>
  <c r="G46" i="9"/>
  <c r="J46" i="9"/>
  <c r="M46" i="9"/>
  <c r="G47" i="9"/>
  <c r="O47" i="9" s="1"/>
  <c r="J47" i="9"/>
  <c r="M47" i="9"/>
  <c r="G48" i="9"/>
  <c r="J48" i="9"/>
  <c r="M48" i="9"/>
  <c r="O48" i="9" s="1"/>
  <c r="G49" i="9"/>
  <c r="O49" i="9" s="1"/>
  <c r="J49" i="9"/>
  <c r="M49" i="9"/>
  <c r="G50" i="9"/>
  <c r="J50" i="9"/>
  <c r="M50" i="9"/>
  <c r="G51" i="9"/>
  <c r="J51" i="9"/>
  <c r="M51" i="9"/>
  <c r="G52" i="9"/>
  <c r="J52" i="9"/>
  <c r="O52" i="9" s="1"/>
  <c r="M52" i="9"/>
  <c r="G53" i="9"/>
  <c r="J53" i="9"/>
  <c r="M53" i="9"/>
  <c r="G54" i="9"/>
  <c r="J54" i="9"/>
  <c r="M54" i="9"/>
  <c r="G55" i="9"/>
  <c r="O55" i="9" s="1"/>
  <c r="J55" i="9"/>
  <c r="M55" i="9"/>
  <c r="G56" i="9"/>
  <c r="J56" i="9"/>
  <c r="M56" i="9"/>
  <c r="G57" i="9"/>
  <c r="O57" i="9" s="1"/>
  <c r="J57" i="9"/>
  <c r="M57" i="9"/>
  <c r="G58" i="9"/>
  <c r="J58" i="9"/>
  <c r="M58" i="9"/>
  <c r="G59" i="9"/>
  <c r="J59" i="9"/>
  <c r="M59" i="9"/>
  <c r="G60" i="9"/>
  <c r="J60" i="9"/>
  <c r="O60" i="9" s="1"/>
  <c r="M60" i="9"/>
  <c r="G61" i="9"/>
  <c r="O61" i="9" s="1"/>
  <c r="J61" i="9"/>
  <c r="M61" i="9"/>
  <c r="G62" i="9"/>
  <c r="O62" i="9" s="1"/>
  <c r="J62" i="9"/>
  <c r="M62" i="9"/>
  <c r="G63" i="9"/>
  <c r="O63" i="9" s="1"/>
  <c r="J63" i="9"/>
  <c r="M63" i="9"/>
  <c r="G64" i="9"/>
  <c r="J64" i="9"/>
  <c r="M64" i="9"/>
  <c r="G65" i="9"/>
  <c r="O65" i="9" s="1"/>
  <c r="J65" i="9"/>
  <c r="M65" i="9"/>
  <c r="G66" i="9"/>
  <c r="J66" i="9"/>
  <c r="M66" i="9"/>
  <c r="G67" i="9"/>
  <c r="J67" i="9"/>
  <c r="M67" i="9"/>
  <c r="G68" i="9"/>
  <c r="J68" i="9"/>
  <c r="O68" i="9" s="1"/>
  <c r="M68" i="9"/>
  <c r="G69" i="9"/>
  <c r="J69" i="9"/>
  <c r="M69" i="9"/>
  <c r="G70" i="9"/>
  <c r="J70" i="9"/>
  <c r="M70" i="9"/>
  <c r="G71" i="9"/>
  <c r="O71" i="9" s="1"/>
  <c r="J71" i="9"/>
  <c r="M71" i="9"/>
  <c r="G72" i="9"/>
  <c r="J72" i="9"/>
  <c r="M72" i="9"/>
  <c r="O72" i="9" s="1"/>
  <c r="G73" i="9"/>
  <c r="J73" i="9"/>
  <c r="M73" i="9"/>
  <c r="G74" i="9"/>
  <c r="J74" i="9"/>
  <c r="M74" i="9"/>
  <c r="G75" i="9"/>
  <c r="J75" i="9"/>
  <c r="O75" i="9" s="1"/>
  <c r="M75" i="9"/>
  <c r="G76" i="9"/>
  <c r="J76" i="9"/>
  <c r="O76" i="9" s="1"/>
  <c r="M76" i="9"/>
  <c r="G77" i="9"/>
  <c r="J77" i="9"/>
  <c r="M77" i="9"/>
  <c r="G78" i="9"/>
  <c r="J78" i="9"/>
  <c r="M78" i="9"/>
  <c r="G79" i="9"/>
  <c r="O79" i="9" s="1"/>
  <c r="J79" i="9"/>
  <c r="M79" i="9"/>
  <c r="G80" i="9"/>
  <c r="J80" i="9"/>
  <c r="M80" i="9"/>
  <c r="G81" i="9"/>
  <c r="O81" i="9" s="1"/>
  <c r="J81" i="9"/>
  <c r="M81" i="9"/>
  <c r="G82" i="9"/>
  <c r="J82" i="9"/>
  <c r="M82" i="9"/>
  <c r="O82" i="9" s="1"/>
  <c r="G83" i="9"/>
  <c r="J83" i="9"/>
  <c r="M83" i="9"/>
  <c r="G84" i="9"/>
  <c r="J84" i="9"/>
  <c r="O84" i="9" s="1"/>
  <c r="M84" i="9"/>
  <c r="G85" i="9"/>
  <c r="J85" i="9"/>
  <c r="O85" i="9" s="1"/>
  <c r="M85" i="9"/>
  <c r="G86" i="9"/>
  <c r="J86" i="9"/>
  <c r="M86" i="9"/>
  <c r="G87" i="9"/>
  <c r="J87" i="9"/>
  <c r="M87" i="9"/>
  <c r="G88" i="9"/>
  <c r="J88" i="9"/>
  <c r="M88" i="9"/>
  <c r="G89" i="9"/>
  <c r="J89" i="9"/>
  <c r="M89" i="9"/>
  <c r="G90" i="9"/>
  <c r="J90" i="9"/>
  <c r="M90" i="9"/>
  <c r="O90" i="9" s="1"/>
  <c r="G91" i="9"/>
  <c r="J91" i="9"/>
  <c r="M91" i="9"/>
  <c r="G92" i="9"/>
  <c r="J92" i="9"/>
  <c r="M92" i="9"/>
  <c r="G93" i="9"/>
  <c r="J93" i="9"/>
  <c r="M93" i="9"/>
  <c r="G94" i="9"/>
  <c r="J94" i="9"/>
  <c r="M94" i="9"/>
  <c r="G95" i="9"/>
  <c r="O95" i="9" s="1"/>
  <c r="J95" i="9"/>
  <c r="M95" i="9"/>
  <c r="G96" i="9"/>
  <c r="O96" i="9" s="1"/>
  <c r="J96" i="9"/>
  <c r="M96" i="9"/>
  <c r="G97" i="9"/>
  <c r="O97" i="9" s="1"/>
  <c r="J97" i="9"/>
  <c r="M97" i="9"/>
  <c r="G98" i="9"/>
  <c r="J98" i="9"/>
  <c r="M98" i="9"/>
  <c r="G99" i="9"/>
  <c r="J99" i="9"/>
  <c r="M99" i="9"/>
  <c r="G100" i="9"/>
  <c r="J100" i="9"/>
  <c r="O100" i="9" s="1"/>
  <c r="M100" i="9"/>
  <c r="G101" i="9"/>
  <c r="J101" i="9"/>
  <c r="O101" i="9" s="1"/>
  <c r="M101" i="9"/>
  <c r="G102" i="9"/>
  <c r="J102" i="9"/>
  <c r="M102" i="9"/>
  <c r="G103" i="9"/>
  <c r="O103" i="9" s="1"/>
  <c r="J103" i="9"/>
  <c r="M103" i="9"/>
  <c r="G104" i="9"/>
  <c r="J104" i="9"/>
  <c r="M104" i="9"/>
  <c r="O104" i="9" s="1"/>
  <c r="G105" i="9"/>
  <c r="J105" i="9"/>
  <c r="M105" i="9"/>
  <c r="G106" i="9"/>
  <c r="J106" i="9"/>
  <c r="M106" i="9"/>
  <c r="O106" i="9" s="1"/>
  <c r="G107" i="9"/>
  <c r="J107" i="9"/>
  <c r="M107" i="9"/>
  <c r="G108" i="9"/>
  <c r="O108" i="9" s="1"/>
  <c r="J108" i="9"/>
  <c r="M108" i="9"/>
  <c r="G109" i="9"/>
  <c r="J109" i="9"/>
  <c r="M109" i="9"/>
  <c r="G110" i="9"/>
  <c r="J110" i="9"/>
  <c r="M110" i="9"/>
  <c r="G111" i="9"/>
  <c r="J111" i="9"/>
  <c r="M111" i="9"/>
  <c r="G112" i="9"/>
  <c r="J112" i="9"/>
  <c r="M112" i="9"/>
  <c r="O112" i="9" s="1"/>
  <c r="G113" i="9"/>
  <c r="O113" i="9" s="1"/>
  <c r="J113" i="9"/>
  <c r="M113" i="9"/>
  <c r="G114" i="9"/>
  <c r="J114" i="9"/>
  <c r="M114" i="9"/>
  <c r="G115" i="9"/>
  <c r="J115" i="9"/>
  <c r="M115" i="9"/>
  <c r="G116" i="9"/>
  <c r="J116" i="9"/>
  <c r="O116" i="9" s="1"/>
  <c r="M116" i="9"/>
  <c r="G117" i="9"/>
  <c r="J117" i="9"/>
  <c r="O117" i="9" s="1"/>
  <c r="M117" i="9"/>
  <c r="G118" i="9"/>
  <c r="J118" i="9"/>
  <c r="M118" i="9"/>
  <c r="G119" i="9"/>
  <c r="O119" i="9" s="1"/>
  <c r="J119" i="9"/>
  <c r="M119" i="9"/>
  <c r="G120" i="9"/>
  <c r="J120" i="9"/>
  <c r="M120" i="9"/>
  <c r="G121" i="9"/>
  <c r="J121" i="9"/>
  <c r="M121" i="9"/>
  <c r="G122" i="9"/>
  <c r="J122" i="9"/>
  <c r="M122" i="9"/>
  <c r="O122" i="9" s="1"/>
  <c r="G123" i="9"/>
  <c r="J123" i="9"/>
  <c r="M123" i="9"/>
  <c r="G124" i="9"/>
  <c r="J124" i="9"/>
  <c r="O124" i="9" s="1"/>
  <c r="M124" i="9"/>
  <c r="G125" i="9"/>
  <c r="J125" i="9"/>
  <c r="M125" i="9"/>
  <c r="G126" i="9"/>
  <c r="J126" i="9"/>
  <c r="M126" i="9"/>
  <c r="G127" i="9"/>
  <c r="O127" i="9" s="1"/>
  <c r="J127" i="9"/>
  <c r="M127" i="9"/>
  <c r="G128" i="9"/>
  <c r="J128" i="9"/>
  <c r="M128" i="9"/>
  <c r="G129" i="9"/>
  <c r="O129" i="9" s="1"/>
  <c r="J129" i="9"/>
  <c r="M129" i="9"/>
  <c r="G130" i="9"/>
  <c r="J130" i="9"/>
  <c r="M130" i="9"/>
  <c r="G131" i="9"/>
  <c r="J131" i="9"/>
  <c r="M131" i="9"/>
  <c r="G132" i="9"/>
  <c r="J132" i="9"/>
  <c r="O132" i="9" s="1"/>
  <c r="M132" i="9"/>
  <c r="G133" i="9"/>
  <c r="J133" i="9"/>
  <c r="O133" i="9" s="1"/>
  <c r="M133" i="9"/>
  <c r="G134" i="9"/>
  <c r="J134" i="9"/>
  <c r="M134" i="9"/>
  <c r="G135" i="9"/>
  <c r="O135" i="9" s="1"/>
  <c r="J135" i="9"/>
  <c r="M135" i="9"/>
  <c r="G136" i="9"/>
  <c r="J136" i="9"/>
  <c r="M136" i="9"/>
  <c r="G137" i="9"/>
  <c r="J137" i="9"/>
  <c r="M137" i="9"/>
  <c r="G138" i="9"/>
  <c r="J138" i="9"/>
  <c r="M138" i="9"/>
  <c r="O138" i="9" s="1"/>
  <c r="G139" i="9"/>
  <c r="J139" i="9"/>
  <c r="M139" i="9"/>
  <c r="G140" i="9"/>
  <c r="O140" i="9" s="1"/>
  <c r="J140" i="9"/>
  <c r="M140" i="9"/>
  <c r="G141" i="9"/>
  <c r="J141" i="9"/>
  <c r="M141" i="9"/>
  <c r="G142" i="9"/>
  <c r="J142" i="9"/>
  <c r="M142" i="9"/>
  <c r="G143" i="9"/>
  <c r="O143" i="9" s="1"/>
  <c r="J143" i="9"/>
  <c r="M143" i="9"/>
  <c r="G144" i="9"/>
  <c r="J144" i="9"/>
  <c r="M144" i="9"/>
  <c r="G145" i="9"/>
  <c r="O145" i="9" s="1"/>
  <c r="J145" i="9"/>
  <c r="M145" i="9"/>
  <c r="G146" i="9"/>
  <c r="J146" i="9"/>
  <c r="O146" i="9" s="1"/>
  <c r="M146" i="9"/>
  <c r="G147" i="9"/>
  <c r="J147" i="9"/>
  <c r="M147" i="9"/>
  <c r="G148" i="9"/>
  <c r="O148" i="9" s="1"/>
  <c r="J148" i="9"/>
  <c r="M148" i="9"/>
  <c r="G149" i="9"/>
  <c r="J149" i="9"/>
  <c r="O149" i="9" s="1"/>
  <c r="M149" i="9"/>
  <c r="G150" i="9"/>
  <c r="J150" i="9"/>
  <c r="M150" i="9"/>
  <c r="G151" i="9"/>
  <c r="J151" i="9"/>
  <c r="M151" i="9"/>
  <c r="G152" i="9"/>
  <c r="J152" i="9"/>
  <c r="M152" i="9"/>
  <c r="G153" i="9"/>
  <c r="O153" i="9" s="1"/>
  <c r="J153" i="9"/>
  <c r="M153" i="9"/>
  <c r="G154" i="9"/>
  <c r="J154" i="9"/>
  <c r="M154" i="9"/>
  <c r="G155" i="9"/>
  <c r="J155" i="9"/>
  <c r="M155" i="9"/>
  <c r="G156" i="9"/>
  <c r="J156" i="9"/>
  <c r="O156" i="9" s="1"/>
  <c r="M156" i="9"/>
  <c r="G157" i="9"/>
  <c r="J157" i="9"/>
  <c r="M157" i="9"/>
  <c r="G159" i="9"/>
  <c r="J159" i="9"/>
  <c r="M159" i="9"/>
  <c r="G28" i="18"/>
  <c r="J28" i="18"/>
  <c r="G29" i="18"/>
  <c r="J29" i="18"/>
  <c r="G21" i="18"/>
  <c r="J21" i="18"/>
  <c r="G22" i="18"/>
  <c r="J22" i="18"/>
  <c r="G23" i="18"/>
  <c r="J23" i="18"/>
  <c r="G24" i="18"/>
  <c r="J24" i="18"/>
  <c r="G25" i="18"/>
  <c r="J25" i="18"/>
  <c r="G26" i="18"/>
  <c r="J26" i="18"/>
  <c r="G27" i="18"/>
  <c r="J27" i="18"/>
  <c r="F20" i="19"/>
  <c r="F19" i="19"/>
  <c r="F18" i="19"/>
  <c r="O163" i="9"/>
  <c r="R45" i="7"/>
  <c r="R46" i="7"/>
  <c r="O131" i="9"/>
  <c r="O32" i="9"/>
  <c r="N11" i="17"/>
  <c r="N10" i="17"/>
  <c r="O130" i="9"/>
  <c r="O74" i="9"/>
  <c r="O66" i="9"/>
  <c r="O58" i="9"/>
  <c r="O26" i="9"/>
  <c r="O18" i="9"/>
  <c r="O10" i="9"/>
  <c r="O125" i="9"/>
  <c r="O109" i="9"/>
  <c r="O53" i="9"/>
  <c r="O45" i="9"/>
  <c r="O21" i="9"/>
  <c r="O87" i="9"/>
  <c r="O39" i="9"/>
  <c r="O121" i="9"/>
  <c r="O89" i="9"/>
  <c r="O17" i="9"/>
  <c r="O111" i="9"/>
  <c r="O12" i="9"/>
  <c r="O126" i="9"/>
  <c r="O151" i="9"/>
  <c r="O92" i="9"/>
  <c r="O44" i="9"/>
  <c r="L29" i="18"/>
  <c r="L28" i="18"/>
  <c r="L25" i="18"/>
  <c r="L26" i="18"/>
  <c r="L24" i="18"/>
  <c r="L23" i="18"/>
  <c r="L22" i="18"/>
  <c r="L21" i="18"/>
  <c r="L27" i="18"/>
  <c r="G23" i="15"/>
  <c r="I23" i="15" s="1"/>
  <c r="G9" i="15"/>
  <c r="I9" i="15"/>
  <c r="G20" i="15"/>
  <c r="I20" i="15" s="1"/>
  <c r="G21" i="15"/>
  <c r="I21" i="15"/>
  <c r="G10" i="15"/>
  <c r="I10" i="15" s="1"/>
  <c r="G11" i="15"/>
  <c r="I11" i="15"/>
  <c r="G12" i="15"/>
  <c r="I12" i="15" s="1"/>
  <c r="G13" i="15"/>
  <c r="I13" i="15" s="1"/>
  <c r="G14" i="15"/>
  <c r="I14" i="15" s="1"/>
  <c r="G15" i="15"/>
  <c r="I15" i="15" s="1"/>
  <c r="G17" i="15"/>
  <c r="I17" i="15" s="1"/>
  <c r="G18" i="15"/>
  <c r="I18" i="15"/>
  <c r="G19" i="15"/>
  <c r="I19" i="15" s="1"/>
  <c r="I16" i="15"/>
  <c r="G24" i="15"/>
  <c r="I24" i="15" s="1"/>
  <c r="G25" i="15"/>
  <c r="I25" i="15" s="1"/>
  <c r="G27" i="15"/>
  <c r="I27" i="15" s="1"/>
  <c r="G22" i="15"/>
  <c r="I22" i="15"/>
  <c r="G8" i="15"/>
  <c r="I8" i="15" s="1"/>
  <c r="H38" i="7"/>
  <c r="L38" i="7"/>
  <c r="P38" i="7"/>
  <c r="H39" i="7"/>
  <c r="L39" i="7"/>
  <c r="P39" i="7"/>
  <c r="H40" i="7"/>
  <c r="R40" i="7" s="1"/>
  <c r="L40" i="7"/>
  <c r="P40" i="7"/>
  <c r="H41" i="7"/>
  <c r="L41" i="7"/>
  <c r="R41" i="7" s="1"/>
  <c r="P41" i="7"/>
  <c r="P21" i="7"/>
  <c r="L21" i="7"/>
  <c r="H21" i="7"/>
  <c r="R21" i="7" s="1"/>
  <c r="R39" i="7"/>
  <c r="R38" i="7"/>
  <c r="O8" i="11"/>
  <c r="K8" i="11"/>
  <c r="G8" i="11"/>
  <c r="Q8" i="11"/>
  <c r="G9" i="11"/>
  <c r="K9" i="11"/>
  <c r="O9" i="11"/>
  <c r="G15" i="16"/>
  <c r="Q15" i="16" s="1"/>
  <c r="K15" i="16"/>
  <c r="O15" i="16"/>
  <c r="G26" i="16"/>
  <c r="K26" i="16"/>
  <c r="O26" i="16"/>
  <c r="J20" i="18"/>
  <c r="G20" i="18"/>
  <c r="L20" i="18" s="1"/>
  <c r="J19" i="18"/>
  <c r="G19" i="18"/>
  <c r="J18" i="18"/>
  <c r="G18" i="18"/>
  <c r="J17" i="18"/>
  <c r="G17" i="18"/>
  <c r="J16" i="18"/>
  <c r="G16" i="18"/>
  <c r="J15" i="18"/>
  <c r="G15" i="18"/>
  <c r="L15" i="18"/>
  <c r="J14" i="18"/>
  <c r="G14" i="18"/>
  <c r="J13" i="18"/>
  <c r="G13" i="18"/>
  <c r="J12" i="18"/>
  <c r="G12" i="18"/>
  <c r="J11" i="18"/>
  <c r="L11" i="18" s="1"/>
  <c r="G11" i="18"/>
  <c r="J10" i="18"/>
  <c r="G10" i="18"/>
  <c r="J9" i="18"/>
  <c r="G9" i="18"/>
  <c r="J8" i="18"/>
  <c r="L8" i="18" s="1"/>
  <c r="G8" i="18"/>
  <c r="J7" i="18"/>
  <c r="G7" i="18"/>
  <c r="L10" i="18"/>
  <c r="L14" i="18"/>
  <c r="L16" i="18"/>
  <c r="L9" i="18"/>
  <c r="L19" i="18"/>
  <c r="L18" i="18"/>
  <c r="L17" i="18"/>
  <c r="L13" i="18"/>
  <c r="L12" i="18"/>
  <c r="Q9" i="11"/>
  <c r="F17" i="17"/>
  <c r="N17" i="17"/>
  <c r="L16" i="17"/>
  <c r="I16" i="17"/>
  <c r="F16" i="17"/>
  <c r="L15" i="17"/>
  <c r="I15" i="17"/>
  <c r="F15" i="17"/>
  <c r="L14" i="17"/>
  <c r="I14" i="17"/>
  <c r="F14" i="17"/>
  <c r="L13" i="17"/>
  <c r="I13" i="17"/>
  <c r="F13" i="17"/>
  <c r="L12" i="17"/>
  <c r="I12" i="17"/>
  <c r="F12" i="17"/>
  <c r="L8" i="17"/>
  <c r="I8" i="17"/>
  <c r="F8" i="17"/>
  <c r="N8" i="17" s="1"/>
  <c r="G17" i="16"/>
  <c r="K17" i="16"/>
  <c r="O17" i="16"/>
  <c r="G16" i="16"/>
  <c r="K16" i="16"/>
  <c r="O16" i="16"/>
  <c r="N14" i="17"/>
  <c r="N16" i="17"/>
  <c r="N13" i="17"/>
  <c r="N12" i="17"/>
  <c r="N15" i="17"/>
  <c r="G19" i="10"/>
  <c r="K19" i="10"/>
  <c r="G20" i="10"/>
  <c r="K20" i="10"/>
  <c r="G21" i="10"/>
  <c r="K21" i="10"/>
  <c r="G22" i="10"/>
  <c r="K22" i="10"/>
  <c r="G23" i="10"/>
  <c r="Q23" i="10" s="1"/>
  <c r="K23" i="10"/>
  <c r="G24" i="10"/>
  <c r="K24" i="10"/>
  <c r="G25" i="10"/>
  <c r="K25" i="10"/>
  <c r="G26" i="10"/>
  <c r="K26" i="10"/>
  <c r="G27" i="10"/>
  <c r="K27" i="10"/>
  <c r="Q25" i="10"/>
  <c r="Q19" i="10"/>
  <c r="Q26" i="10"/>
  <c r="Q24" i="10"/>
  <c r="Q22" i="10"/>
  <c r="Q20" i="10"/>
  <c r="Q21" i="10"/>
  <c r="Q27" i="10"/>
  <c r="G9" i="8"/>
  <c r="K9" i="8"/>
  <c r="O9" i="8"/>
  <c r="G10" i="8"/>
  <c r="K10" i="8"/>
  <c r="O10" i="8"/>
  <c r="G11" i="8"/>
  <c r="Q11" i="8"/>
  <c r="K11" i="8"/>
  <c r="O11" i="8"/>
  <c r="G12" i="8"/>
  <c r="K12" i="8"/>
  <c r="O12" i="8"/>
  <c r="G13" i="8"/>
  <c r="K13" i="8"/>
  <c r="O13" i="8"/>
  <c r="G14" i="8"/>
  <c r="K14" i="8"/>
  <c r="O14" i="8"/>
  <c r="G15" i="8"/>
  <c r="K15" i="8"/>
  <c r="O15" i="8"/>
  <c r="Q15" i="8"/>
  <c r="Q12" i="8"/>
  <c r="Q13" i="8"/>
  <c r="Q9" i="8"/>
  <c r="Q14" i="8"/>
  <c r="Q10" i="8"/>
  <c r="G16" i="10"/>
  <c r="K16" i="10"/>
  <c r="O16" i="10"/>
  <c r="G14" i="16"/>
  <c r="K14" i="16"/>
  <c r="O14" i="16"/>
  <c r="Q16" i="10"/>
  <c r="O15" i="10"/>
  <c r="K15" i="10"/>
  <c r="G15" i="10"/>
  <c r="G14" i="10"/>
  <c r="K14" i="10"/>
  <c r="O14" i="10"/>
  <c r="G11" i="16"/>
  <c r="K11" i="16"/>
  <c r="O11" i="16"/>
  <c r="G12" i="16"/>
  <c r="K12" i="16"/>
  <c r="O12" i="16"/>
  <c r="G13" i="16"/>
  <c r="K13" i="16"/>
  <c r="O13" i="16"/>
  <c r="Q14" i="10"/>
  <c r="Q15" i="10"/>
  <c r="G22" i="16"/>
  <c r="Q22" i="16" s="1"/>
  <c r="K22" i="16"/>
  <c r="O22" i="16"/>
  <c r="G24" i="16"/>
  <c r="K24" i="16"/>
  <c r="O24" i="16"/>
  <c r="G25" i="16"/>
  <c r="K25" i="16"/>
  <c r="O25" i="16"/>
  <c r="O21" i="16"/>
  <c r="K21" i="16"/>
  <c r="G21" i="16"/>
  <c r="Q21" i="16" s="1"/>
  <c r="O19" i="16"/>
  <c r="K19" i="16"/>
  <c r="G19" i="16"/>
  <c r="O18" i="16"/>
  <c r="K18" i="16"/>
  <c r="G18" i="16"/>
  <c r="O10" i="16"/>
  <c r="K10" i="16"/>
  <c r="G10" i="16"/>
  <c r="O9" i="16"/>
  <c r="K9" i="16"/>
  <c r="G9" i="16"/>
  <c r="O8" i="16"/>
  <c r="K8" i="16"/>
  <c r="G8" i="16"/>
  <c r="Q8" i="16" s="1"/>
  <c r="G17" i="10"/>
  <c r="K17" i="10"/>
  <c r="O17" i="10"/>
  <c r="G18" i="10"/>
  <c r="K18" i="10"/>
  <c r="O18" i="10"/>
  <c r="Q17" i="10"/>
  <c r="Q18" i="10"/>
  <c r="O17" i="11"/>
  <c r="K17" i="11"/>
  <c r="G17" i="11"/>
  <c r="O16" i="11"/>
  <c r="K16" i="11"/>
  <c r="G16" i="11"/>
  <c r="O15" i="11"/>
  <c r="K15" i="11"/>
  <c r="G15" i="11"/>
  <c r="O13" i="11"/>
  <c r="K13" i="11"/>
  <c r="G13" i="11"/>
  <c r="Q13" i="11" s="1"/>
  <c r="O12" i="11"/>
  <c r="K12" i="11"/>
  <c r="G12" i="11"/>
  <c r="O11" i="11"/>
  <c r="K11" i="11"/>
  <c r="G11" i="11"/>
  <c r="O10" i="11"/>
  <c r="K10" i="11"/>
  <c r="G10" i="11"/>
  <c r="Q10" i="11" s="1"/>
  <c r="O13" i="10"/>
  <c r="K13" i="10"/>
  <c r="G13" i="10"/>
  <c r="O12" i="10"/>
  <c r="K12" i="10"/>
  <c r="G12" i="10"/>
  <c r="O11" i="10"/>
  <c r="Q11" i="10" s="1"/>
  <c r="K11" i="10"/>
  <c r="G11" i="10"/>
  <c r="O10" i="10"/>
  <c r="K10" i="10"/>
  <c r="G10" i="10"/>
  <c r="O9" i="10"/>
  <c r="K9" i="10"/>
  <c r="G9" i="10"/>
  <c r="O8" i="10"/>
  <c r="K8" i="10"/>
  <c r="G8" i="10"/>
  <c r="Q15" i="11"/>
  <c r="Q11" i="11"/>
  <c r="Q12" i="10"/>
  <c r="Q12" i="11"/>
  <c r="Q17" i="11"/>
  <c r="Q16" i="11"/>
  <c r="Q9" i="10"/>
  <c r="Q13" i="10"/>
  <c r="Q10" i="10"/>
  <c r="O8" i="8"/>
  <c r="K8" i="8"/>
  <c r="G8" i="8"/>
  <c r="Q8" i="8" s="1"/>
  <c r="Q18" i="8" s="1"/>
  <c r="C18" i="14" s="1"/>
  <c r="E18" i="14" s="1"/>
  <c r="H9" i="7"/>
  <c r="R9" i="7" s="1"/>
  <c r="L9" i="7"/>
  <c r="P9" i="7"/>
  <c r="H10" i="7"/>
  <c r="L10" i="7"/>
  <c r="P10" i="7"/>
  <c r="H11" i="7"/>
  <c r="R11" i="7" s="1"/>
  <c r="L11" i="7"/>
  <c r="P11" i="7"/>
  <c r="H12" i="7"/>
  <c r="L12" i="7"/>
  <c r="P12" i="7"/>
  <c r="H13" i="7"/>
  <c r="L13" i="7"/>
  <c r="R13" i="7" s="1"/>
  <c r="P13" i="7"/>
  <c r="H14" i="7"/>
  <c r="L14" i="7"/>
  <c r="P14" i="7"/>
  <c r="R14" i="7" s="1"/>
  <c r="H15" i="7"/>
  <c r="L15" i="7"/>
  <c r="P15" i="7"/>
  <c r="H16" i="7"/>
  <c r="L16" i="7"/>
  <c r="R16" i="7" s="1"/>
  <c r="P16" i="7"/>
  <c r="H17" i="7"/>
  <c r="R17" i="7" s="1"/>
  <c r="L17" i="7"/>
  <c r="P17" i="7"/>
  <c r="H18" i="7"/>
  <c r="L18" i="7"/>
  <c r="P18" i="7"/>
  <c r="R18" i="7" s="1"/>
  <c r="H19" i="7"/>
  <c r="R19" i="7" s="1"/>
  <c r="L19" i="7"/>
  <c r="P19" i="7"/>
  <c r="H20" i="7"/>
  <c r="R20" i="7" s="1"/>
  <c r="L20" i="7"/>
  <c r="P20" i="7"/>
  <c r="H22" i="7"/>
  <c r="L22" i="7"/>
  <c r="R22" i="7" s="1"/>
  <c r="P22" i="7"/>
  <c r="H23" i="7"/>
  <c r="L23" i="7"/>
  <c r="R23" i="7" s="1"/>
  <c r="P23" i="7"/>
  <c r="H24" i="7"/>
  <c r="L24" i="7"/>
  <c r="P24" i="7"/>
  <c r="H25" i="7"/>
  <c r="R25" i="7" s="1"/>
  <c r="L25" i="7"/>
  <c r="P25" i="7"/>
  <c r="H26" i="7"/>
  <c r="R26" i="7" s="1"/>
  <c r="L26" i="7"/>
  <c r="P26" i="7"/>
  <c r="H27" i="7"/>
  <c r="L27" i="7"/>
  <c r="R27" i="7" s="1"/>
  <c r="P27" i="7"/>
  <c r="H28" i="7"/>
  <c r="L28" i="7"/>
  <c r="P28" i="7"/>
  <c r="H29" i="7"/>
  <c r="R29" i="7" s="1"/>
  <c r="L29" i="7"/>
  <c r="P29" i="7"/>
  <c r="H30" i="7"/>
  <c r="R30" i="7" s="1"/>
  <c r="L30" i="7"/>
  <c r="P30" i="7"/>
  <c r="H31" i="7"/>
  <c r="L31" i="7"/>
  <c r="R31" i="7" s="1"/>
  <c r="P31" i="7"/>
  <c r="H32" i="7"/>
  <c r="L32" i="7"/>
  <c r="P32" i="7"/>
  <c r="H33" i="7"/>
  <c r="L33" i="7"/>
  <c r="P33" i="7"/>
  <c r="H34" i="7"/>
  <c r="L34" i="7"/>
  <c r="R34" i="7" s="1"/>
  <c r="P34" i="7"/>
  <c r="H35" i="7"/>
  <c r="L35" i="7"/>
  <c r="P35" i="7"/>
  <c r="H36" i="7"/>
  <c r="R36" i="7" s="1"/>
  <c r="L36" i="7"/>
  <c r="P36" i="7"/>
  <c r="H37" i="7"/>
  <c r="R37" i="7" s="1"/>
  <c r="L37" i="7"/>
  <c r="P37" i="7"/>
  <c r="H42" i="7"/>
  <c r="R42" i="7" s="1"/>
  <c r="L42" i="7"/>
  <c r="P42" i="7"/>
  <c r="H43" i="7"/>
  <c r="L43" i="7"/>
  <c r="R43" i="7" s="1"/>
  <c r="P43" i="7"/>
  <c r="H44" i="7"/>
  <c r="L44" i="7"/>
  <c r="P44" i="7"/>
  <c r="R44" i="7" s="1"/>
  <c r="H47" i="7"/>
  <c r="L47" i="7"/>
  <c r="P47" i="7"/>
  <c r="H48" i="7"/>
  <c r="R48" i="7" s="1"/>
  <c r="L48" i="7"/>
  <c r="P48" i="7"/>
  <c r="H49" i="7"/>
  <c r="L49" i="7"/>
  <c r="P49" i="7"/>
  <c r="P8" i="7"/>
  <c r="L8" i="7"/>
  <c r="H8" i="7"/>
  <c r="O8" i="2"/>
  <c r="G8" i="2"/>
  <c r="R12" i="7"/>
  <c r="R32" i="7"/>
  <c r="R47" i="7"/>
  <c r="R49" i="7"/>
  <c r="R33" i="7"/>
  <c r="R15" i="7"/>
  <c r="R10" i="7"/>
  <c r="R35" i="7"/>
  <c r="R28" i="7"/>
  <c r="O17" i="2"/>
  <c r="O16" i="2"/>
  <c r="O15" i="2"/>
  <c r="O14" i="2"/>
  <c r="O13" i="2"/>
  <c r="O12" i="2"/>
  <c r="O11" i="2"/>
  <c r="O10" i="2"/>
  <c r="O9" i="2"/>
  <c r="K17" i="2"/>
  <c r="K16" i="2"/>
  <c r="K15" i="2"/>
  <c r="K14" i="2"/>
  <c r="K13" i="2"/>
  <c r="K12" i="2"/>
  <c r="K11" i="2"/>
  <c r="K10" i="2"/>
  <c r="K9" i="2"/>
  <c r="Q9" i="2" s="1"/>
  <c r="K8" i="2"/>
  <c r="G9" i="2"/>
  <c r="G10" i="2"/>
  <c r="G11" i="2"/>
  <c r="G12" i="2"/>
  <c r="G13" i="2"/>
  <c r="G14" i="2"/>
  <c r="G15" i="2"/>
  <c r="G16" i="2"/>
  <c r="G17" i="2"/>
  <c r="Q16" i="2"/>
  <c r="Q12" i="2"/>
  <c r="Q14" i="2"/>
  <c r="Q10" i="2"/>
  <c r="Q15" i="2"/>
  <c r="Q17" i="2"/>
  <c r="Q13" i="2"/>
  <c r="I30" i="15" l="1"/>
  <c r="R24" i="7"/>
  <c r="Q20" i="11"/>
  <c r="C19" i="14" s="1"/>
  <c r="E19" i="14" s="1"/>
  <c r="Q8" i="2"/>
  <c r="Q11" i="2"/>
  <c r="R8" i="7"/>
  <c r="N19" i="17"/>
  <c r="C14" i="14" s="1"/>
  <c r="E14" i="14" s="1"/>
  <c r="Q8" i="10"/>
  <c r="Q30" i="10" s="1"/>
  <c r="C17" i="14" s="1"/>
  <c r="E17" i="14" s="1"/>
  <c r="L7" i="18"/>
  <c r="L31" i="18" s="1"/>
  <c r="C11" i="14" s="1"/>
  <c r="E11" i="14" s="1"/>
  <c r="Q25" i="16"/>
  <c r="Q9" i="16"/>
  <c r="Q26" i="16"/>
  <c r="Q24" i="16"/>
  <c r="Q14" i="16"/>
  <c r="Q18" i="16"/>
  <c r="Q12" i="16"/>
  <c r="Q20" i="16"/>
  <c r="Q11" i="16"/>
  <c r="Q16" i="16"/>
  <c r="Q10" i="16"/>
  <c r="Q19" i="16"/>
  <c r="Q13" i="16"/>
  <c r="Q17" i="16"/>
  <c r="O137" i="9"/>
  <c r="O105" i="9"/>
  <c r="O73" i="9"/>
  <c r="O161" i="9"/>
  <c r="O142" i="9"/>
  <c r="O115" i="9"/>
  <c r="O110" i="9"/>
  <c r="O102" i="9"/>
  <c r="O91" i="9"/>
  <c r="O86" i="9"/>
  <c r="O83" i="9"/>
  <c r="O70" i="9"/>
  <c r="O54" i="9"/>
  <c r="O51" i="9"/>
  <c r="O46" i="9"/>
  <c r="O38" i="9"/>
  <c r="O35" i="9"/>
  <c r="O30" i="9"/>
  <c r="O27" i="9"/>
  <c r="O22" i="9"/>
  <c r="O19" i="9"/>
  <c r="O14" i="9"/>
  <c r="O155" i="9"/>
  <c r="O123" i="9"/>
  <c r="O107" i="9"/>
  <c r="O99" i="9"/>
  <c r="O69" i="9"/>
  <c r="O67" i="9"/>
  <c r="O59" i="9"/>
  <c r="O56" i="9"/>
  <c r="O43" i="9"/>
  <c r="O37" i="9"/>
  <c r="O24" i="9"/>
  <c r="O78" i="9"/>
  <c r="O88" i="9"/>
  <c r="O80" i="9"/>
  <c r="O64" i="9"/>
  <c r="O16" i="9"/>
  <c r="O134" i="9"/>
  <c r="O128" i="9"/>
  <c r="O154" i="9"/>
  <c r="O93" i="9"/>
  <c r="O29" i="9"/>
  <c r="O159" i="9"/>
  <c r="O150" i="9"/>
  <c r="O147" i="9"/>
  <c r="O139" i="9"/>
  <c r="O118" i="9"/>
  <c r="O94" i="9"/>
  <c r="O152" i="9"/>
  <c r="O144" i="9"/>
  <c r="O136" i="9"/>
  <c r="O120" i="9"/>
  <c r="O157" i="9"/>
  <c r="O141" i="9"/>
  <c r="O114" i="9"/>
  <c r="O98" i="9"/>
  <c r="O77" i="9"/>
  <c r="O50" i="9"/>
  <c r="O34" i="9"/>
  <c r="C10" i="14"/>
  <c r="E10" i="14" s="1"/>
  <c r="R52" i="7" l="1"/>
  <c r="C13" i="14" s="1"/>
  <c r="E13" i="14" s="1"/>
  <c r="Q29" i="16"/>
  <c r="C15" i="14" s="1"/>
  <c r="E15" i="14" s="1"/>
  <c r="Q20" i="2"/>
  <c r="C16" i="14" s="1"/>
  <c r="E16" i="14" s="1"/>
  <c r="C20" i="14"/>
  <c r="E20" i="14" l="1"/>
  <c r="O8" i="9"/>
  <c r="O166" i="9" s="1"/>
  <c r="C12" i="14" s="1"/>
  <c r="E12" i="14" s="1"/>
  <c r="E23" i="14" l="1"/>
</calcChain>
</file>

<file path=xl/sharedStrings.xml><?xml version="1.0" encoding="utf-8"?>
<sst xmlns="http://schemas.openxmlformats.org/spreadsheetml/2006/main" count="1127" uniqueCount="452">
  <si>
    <t>Bijlage 6: Prijsopgave</t>
  </si>
  <si>
    <r>
      <t>Inschrij</t>
    </r>
    <r>
      <rPr>
        <sz val="11"/>
        <color theme="1"/>
        <rFont val="Arial"/>
        <family val="2"/>
      </rPr>
      <t>ver dient de verplichte geel</t>
    </r>
    <r>
      <rPr>
        <sz val="11"/>
        <color rgb="FF000000"/>
        <rFont val="Arial"/>
        <family val="2"/>
      </rPr>
      <t xml:space="preserve"> gemarkeerde velden in elk Tabblad, van deze Prijsopgave, in te vullen.</t>
    </r>
  </si>
  <si>
    <t>NB: alle gele velden door inschrijver in te vullen; een nul laten staan of het weglaten van getallen of bedragen wordt niet geaccepteerd.</t>
  </si>
  <si>
    <t>De waarde in het donkerblauw gemarkeerde veld geldt als inschrijfprijs. Op basis van dit bedrag wordt de score van Inschrijver voor het Gunningscriterium Prijs berekend.</t>
  </si>
  <si>
    <t>De overige velden van het prijsopgaveformulier zijn beveiligd en kunnen door Inschrijvers niet worden bewerkt.</t>
  </si>
  <si>
    <t>Uitgangspunten  (zie Bijlage 4 PvE, hoofdstuk 10 Prijzen &amp; Facturatie)</t>
  </si>
  <si>
    <t>• Alle prijzen en tarieven moet u aanbieden in euro’s, en exclusief btw;</t>
  </si>
  <si>
    <t>• De prijzen zijn all- in tarieven. Inclusief administratie, overhead, materiaal, reis-verblijf, verzekeringen, transport, belastingen, heffingen, kosten voor rapportage en overleg en eventuele overige kosten zijn bij de geoffreerde prijzen inbegrepen;</t>
  </si>
  <si>
    <t xml:space="preserve">• Het geven van korting is niet toegestaan, eventuele korting dient opgenomen te zijn in de prijs; </t>
  </si>
  <si>
    <t>• De op te geven prijzen dienen de volledige dienstverlening/levering te dekken;</t>
  </si>
  <si>
    <t>• Het is niet toegestaan om in te schrijven met een negatieve prijs;</t>
  </si>
  <si>
    <t>• Niet in de bedragen opgenomen kosten zullen niet worden vergoed;</t>
  </si>
  <si>
    <t>• Opgegeven (eenheids) prijzen mogen niet abnormaal laag zijn. Bij de vaststelling of hiervan sprake is kan de Opdrachtgever - na verificatie- terzijde leggen;   </t>
  </si>
  <si>
    <t>• Bij de opgegeven (eenheids) prijzen mag niet de nul laten staan of het weglaten van getallen of bedragen wordt niet geaccepteerd;  </t>
  </si>
  <si>
    <t>• De op te geven prijzen dienen op alle onderdelen marktconform en realistisch te zijn. Als algemene restrictie geldt dat negatieve bedragen of bedragen van 0 euro niet mogen worden gegeven. Inschrijvingen die dit bevatten worden door de Gemeente uitgesloten;</t>
  </si>
  <si>
    <t>• Het is niet toegestaan om manipulatief in te schrijven. Het manipuleren van de beoordelingssystematiek doordat geen waarheidsgetrouwe opgave van realistische prijzen is gedaan. Leidt tot ongeldigheid van uw Inschrijving, omdat de Inschrijving naar zijn aard niet past binnen het kader van wat de Opdrachtgever heeft vastgesteld;</t>
  </si>
  <si>
    <t xml:space="preserve">• Zie Bijlage 10 Handboek Onderhoudsfilosofie voor toelichting op de nummering en codering die is toegepast in de tabbladen. </t>
  </si>
  <si>
    <t>Prijs* /eenheid</t>
  </si>
  <si>
    <t>Totalen</t>
  </si>
  <si>
    <t>Onderhoud</t>
  </si>
  <si>
    <t>Omschrijving</t>
  </si>
  <si>
    <t>Aantal</t>
  </si>
  <si>
    <t>Eenheid</t>
  </si>
  <si>
    <r>
      <t xml:space="preserve">p/e </t>
    </r>
    <r>
      <rPr>
        <b/>
        <i/>
        <sz val="11"/>
        <color theme="0"/>
        <rFont val="Arial"/>
        <family val="2"/>
      </rPr>
      <t>excl.</t>
    </r>
    <r>
      <rPr>
        <b/>
        <sz val="11"/>
        <color theme="0"/>
        <rFont val="Arial"/>
        <family val="2"/>
      </rPr>
      <t xml:space="preserve"> Materiaal</t>
    </r>
  </si>
  <si>
    <t>Elementprijs</t>
  </si>
  <si>
    <t>(mu/eenh)</t>
  </si>
  <si>
    <t>Serviceonderhoud</t>
  </si>
  <si>
    <t>Deuren</t>
  </si>
  <si>
    <t>Autom. bedrijfsdeur elektrisch servicebeurt</t>
  </si>
  <si>
    <t>st</t>
  </si>
  <si>
    <t>Binnendeur elektrische deurdranger servicebeurt</t>
  </si>
  <si>
    <t>Garagedeur elektrisch bediend servicebeurt</t>
  </si>
  <si>
    <t>Rolluik</t>
  </si>
  <si>
    <t>Rolluik elektrisch servicebeurt</t>
  </si>
  <si>
    <t>Rolluik handbediend servicebeurt</t>
  </si>
  <si>
    <t>Schuifdeur elektrisch servicebeurt</t>
  </si>
  <si>
    <t>Schuifdeur handbediend servicebeurt</t>
  </si>
  <si>
    <t>Schuifpoort</t>
  </si>
  <si>
    <t>Schuifpoorten algem. elektr. servicebeurt</t>
  </si>
  <si>
    <t>Tourniquet elektrisch bediend servicebeurt</t>
  </si>
  <si>
    <t>Slagboom</t>
  </si>
  <si>
    <t>Slagbomen alg. elektrisch servicebeurt</t>
  </si>
  <si>
    <t>Systeemwand</t>
  </si>
  <si>
    <t>Systeemwanden verplaatsbaar zakwand servicebeurt</t>
  </si>
  <si>
    <t>Systeemwanden verplaatsbaar panelen servicebeurt</t>
  </si>
  <si>
    <t>Dakafwerking</t>
  </si>
  <si>
    <t>Dakafwerking vegetatiedak servicebeurt, incl. goten</t>
  </si>
  <si>
    <t>m2</t>
  </si>
  <si>
    <t>Dakafwerkingen alg. reinigen</t>
  </si>
  <si>
    <t>Hellende dakafwerkingen alg. reinigen, incl. goten</t>
  </si>
  <si>
    <t>Dakinspectie</t>
  </si>
  <si>
    <t>Valbeveiliging</t>
  </si>
  <si>
    <t>Valbeveiliging keuring en inspectie (Valbeveiliging/borgingspunten/kooien/ladders op het dak incl formulier excl losse trappen/ladders)</t>
  </si>
  <si>
    <t>pand</t>
  </si>
  <si>
    <t>Valbeveiliging alg. servicebeurt</t>
  </si>
  <si>
    <t>Zonwering</t>
  </si>
  <si>
    <t xml:space="preserve">Zonwering uitval/screen handbediend alg. servicebeurt </t>
  </si>
  <si>
    <t>Zonwering uitval/screen elektrischbediend alg. servicebeurt</t>
  </si>
  <si>
    <t>Totaal naar verzamelblad</t>
  </si>
  <si>
    <t>Prijs/dag</t>
  </si>
  <si>
    <t>Prijs/werkweek</t>
  </si>
  <si>
    <t>Inventaris</t>
  </si>
  <si>
    <t>Activiteit*</t>
  </si>
  <si>
    <r>
      <rPr>
        <b/>
        <i/>
        <sz val="11"/>
        <color theme="0"/>
        <rFont val="Arial"/>
        <family val="2"/>
      </rPr>
      <t>p/e incl.</t>
    </r>
    <r>
      <rPr>
        <b/>
        <sz val="11"/>
        <color theme="0"/>
        <rFont val="Arial"/>
        <family val="2"/>
      </rPr>
      <t xml:space="preserve"> Materiaal</t>
    </r>
  </si>
  <si>
    <t>10 - Algemene voorzieningen</t>
  </si>
  <si>
    <t>10.1 - Algemeen</t>
  </si>
  <si>
    <t>Steigerwerk</t>
  </si>
  <si>
    <t>Aluminium rolsteigers smal, inclusief opbouwen tot ca. 4mtr</t>
  </si>
  <si>
    <t>Aluminium rolsteigers smal, inclusief opbouwen tot ca. 6mtr</t>
  </si>
  <si>
    <t>Aluminium rolsteigers smal, inclusief opbouwen tot ca. 8mtr</t>
  </si>
  <si>
    <t>Aluminium rolsteigers smal, inclusief opbouwen tot ca. 10mtr</t>
  </si>
  <si>
    <t>Aluminium rolsteigers breed, inclusief opbouwen tot ca. 4mtr</t>
  </si>
  <si>
    <t>Aluminium rolsteigers breed, inclusief opbouwen tot ca. 6mtr</t>
  </si>
  <si>
    <t>Aluminium rolsteigers breed, inclusief opbouwen tot ca. 8mtr</t>
  </si>
  <si>
    <t>Aluminium rolsteigers breed, inclusief opbouwen tot ca. 10mtr</t>
  </si>
  <si>
    <t>Aluminium dakkapel opbouw</t>
  </si>
  <si>
    <t>Hoogwerkers</t>
  </si>
  <si>
    <t>Knikhoogwerker tot 20mtr</t>
  </si>
  <si>
    <t>Telescoophoogwerker tot 20mtr</t>
  </si>
  <si>
    <t>Schaarhoogwerker tot 10mtr</t>
  </si>
  <si>
    <t>Rijplaten</t>
  </si>
  <si>
    <t>Keetwagen</t>
  </si>
  <si>
    <r>
      <t xml:space="preserve">Afvalcontainers </t>
    </r>
    <r>
      <rPr>
        <sz val="11"/>
        <rFont val="Arial"/>
        <family val="2"/>
      </rPr>
      <t>bouw/ sloopafval</t>
    </r>
  </si>
  <si>
    <t>1 kuub big-bag voor bouw en sloopafval</t>
  </si>
  <si>
    <t>6 kuub container voor bouw en sloopafval</t>
  </si>
  <si>
    <t>10 kuub container voor bouw en sloopafval</t>
  </si>
  <si>
    <r>
      <t xml:space="preserve">Afvalcontainers </t>
    </r>
    <r>
      <rPr>
        <sz val="11"/>
        <color theme="1"/>
        <rFont val="Arial"/>
        <family val="2"/>
      </rPr>
      <t>schoon puinafval</t>
    </r>
  </si>
  <si>
    <t>1 kuub big-bag voor schoon puinafval</t>
  </si>
  <si>
    <t>6 kuub container voor schoon puinafval</t>
  </si>
  <si>
    <t>10 kuub container voorschoon puinafval</t>
  </si>
  <si>
    <r>
      <t xml:space="preserve">Afvalcontainers </t>
    </r>
    <r>
      <rPr>
        <sz val="11"/>
        <color theme="1"/>
        <rFont val="Arial"/>
        <family val="2"/>
      </rPr>
      <t>dakafval</t>
    </r>
  </si>
  <si>
    <t>1 kuub big-bag voor dakafval</t>
  </si>
  <si>
    <t>6 kuub container voor dakafval</t>
  </si>
  <si>
    <t>10 kuub container voor dakafval</t>
  </si>
  <si>
    <t>Hoeveelheid &lt; 10 eenheden</t>
  </si>
  <si>
    <t>Hoeveelheid 10 t/m 100 eenheden</t>
  </si>
  <si>
    <t>Hoeveelheid &gt; 100 eenheden</t>
  </si>
  <si>
    <t>TBV DE INSCHRIJVING</t>
  </si>
  <si>
    <r>
      <rPr>
        <b/>
        <i/>
        <sz val="11"/>
        <color theme="0"/>
        <rFont val="Arial"/>
        <family val="2"/>
      </rPr>
      <t>p/e excl.</t>
    </r>
    <r>
      <rPr>
        <b/>
        <sz val="11"/>
        <color theme="0"/>
        <rFont val="Arial"/>
        <family val="2"/>
      </rPr>
      <t xml:space="preserve"> Materiaal</t>
    </r>
  </si>
  <si>
    <t>Materiaalprijs</t>
  </si>
  <si>
    <t>(€/eenh)</t>
  </si>
  <si>
    <t>(€)</t>
  </si>
  <si>
    <t>47 - Dakafwerking</t>
  </si>
  <si>
    <t>47.1.1 - Bitumen</t>
  </si>
  <si>
    <t>Vervangen aluminium daktrim inclusief inplakstrook ontwikkelde maat tot 35 cm (bitumen dakbedekking)</t>
  </si>
  <si>
    <t>m1</t>
  </si>
  <si>
    <t>Overlagen bitumen dakbedekking  1-laags</t>
  </si>
  <si>
    <t>Overlagen bitumen dakbedekking  2-laags Wedebase 460 P60 + toplaag</t>
  </si>
  <si>
    <t>Vervangen dakballast (betontegel 300 x 300 mm)</t>
  </si>
  <si>
    <t>Vervangen boldraadrooster van hemelwater(door/af)voer en  ventilatiekappen doorsnede 100 mm</t>
  </si>
  <si>
    <t>Plaatsen tegelbladvanger + tegel 300x300</t>
  </si>
  <si>
    <t>Vervangen Plastisol afdekkap met max. 5 zettingen tot 35 cm</t>
  </si>
  <si>
    <t>Vervangen van een ontluchting compleet 110-125 mm</t>
  </si>
  <si>
    <t>Vervangen loden hemelwaterafvoer inclusief rozet dakbedekking</t>
  </si>
  <si>
    <t>Loodslab in metselwerk vervangen voeglood (loodvervanger)</t>
  </si>
  <si>
    <t>Loodslab in metselwerk vervangen spouwlood (loodvervanger)</t>
  </si>
  <si>
    <t>Grind ballastbed vervangen 16/32 grind</t>
  </si>
  <si>
    <t>n.v.t.</t>
  </si>
  <si>
    <t>Grind ballastbed verwijderen  16/32 grind</t>
  </si>
  <si>
    <t>47.2.1 - Vegatatiedak</t>
  </si>
  <si>
    <t>Vervangen extensieve groendaken, dunne laag substraat</t>
  </si>
  <si>
    <t>Lichtkoepels, kleur helder</t>
  </si>
  <si>
    <t>Lichtkoepels dubbelwandig polycarbonaat inclusief dakopstand met dagmaat 80x80</t>
  </si>
  <si>
    <t>Lichtkoepels dubbelwandig polycarbonaat inclusief dakopstand met dagmaat 100x100</t>
  </si>
  <si>
    <t>Lichtkoepels dubbelwandig polycarbonaat inclusief dakopstand met dagmaat 120x120</t>
  </si>
  <si>
    <t>Lichtkoepel dubbelwandig polycarbonaat met dagmaat 80x80</t>
  </si>
  <si>
    <t>Lichtkoepel dubbelwandig polycarbonaat met dagmaat 100x100</t>
  </si>
  <si>
    <t>Lichtkoepel dubbelwandig polycarbonaat met dagmaat 120x120</t>
  </si>
  <si>
    <t>regel 8</t>
  </si>
  <si>
    <t xml:space="preserve">M2 is aangepast naar m1 in kolom D eenheid </t>
  </si>
  <si>
    <t xml:space="preserve">Activiteit* </t>
  </si>
  <si>
    <t>65 - Valbeveiliging</t>
  </si>
  <si>
    <t>65.39.200 - Dak veiligheid</t>
  </si>
  <si>
    <t>Aanbrengen ladderborgingspunt</t>
  </si>
  <si>
    <t>Creëer ladderopstelplaats</t>
  </si>
  <si>
    <t>Markeer looproute</t>
  </si>
  <si>
    <t>Aanbrengen zonemarkering aan</t>
  </si>
  <si>
    <t xml:space="preserve">Aanbrengen markering veilige arbeidszone </t>
  </si>
  <si>
    <t>Aanbrengen permanent(e) ankeringspunt(en)</t>
  </si>
  <si>
    <t>Aanbrengen permanent(e) pendule-ankeringspunt(en)</t>
  </si>
  <si>
    <t>Aanbrengen permanente opstap(pen)</t>
  </si>
  <si>
    <r>
      <rPr>
        <b/>
        <i/>
        <sz val="11"/>
        <color theme="0"/>
        <rFont val="Arial"/>
        <family val="2"/>
      </rPr>
      <t>p/e incl</t>
    </r>
    <r>
      <rPr>
        <b/>
        <sz val="11"/>
        <color theme="0"/>
        <rFont val="Arial"/>
        <family val="2"/>
      </rPr>
      <t>. Materiaal</t>
    </r>
  </si>
  <si>
    <t>41 - Gevelafwerking</t>
  </si>
  <si>
    <t>Afwerking metselwerk</t>
  </si>
  <si>
    <t>Reinigen, lage druk</t>
  </si>
  <si>
    <t>Reinigen, hoge druk</t>
  </si>
  <si>
    <t>Stoomreinigen</t>
  </si>
  <si>
    <t>Hydrofoberen</t>
  </si>
  <si>
    <t>Torbostralen</t>
  </si>
  <si>
    <t>Voegen vervangen, platvol en geborsteld</t>
  </si>
  <si>
    <t>Voegen vervangen, platvol en gestreken</t>
  </si>
  <si>
    <t>Permanente anti-graffiticoating</t>
  </si>
  <si>
    <t>Semi-permanente anti-graffiticoating.</t>
  </si>
  <si>
    <t>Reparatie voegwerk</t>
  </si>
  <si>
    <t xml:space="preserve">n.v.t. </t>
  </si>
  <si>
    <t>Omschrijving + codering</t>
  </si>
  <si>
    <t>10.2.1 - Buitenschilderwerk</t>
  </si>
  <si>
    <t>OHD Hout dekkend</t>
  </si>
  <si>
    <t>OHD 01</t>
  </si>
  <si>
    <t xml:space="preserve">m1 </t>
  </si>
  <si>
    <t>OHD 02</t>
  </si>
  <si>
    <t>OHD 03</t>
  </si>
  <si>
    <t>OHD 04</t>
  </si>
  <si>
    <t>OHD 05</t>
  </si>
  <si>
    <t>OHD 06</t>
  </si>
  <si>
    <t>OHD 07</t>
  </si>
  <si>
    <t>OHD 08</t>
  </si>
  <si>
    <t>OHD 09</t>
  </si>
  <si>
    <t>OHD 50</t>
  </si>
  <si>
    <t>OHD 51</t>
  </si>
  <si>
    <t>OHT Hout transparante beits</t>
  </si>
  <si>
    <t>OHT 01</t>
  </si>
  <si>
    <t>OHT 02</t>
  </si>
  <si>
    <t>OHT 03</t>
  </si>
  <si>
    <t>OHT 04</t>
  </si>
  <si>
    <t>OMS Metaal staal</t>
  </si>
  <si>
    <t>OMS 01</t>
  </si>
  <si>
    <t>OMS 02</t>
  </si>
  <si>
    <t>OMS 03</t>
  </si>
  <si>
    <t>OMV Metaal verzinkt</t>
  </si>
  <si>
    <t>OMV 01</t>
  </si>
  <si>
    <t>OMV 02</t>
  </si>
  <si>
    <t>OMV 03</t>
  </si>
  <si>
    <t>OMV 04</t>
  </si>
  <si>
    <t>OSD Steenachtig dekkend</t>
  </si>
  <si>
    <t>OSD 01</t>
  </si>
  <si>
    <t>OSD 02</t>
  </si>
  <si>
    <t>OSD 03</t>
  </si>
  <si>
    <t>OSD 04</t>
  </si>
  <si>
    <t>OSD 05</t>
  </si>
  <si>
    <t>OSD 06</t>
  </si>
  <si>
    <t>OSD 07</t>
  </si>
  <si>
    <t>OSD 08</t>
  </si>
  <si>
    <t>OSA Steenachtig antigraffiti</t>
  </si>
  <si>
    <t>OSA 01</t>
  </si>
  <si>
    <t>OSV Steenachtig vloeren</t>
  </si>
  <si>
    <t>OSV 01</t>
  </si>
  <si>
    <t>OSV 02</t>
  </si>
  <si>
    <t>OSV 03</t>
  </si>
  <si>
    <t>OSV 04</t>
  </si>
  <si>
    <t>OSV 05</t>
  </si>
  <si>
    <t>OSV 06</t>
  </si>
  <si>
    <t>OSV 07</t>
  </si>
  <si>
    <t>OSV 08</t>
  </si>
  <si>
    <t>OSV 09</t>
  </si>
  <si>
    <t>10.2.2 - Binnenschilderwerk</t>
  </si>
  <si>
    <t>OHD 52</t>
  </si>
  <si>
    <t>OHD 53</t>
  </si>
  <si>
    <t>OHD 54</t>
  </si>
  <si>
    <t>OHD 55</t>
  </si>
  <si>
    <t>OHD 56</t>
  </si>
  <si>
    <t>OHD 57</t>
  </si>
  <si>
    <t>OMS 50</t>
  </si>
  <si>
    <t>OMS 51</t>
  </si>
  <si>
    <t>OMS 52</t>
  </si>
  <si>
    <t>OMS 53</t>
  </si>
  <si>
    <t>OSD 50</t>
  </si>
  <si>
    <t>OSD 51</t>
  </si>
  <si>
    <t>OSD 52</t>
  </si>
  <si>
    <t>OSD 53</t>
  </si>
  <si>
    <t>OSD 54</t>
  </si>
  <si>
    <t>OSD 55</t>
  </si>
  <si>
    <t>OSD 56</t>
  </si>
  <si>
    <t>OSD 57</t>
  </si>
  <si>
    <t>OSD 58</t>
  </si>
  <si>
    <t>OSD 59</t>
  </si>
  <si>
    <t>OSD 60</t>
  </si>
  <si>
    <t>OSV 50</t>
  </si>
  <si>
    <t>OSV 51</t>
  </si>
  <si>
    <t>OSV 52</t>
  </si>
  <si>
    <t>OSV 53</t>
  </si>
  <si>
    <t>OSV 54</t>
  </si>
  <si>
    <t>OSV 55</t>
  </si>
  <si>
    <t>OSV 56</t>
  </si>
  <si>
    <t>OSV 57</t>
  </si>
  <si>
    <t>OWD Wand bekleding</t>
  </si>
  <si>
    <t>OWB 50</t>
  </si>
  <si>
    <t>OWB 51</t>
  </si>
  <si>
    <t>OWB 52</t>
  </si>
  <si>
    <t>OWB 53</t>
  </si>
  <si>
    <t>OWB 54</t>
  </si>
  <si>
    <t>OWB 55</t>
  </si>
  <si>
    <t>OWB 56</t>
  </si>
  <si>
    <t>OWB 57</t>
  </si>
  <si>
    <t>OWB 58</t>
  </si>
  <si>
    <t>OWB 59</t>
  </si>
  <si>
    <t>OWB 60</t>
  </si>
  <si>
    <t>wanden extra</t>
  </si>
  <si>
    <t xml:space="preserve">OSD 54: afwerken met een watergedragen 2 componenten verf i.p.v. muurverf </t>
  </si>
  <si>
    <t>afdichting naden en verbindingen tot:</t>
  </si>
  <si>
    <t>5cm</t>
  </si>
  <si>
    <t>10 cm</t>
  </si>
  <si>
    <t>herstellen van scheuren tot:</t>
  </si>
  <si>
    <t>20 cm</t>
  </si>
  <si>
    <t>herstellen d.m.v. lamineren</t>
  </si>
  <si>
    <t>20-30 cm</t>
  </si>
  <si>
    <t>30-50 cm</t>
  </si>
  <si>
    <t>50-70 cm</t>
  </si>
  <si>
    <t>70-100 cm</t>
  </si>
  <si>
    <t>100-150 cm</t>
  </si>
  <si>
    <t>100-200 cm</t>
  </si>
  <si>
    <t>herstellen d.m.v.deelvervanging</t>
  </si>
  <si>
    <t xml:space="preserve">corrigeren omtrekspelling </t>
  </si>
  <si>
    <t>draai / uitzetraam incl.montage</t>
  </si>
  <si>
    <t>deur incl.montage</t>
  </si>
  <si>
    <t>vervangen glaslat incl.afkitten</t>
  </si>
  <si>
    <t>smal glaslat</t>
  </si>
  <si>
    <t>standaard glaslat</t>
  </si>
  <si>
    <t>ventilatie glaslat</t>
  </si>
  <si>
    <t>toepassen neuslat incl.afkitten</t>
  </si>
  <si>
    <t>NL 40</t>
  </si>
  <si>
    <t>NL 45</t>
  </si>
  <si>
    <t>NL 50</t>
  </si>
  <si>
    <t>NL 55</t>
  </si>
  <si>
    <t>NL 60</t>
  </si>
  <si>
    <t>NL 70</t>
  </si>
  <si>
    <t>NL 80</t>
  </si>
  <si>
    <t>NL 90</t>
  </si>
  <si>
    <t>Diversen:</t>
  </si>
  <si>
    <t xml:space="preserve">12 mm multiplex WPB </t>
  </si>
  <si>
    <t xml:space="preserve">15 mm multiplex WPB </t>
  </si>
  <si>
    <t xml:space="preserve">18 mm multiplex WPB </t>
  </si>
  <si>
    <t xml:space="preserve">  6 mm Volkern (Trespa)</t>
  </si>
  <si>
    <t xml:space="preserve">  8 mm Volkern (Trespa)</t>
  </si>
  <si>
    <t>10 mm Volkern (Trespa)</t>
  </si>
  <si>
    <t>Deur vervangen (vlak)</t>
  </si>
  <si>
    <t>Aluplex Garant deurplaat (incl.afhangen, excl.hang en sluitwerk)</t>
  </si>
  <si>
    <t>Deur vervangen + ruit</t>
  </si>
  <si>
    <t>Reiningen</t>
  </si>
  <si>
    <r>
      <rPr>
        <b/>
        <sz val="11"/>
        <color theme="1"/>
        <rFont val="Arial"/>
        <family val="2"/>
      </rPr>
      <t>Reinigen</t>
    </r>
    <r>
      <rPr>
        <sz val="11"/>
        <color theme="1"/>
        <rFont val="Arial"/>
        <family val="2"/>
      </rPr>
      <t>, lage druk</t>
    </r>
  </si>
  <si>
    <t>Lateien, kozijnen etc</t>
  </si>
  <si>
    <t>Gevels, plafonds etc</t>
  </si>
  <si>
    <r>
      <rPr>
        <b/>
        <sz val="11"/>
        <color theme="1"/>
        <rFont val="Arial"/>
        <family val="2"/>
      </rPr>
      <t>Reinigen,</t>
    </r>
    <r>
      <rPr>
        <sz val="11"/>
        <color theme="1"/>
        <rFont val="Arial"/>
        <family val="2"/>
      </rPr>
      <t xml:space="preserve"> hoge druk</t>
    </r>
  </si>
  <si>
    <r>
      <rPr>
        <b/>
        <sz val="11"/>
        <color theme="1"/>
        <rFont val="Arial"/>
        <family val="2"/>
      </rPr>
      <t>Reinigen</t>
    </r>
    <r>
      <rPr>
        <sz val="11"/>
        <color theme="1"/>
        <rFont val="Arial"/>
        <family val="2"/>
      </rPr>
      <t>, hoge druk</t>
    </r>
  </si>
  <si>
    <r>
      <rPr>
        <b/>
        <sz val="11"/>
        <color theme="1"/>
        <rFont val="Arial"/>
        <family val="2"/>
      </rPr>
      <t>Reinigen</t>
    </r>
    <r>
      <rPr>
        <sz val="11"/>
        <color theme="1"/>
        <rFont val="Arial"/>
        <family val="2"/>
      </rPr>
      <t xml:space="preserve"> doormiddel van schoonwassen</t>
    </r>
  </si>
  <si>
    <t>Gevels, staal, beplating etc</t>
  </si>
  <si>
    <t>31 - Buitenwandopening</t>
  </si>
  <si>
    <t>31.1.2 Glaswerk (leveren en plaatsen)</t>
  </si>
  <si>
    <t>Float glas</t>
  </si>
  <si>
    <t>5mm dik</t>
  </si>
  <si>
    <t>Isoglas 4-4mm</t>
  </si>
  <si>
    <t>Isolerend glas</t>
  </si>
  <si>
    <t>Isoglas 4-5mm</t>
  </si>
  <si>
    <t>Isoglas 4-6mm</t>
  </si>
  <si>
    <t>Isoglas 5-6mm</t>
  </si>
  <si>
    <t>HR++ Isoglas 4-4mm</t>
  </si>
  <si>
    <t>HR++ Isoglas 4-5mm</t>
  </si>
  <si>
    <t>HR++ Isoglas 4-6mm</t>
  </si>
  <si>
    <t>HR++ Isoglas 6-5mm</t>
  </si>
  <si>
    <t>Draadglas Spiegel 6mm</t>
  </si>
  <si>
    <t>Veiligheidsglas</t>
  </si>
  <si>
    <t>Draadglas Brute 6mm</t>
  </si>
  <si>
    <t>Draadglas Engels 6mm</t>
  </si>
  <si>
    <t>Gelaagd 33.1mm</t>
  </si>
  <si>
    <r>
      <rPr>
        <sz val="11"/>
        <color rgb="FF000000"/>
        <rFont val="Arial"/>
        <family val="2"/>
      </rPr>
      <t>Gelaag</t>
    </r>
    <r>
      <rPr>
        <sz val="11"/>
        <color rgb="FF00B050"/>
        <rFont val="Arial"/>
        <family val="2"/>
      </rPr>
      <t>d</t>
    </r>
    <r>
      <rPr>
        <sz val="11"/>
        <color rgb="FF000000"/>
        <rFont val="Arial"/>
        <family val="2"/>
      </rPr>
      <t xml:space="preserve"> 33.1 matte folie</t>
    </r>
  </si>
  <si>
    <t>Gelaagd 33.2mm</t>
  </si>
  <si>
    <t>Gelaagd 44.2mm</t>
  </si>
  <si>
    <t>1-zijdig gelaagd 4-33.1mm</t>
  </si>
  <si>
    <t>Gelaagd glas</t>
  </si>
  <si>
    <t>1-zijdig gelaagd 4-33.2mm</t>
  </si>
  <si>
    <t>1-zijdig gelaagd 4-44.2mm</t>
  </si>
  <si>
    <t>1-zijdig gelaagd 5-33.1mm</t>
  </si>
  <si>
    <t>1-zijdig gelaagd 5-33.2mm</t>
  </si>
  <si>
    <t>1-zijdig gelaagd 6-33.1mm</t>
  </si>
  <si>
    <t>1-zijdig gelaagd 6-33.2mm</t>
  </si>
  <si>
    <t>1-zijdig gelaagd 6-44.2mm</t>
  </si>
  <si>
    <t>HR++ 1-zijdig gelaagd 4-33.1mm</t>
  </si>
  <si>
    <t>HR++ 1-zijdig gelaagd 4-33.2mm</t>
  </si>
  <si>
    <t>HR++ 1-zijdig gelaagd 4-44.1mm</t>
  </si>
  <si>
    <t>HR++ 1-zijdig gelaagd 4-44.2mm</t>
  </si>
  <si>
    <t>HR++ 1-zijdig gelaagd 5-33.1mm</t>
  </si>
  <si>
    <t>2-zijdig gelaagd 33.1-33.1mm</t>
  </si>
  <si>
    <t>2-zijdig gelaagd 33.1-33.2mm</t>
  </si>
  <si>
    <t>2-zijdig gelaagd 33.1-44.1mm</t>
  </si>
  <si>
    <t>2-zijdig gelaagd 33.1-44.2mm</t>
  </si>
  <si>
    <t>2-zijdig gelaagd 33.1-44.4mm</t>
  </si>
  <si>
    <t>HR++ 2-zijdig gelaagd 33.1-33.1mm</t>
  </si>
  <si>
    <t>HR++ 2-zijdig gelaagd 33.1-33.2mm</t>
  </si>
  <si>
    <t>HR++ 2-zijdig gelaagd 44.2-33.1mm</t>
  </si>
  <si>
    <t>HR +++ driedubbel glas</t>
  </si>
  <si>
    <t>E30</t>
  </si>
  <si>
    <t>Brandwerend glas</t>
  </si>
  <si>
    <t>E60</t>
  </si>
  <si>
    <t>EW30</t>
  </si>
  <si>
    <t>EW60</t>
  </si>
  <si>
    <t>45 - Plafondafwerking</t>
  </si>
  <si>
    <t xml:space="preserve">45.1.1 - Systeemplafond </t>
  </si>
  <si>
    <t>Systeemplafondplaten vervangen ( 600 x 600 mm) OWA Sternbild inleg</t>
  </si>
  <si>
    <t>Systeemplafondplaten vervangen (1200 x 600 mm) OWA Sternbild inleg</t>
  </si>
  <si>
    <t>Systeemplafondplaten vervangen (1800 x 300 mm) OWA Sternbild K4K3</t>
  </si>
  <si>
    <t>Systeemplafondplaten vervangen (2500 x 300 mm) OWA Sternbild K4K3</t>
  </si>
  <si>
    <t>Systeemplafondplaten vervangen (600 x 600 mm) Armstrong Sahara inleg</t>
  </si>
  <si>
    <t>Systeemplafondplaten vervangen (1200 x 600 mm) Armstrong Sahara inleg</t>
  </si>
  <si>
    <t>Systeemplafondplaten vervangen (1800 x 300 mm) Armstrong Sahara SL-2</t>
  </si>
  <si>
    <t>Bandrasterprofiel vervangen (100mm)</t>
  </si>
  <si>
    <t>Bandrasterprofiel vervangen (125mm)</t>
  </si>
  <si>
    <t>Montage drukschot (sonorex 600 mm hoog)</t>
  </si>
  <si>
    <t>p/e excl. Materiaal</t>
  </si>
  <si>
    <t>43 - Vloerafwerking</t>
  </si>
  <si>
    <t xml:space="preserve">43.1.1 - Gietvloer </t>
  </si>
  <si>
    <t xml:space="preserve">Gietvloer PMMA vervangen </t>
  </si>
  <si>
    <t xml:space="preserve">Gietvloer epoxy vervangen </t>
  </si>
  <si>
    <t xml:space="preserve">Gietvloer PU vervangen </t>
  </si>
  <si>
    <t>Gietvloer PMMA overlagen</t>
  </si>
  <si>
    <t>Gietvloer epoxy overlagen</t>
  </si>
  <si>
    <t>Gietvloer PU overlagen</t>
  </si>
  <si>
    <t xml:space="preserve">Vloer egaliseren met Egaline tot 2mm </t>
  </si>
  <si>
    <t>Aanbrengen vochtscherm (primer)</t>
  </si>
  <si>
    <t>Mortelvloer</t>
  </si>
  <si>
    <t xml:space="preserve">Epoxy troffelvloer vervangen </t>
  </si>
  <si>
    <t xml:space="preserve">Epoxy troffelvloer holplint vervangen </t>
  </si>
  <si>
    <t>43.1.3 - Marmoleum/Vinyl/PVC</t>
  </si>
  <si>
    <t>Marmoleum standaard vervangen</t>
  </si>
  <si>
    <t>Vinyl standaard vervangen</t>
  </si>
  <si>
    <t>PVC standaard vervangen</t>
  </si>
  <si>
    <t>43.1.4 - Schoon-/droogloopmatten</t>
  </si>
  <si>
    <t>Schoonloopmat standaard vervangen</t>
  </si>
  <si>
    <t>49 - Sportinventaris</t>
  </si>
  <si>
    <t>49.1.1 - Vloerafwerking</t>
  </si>
  <si>
    <t>Nieuwe aanleg Punt-elastische (PU) (9+2)</t>
  </si>
  <si>
    <t>Nieuwe aanleg Punt-elastische (PU) (7+2)</t>
  </si>
  <si>
    <t>Facelift (gietlaag, coating, belijning)</t>
  </si>
  <si>
    <t>Topcoating en belijning</t>
  </si>
  <si>
    <t>Nieuwe aanleg plinten</t>
  </si>
  <si>
    <t>74 - Tegel- &amp; kitwerk</t>
  </si>
  <si>
    <t>74.1.1 Sanitaire ruimten</t>
  </si>
  <si>
    <t>Verwijderen tegelwerk</t>
  </si>
  <si>
    <t>Oppervlakte vlak en tegelklaar afwerken wand (na verwijdering van tegelwerk)</t>
  </si>
  <si>
    <t>Aanbrengen wandtegelwerk met Mosa Holland wandtegel wit 20x25cm, incl. afvoerkosten sloopmateriaal</t>
  </si>
  <si>
    <t>Aanbrengen wandtegelwerk met Mosa Holland wandtegel wit 15x15cm, incl. afvoerkosten sloopmateriaal</t>
  </si>
  <si>
    <t>Aanbrengen wandtegelwerk met Mosa Holland wandtegel wit 15x20cm, incl. afvoerkosten sloopmateriaal</t>
  </si>
  <si>
    <t>Aanbrengen wandtegelwerk met Mosa vloertegel antraciet 20x25cm, incl. afvoerkosten sloopmateriaal</t>
  </si>
  <si>
    <t>Vloer egaliseren met egaline tot 4mm tegelklaar afwerken</t>
  </si>
  <si>
    <t>Aanbrengen tegelwerk met Mosa vloertegel antraciet 15x15cm, incl. afvoerkosten sloopmateriaal</t>
  </si>
  <si>
    <t>Aanbrengen tegelwerk met Mosa vloertegel antraciet 20x20cm, incl. afvoerkosten sloopmateriaal</t>
  </si>
  <si>
    <t>Aanbrengen tegelwerk met Mosa vloertegel antraciet 15x20cm, incl. afvoerkosten sloopmateriaal</t>
  </si>
  <si>
    <t>Regel 9</t>
  </si>
  <si>
    <t>tekst is aangepast met het woord: wand</t>
  </si>
  <si>
    <t>Regel 14</t>
  </si>
  <si>
    <t>Regel toegevoegd</t>
  </si>
  <si>
    <t>Manuurloon / uurtarieven Functionarissen</t>
  </si>
  <si>
    <t>Uurtarief (exclusief toeslagen voor afwijkende werktijden en exclusief btw*)</t>
  </si>
  <si>
    <t>Uurtarief tbv inschrijving</t>
  </si>
  <si>
    <t>Manuurloon 01</t>
  </si>
  <si>
    <t>Werkvoorbereider</t>
  </si>
  <si>
    <t>Manuurloon 02</t>
  </si>
  <si>
    <t>Projectleider</t>
  </si>
  <si>
    <t>Manuurloon 03</t>
  </si>
  <si>
    <t>Storingsdienst medewerker</t>
  </si>
  <si>
    <t>Manuurloon 04</t>
  </si>
  <si>
    <t>Uitvoerend medewerker</t>
  </si>
  <si>
    <t>Manuurloon 05</t>
  </si>
  <si>
    <t>Schilder</t>
  </si>
  <si>
    <t>Manuurloon 06</t>
  </si>
  <si>
    <t>Dakdekker, platte en hellende daken</t>
  </si>
  <si>
    <t>Toeslag percentages - afwijkende werktijden</t>
  </si>
  <si>
    <t>Tijdstippen storingen</t>
  </si>
  <si>
    <t>Percentage</t>
  </si>
  <si>
    <t>Opslag-percentage</t>
  </si>
  <si>
    <t>Rekenen met uurtarief Manuurloon 03 (Storingsdienst medewerker)</t>
  </si>
  <si>
    <t>Totaalbedrag tbv inschrijving</t>
  </si>
  <si>
    <t>Toeslag</t>
  </si>
  <si>
    <t>avond/nacht</t>
  </si>
  <si>
    <t>Maandag t/m vrijdag van 18.00 tot 7.00 uur</t>
  </si>
  <si>
    <t>zaterdag</t>
  </si>
  <si>
    <t>Zaterdag van 0.00 tot 24.00 uur</t>
  </si>
  <si>
    <t>zon-&amp; feestdagen</t>
  </si>
  <si>
    <t>Zon- en feestdag van 0.00 tot 24.00 uur</t>
  </si>
  <si>
    <t xml:space="preserve">      TOTAAL </t>
  </si>
  <si>
    <t>* Uurtarieven zijn inclusief voorrijkosten, reiskosten en overige functionarisgebonden kosten.</t>
  </si>
  <si>
    <t>NB. Deze finctieve getallen zijn op jaarbasis en hoeveelheden zijn slechts tbv de inschrijving</t>
  </si>
  <si>
    <t>Staat van inschrijving</t>
  </si>
  <si>
    <t>Onderdelen</t>
  </si>
  <si>
    <t>Weging per tabblad</t>
  </si>
  <si>
    <t>Eindtotaal per tabblad</t>
  </si>
  <si>
    <t>Tabblad Regulier onderhoud</t>
  </si>
  <si>
    <t>Subtotaal</t>
  </si>
  <si>
    <t>Tabblad Huurprijs materieel</t>
  </si>
  <si>
    <t>Tabblad Schilderwerk</t>
  </si>
  <si>
    <t>Tabblad Buitenwandopening</t>
  </si>
  <si>
    <t>Tabblad Gevelafwerking</t>
  </si>
  <si>
    <t>Tabblad Vloerafwerking</t>
  </si>
  <si>
    <t>Tabblad Plafondafwerking</t>
  </si>
  <si>
    <t>Tabblad Dakafwerking</t>
  </si>
  <si>
    <t>Tabblad Valbeveiliging</t>
  </si>
  <si>
    <t>Tabblad Tegel &amp; kitwerk</t>
  </si>
  <si>
    <t>Tabblad Uurtarieven</t>
  </si>
  <si>
    <t>Inschrijfsom (fictief tbv inschrijving)</t>
  </si>
  <si>
    <t xml:space="preserve">Totaal </t>
  </si>
  <si>
    <t>Bedrijfsnaam:</t>
  </si>
  <si>
    <t>Datum:</t>
  </si>
  <si>
    <t>Paraaf: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</si>
</sst>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 * #,##0_ ;_ * \-#,##0_ ;_ * &quot;-&quot;??_ ;_ @_ "/>
  </numFmts>
  <fonts count="5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theme="1"/>
      <name val="Calibri"/>
      <family val="2"/>
      <scheme val="minor"/>
    </font>
    <font>
      <sz val="10"/>
      <color theme="1"/>
      <name val="Corbel"/>
      <family val="2"/>
    </font>
    <font>
      <sz val="12"/>
      <color theme="1"/>
      <name val="Calibri"/>
      <family val="2"/>
      <scheme val="minor"/>
    </font>
    <font>
      <b/>
      <sz val="12"/>
      <color theme="0"/>
      <name val="Calibri"/>
      <family val="2"/>
      <scheme val="minor"/>
    </font>
    <font>
      <i/>
      <sz val="11"/>
      <color theme="1"/>
      <name val="Calibri"/>
      <family val="2"/>
      <scheme val="minor"/>
    </font>
    <font>
      <i/>
      <sz val="10"/>
      <color theme="1"/>
      <name val="Corbel"/>
      <family val="2"/>
    </font>
    <font>
      <sz val="11"/>
      <color theme="1"/>
      <name val="Arial"/>
      <family val="2"/>
    </font>
    <font>
      <sz val="14"/>
      <color theme="1"/>
      <name val="Calibri"/>
      <family val="2"/>
      <scheme val="minor"/>
    </font>
    <font>
      <sz val="11"/>
      <color rgb="FF333333"/>
      <name val="Arial"/>
      <family val="2"/>
    </font>
    <font>
      <sz val="8"/>
      <name val="Calibri"/>
      <family val="2"/>
      <scheme val="minor"/>
    </font>
    <font>
      <sz val="11"/>
      <name val="Arial"/>
      <family val="2"/>
    </font>
    <font>
      <b/>
      <sz val="14"/>
      <color rgb="FFFF0000"/>
      <name val="Calibri"/>
      <family val="2"/>
      <scheme val="minor"/>
    </font>
    <font>
      <sz val="9"/>
      <color theme="1"/>
      <name val="Lucida Sans Unicode"/>
      <family val="2"/>
    </font>
    <font>
      <sz val="12"/>
      <color theme="1"/>
      <name val="Arial"/>
      <family val="2"/>
    </font>
    <font>
      <b/>
      <sz val="12"/>
      <color theme="0"/>
      <name val="Arial"/>
      <family val="2"/>
    </font>
    <font>
      <b/>
      <sz val="11"/>
      <color theme="0"/>
      <name val="Arial"/>
      <family val="2"/>
    </font>
    <font>
      <sz val="11"/>
      <color theme="1"/>
      <name val="Arial"/>
      <family val="2"/>
    </font>
    <font>
      <b/>
      <sz val="11"/>
      <color theme="1"/>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1"/>
      <name val="Arial"/>
      <family val="2"/>
    </font>
    <font>
      <b/>
      <sz val="11"/>
      <color indexed="8"/>
      <name val="Arial"/>
      <family val="2"/>
    </font>
    <font>
      <sz val="11"/>
      <color indexed="8"/>
      <name val="Arial"/>
      <family val="2"/>
    </font>
    <font>
      <sz val="11"/>
      <color rgb="FF0070C0"/>
      <name val="Arial"/>
      <family val="2"/>
    </font>
    <font>
      <i/>
      <sz val="11"/>
      <color rgb="FFFF0000"/>
      <name val="Arial"/>
      <family val="2"/>
    </font>
    <font>
      <b/>
      <i/>
      <sz val="11"/>
      <color rgb="FFFF0000"/>
      <name val="Arial"/>
      <family val="2"/>
    </font>
    <font>
      <i/>
      <sz val="11"/>
      <color theme="1"/>
      <name val="Arial"/>
      <family val="2"/>
    </font>
    <font>
      <i/>
      <sz val="10"/>
      <color rgb="FFFF0000"/>
      <name val="Arial"/>
      <family val="2"/>
    </font>
    <font>
      <b/>
      <i/>
      <sz val="10"/>
      <color rgb="FFFF0000"/>
      <name val="Arial"/>
      <family val="2"/>
    </font>
    <font>
      <sz val="12"/>
      <color theme="0"/>
      <name val="Arial"/>
      <family val="2"/>
    </font>
    <font>
      <i/>
      <sz val="11"/>
      <color theme="0" tint="-0.499984740745262"/>
      <name val="Arial"/>
      <family val="2"/>
    </font>
    <font>
      <sz val="11"/>
      <color rgb="FFFF0000"/>
      <name val="Arial"/>
      <family val="2"/>
    </font>
    <font>
      <b/>
      <sz val="11"/>
      <color theme="1"/>
      <name val="Arial"/>
      <family val="2"/>
    </font>
    <font>
      <sz val="12"/>
      <color theme="1"/>
      <name val="Arial"/>
      <family val="2"/>
    </font>
    <font>
      <b/>
      <sz val="11"/>
      <color rgb="FFFF0000"/>
      <name val="Arial"/>
      <family val="2"/>
    </font>
    <font>
      <sz val="14"/>
      <color theme="1"/>
      <name val="Arial"/>
      <family val="2"/>
    </font>
    <font>
      <sz val="11"/>
      <color rgb="FF000000"/>
      <name val="Arial"/>
      <family val="2"/>
    </font>
    <font>
      <sz val="11"/>
      <color rgb="FF00B050"/>
      <name val="Arial"/>
      <family val="2"/>
    </font>
    <font>
      <i/>
      <sz val="10"/>
      <color theme="1"/>
      <name val="Arial"/>
      <family val="2"/>
    </font>
    <font>
      <b/>
      <sz val="11"/>
      <color rgb="FF00B050"/>
      <name val="Arial"/>
      <family val="2"/>
    </font>
    <font>
      <i/>
      <sz val="11"/>
      <color rgb="FF0070C0"/>
      <name val="Arial"/>
      <family val="2"/>
    </font>
    <font>
      <b/>
      <i/>
      <sz val="11"/>
      <color theme="0"/>
      <name val="Arial"/>
      <family val="2"/>
    </font>
    <font>
      <sz val="11"/>
      <color rgb="FFFF0000"/>
      <name val="Calibri"/>
      <family val="2"/>
      <scheme val="minor"/>
    </font>
    <font>
      <b/>
      <strike/>
      <sz val="11"/>
      <color theme="0"/>
      <name val="Arial"/>
      <family val="2"/>
    </font>
    <font>
      <strike/>
      <sz val="11"/>
      <color theme="1"/>
      <name val="Arial"/>
      <family val="2"/>
    </font>
    <font>
      <strike/>
      <sz val="11"/>
      <color rgb="FFFF0000"/>
      <name val="Arial"/>
      <family val="2"/>
    </font>
    <font>
      <sz val="11"/>
      <name val="Calibri"/>
      <family val="2"/>
      <scheme val="minor"/>
    </font>
    <font>
      <sz val="9"/>
      <color rgb="FF000000"/>
      <name val="Arial"/>
      <family val="2"/>
    </font>
    <font>
      <b/>
      <sz val="12"/>
      <color rgb="FF000000"/>
      <name val="Arial"/>
      <family val="2"/>
    </font>
    <font>
      <sz val="11"/>
      <name val="Arial"/>
    </font>
    <font>
      <b/>
      <sz val="11"/>
      <color rgb="FF000000"/>
      <name val="Arial"/>
      <family val="2"/>
    </font>
  </fonts>
  <fills count="9">
    <fill>
      <patternFill patternType="none"/>
    </fill>
    <fill>
      <patternFill patternType="gray125"/>
    </fill>
    <fill>
      <patternFill patternType="solid">
        <fgColor rgb="FFFFFF00"/>
        <bgColor indexed="64"/>
      </patternFill>
    </fill>
    <fill>
      <patternFill patternType="solid">
        <fgColor theme="4"/>
        <bgColor indexed="64"/>
      </patternFill>
    </fill>
    <fill>
      <patternFill patternType="solid">
        <fgColor theme="0"/>
        <bgColor indexed="64"/>
      </patternFill>
    </fill>
    <fill>
      <patternFill patternType="solid">
        <fgColor rgb="FFFFFF00"/>
        <bgColor rgb="FF000000"/>
      </patternFill>
    </fill>
    <fill>
      <patternFill patternType="solid">
        <fgColor theme="8" tint="-0.249977111117893"/>
        <bgColor rgb="FF000000"/>
      </patternFill>
    </fill>
    <fill>
      <patternFill patternType="solid">
        <fgColor theme="0" tint="-0.249977111117893"/>
        <bgColor indexed="64"/>
      </patternFill>
    </fill>
    <fill>
      <patternFill patternType="solid">
        <fgColor rgb="FF92D050"/>
        <bgColor indexed="64"/>
      </patternFill>
    </fill>
  </fills>
  <borders count="5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bottom/>
      <diagonal/>
    </border>
    <border>
      <left style="thin">
        <color indexed="64"/>
      </left>
      <right/>
      <top style="medium">
        <color indexed="64"/>
      </top>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style="medium">
        <color indexed="64"/>
      </left>
      <right/>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6" fillId="0" borderId="0"/>
    <xf numFmtId="44" fontId="1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310">
    <xf numFmtId="0" fontId="0" fillId="0" borderId="0" xfId="0"/>
    <xf numFmtId="0" fontId="0" fillId="0" borderId="0" xfId="0" applyAlignment="1">
      <alignment vertical="top" wrapText="1"/>
    </xf>
    <xf numFmtId="0" fontId="0" fillId="0" borderId="0" xfId="0" applyAlignment="1">
      <alignment horizontal="center" vertical="top" wrapText="1"/>
    </xf>
    <xf numFmtId="0" fontId="6" fillId="0" borderId="0" xfId="0" applyFont="1" applyAlignment="1">
      <alignment vertical="top" wrapText="1"/>
    </xf>
    <xf numFmtId="0" fontId="8" fillId="0" borderId="0" xfId="0" applyFont="1" applyAlignment="1">
      <alignment horizontal="left" vertical="top"/>
    </xf>
    <xf numFmtId="0" fontId="8" fillId="0" borderId="0" xfId="0" applyFont="1" applyAlignment="1">
      <alignment horizontal="center" vertical="top" wrapText="1"/>
    </xf>
    <xf numFmtId="0" fontId="0" fillId="0" borderId="0" xfId="0" applyAlignment="1" applyProtection="1">
      <alignment horizontal="center" vertical="top" wrapText="1"/>
      <protection hidden="1"/>
    </xf>
    <xf numFmtId="0" fontId="9" fillId="0" borderId="0" xfId="0" applyFont="1" applyAlignment="1">
      <alignment horizontal="left" vertical="center"/>
    </xf>
    <xf numFmtId="0" fontId="3" fillId="0" borderId="0" xfId="0" applyFont="1"/>
    <xf numFmtId="0" fontId="4" fillId="0" borderId="0" xfId="0" applyFont="1" applyAlignment="1">
      <alignment vertical="top"/>
    </xf>
    <xf numFmtId="0" fontId="5" fillId="0" borderId="0" xfId="0" applyFont="1" applyAlignment="1">
      <alignment vertical="top"/>
    </xf>
    <xf numFmtId="0" fontId="10" fillId="0" borderId="17" xfId="0" applyFont="1" applyBorder="1"/>
    <xf numFmtId="0" fontId="11" fillId="0" borderId="0" xfId="0" applyFont="1" applyAlignment="1">
      <alignment vertical="top"/>
    </xf>
    <xf numFmtId="0" fontId="12" fillId="0" borderId="17" xfId="0" applyFont="1" applyBorder="1"/>
    <xf numFmtId="0" fontId="10" fillId="0" borderId="17" xfId="0" applyFont="1" applyBorder="1" applyAlignment="1">
      <alignment vertical="center"/>
    </xf>
    <xf numFmtId="0" fontId="14" fillId="0" borderId="17" xfId="0" applyFont="1" applyBorder="1"/>
    <xf numFmtId="0" fontId="2" fillId="3" borderId="26" xfId="0" applyFont="1" applyFill="1" applyBorder="1" applyAlignment="1">
      <alignment horizontal="center" vertical="top" wrapText="1"/>
    </xf>
    <xf numFmtId="44" fontId="0" fillId="0" borderId="47" xfId="0" applyNumberFormat="1" applyBorder="1" applyAlignment="1">
      <alignment vertical="top" wrapText="1"/>
    </xf>
    <xf numFmtId="0" fontId="7" fillId="3" borderId="26" xfId="0" applyFont="1" applyFill="1" applyBorder="1" applyAlignment="1">
      <alignment horizontal="center" vertical="top" wrapText="1"/>
    </xf>
    <xf numFmtId="0" fontId="2" fillId="3" borderId="46" xfId="0" applyFont="1" applyFill="1" applyBorder="1" applyAlignment="1">
      <alignment horizontal="center" vertical="top" wrapText="1"/>
    </xf>
    <xf numFmtId="44" fontId="0" fillId="0" borderId="43" xfId="0" applyNumberFormat="1" applyBorder="1" applyAlignment="1">
      <alignment vertical="top" wrapText="1"/>
    </xf>
    <xf numFmtId="0" fontId="15" fillId="0" borderId="0" xfId="0" applyFont="1" applyAlignment="1">
      <alignment vertical="top" wrapText="1"/>
    </xf>
    <xf numFmtId="0" fontId="17" fillId="0" borderId="0" xfId="0" applyFont="1" applyAlignment="1">
      <alignment vertical="top" wrapText="1"/>
    </xf>
    <xf numFmtId="0" fontId="19" fillId="3" borderId="26" xfId="0" applyFont="1" applyFill="1" applyBorder="1" applyAlignment="1">
      <alignment vertical="top" wrapText="1"/>
    </xf>
    <xf numFmtId="0" fontId="19" fillId="3" borderId="26" xfId="0" applyFont="1" applyFill="1" applyBorder="1" applyAlignment="1">
      <alignment horizontal="center" vertical="top" wrapText="1"/>
    </xf>
    <xf numFmtId="0" fontId="19" fillId="3" borderId="11" xfId="0" applyFont="1" applyFill="1" applyBorder="1" applyAlignment="1">
      <alignment horizontal="center" vertical="top" wrapText="1"/>
    </xf>
    <xf numFmtId="0" fontId="19" fillId="3" borderId="27" xfId="0" applyFont="1" applyFill="1" applyBorder="1" applyAlignment="1">
      <alignment vertical="top" wrapText="1"/>
    </xf>
    <xf numFmtId="0" fontId="19" fillId="3" borderId="45" xfId="0" applyFont="1" applyFill="1" applyBorder="1" applyAlignment="1">
      <alignment horizontal="center" vertical="top" wrapText="1"/>
    </xf>
    <xf numFmtId="0" fontId="19" fillId="3" borderId="14" xfId="0" applyFont="1" applyFill="1" applyBorder="1" applyAlignment="1">
      <alignment horizontal="center" vertical="top" wrapText="1"/>
    </xf>
    <xf numFmtId="0" fontId="21" fillId="0" borderId="0" xfId="0" applyFont="1"/>
    <xf numFmtId="0" fontId="20" fillId="0" borderId="0" xfId="0" applyFont="1" applyAlignment="1">
      <alignment vertical="top" wrapText="1"/>
    </xf>
    <xf numFmtId="0" fontId="20" fillId="0" borderId="0" xfId="0" applyFont="1" applyAlignment="1">
      <alignment horizontal="center" vertical="top" wrapText="1"/>
    </xf>
    <xf numFmtId="0" fontId="22" fillId="0" borderId="0" xfId="0" applyFont="1" applyAlignment="1">
      <alignment vertical="top"/>
    </xf>
    <xf numFmtId="0" fontId="23" fillId="0" borderId="0" xfId="0" applyFont="1" applyAlignment="1">
      <alignment vertical="top"/>
    </xf>
    <xf numFmtId="0" fontId="24" fillId="0" borderId="0" xfId="0" applyFont="1" applyAlignment="1">
      <alignment vertical="top"/>
    </xf>
    <xf numFmtId="0" fontId="23" fillId="0" borderId="0" xfId="0" applyFont="1" applyAlignment="1">
      <alignment vertical="top" wrapText="1"/>
    </xf>
    <xf numFmtId="0" fontId="17" fillId="0" borderId="0" xfId="0" applyFont="1" applyAlignment="1">
      <alignment horizontal="center" vertical="top" wrapText="1"/>
    </xf>
    <xf numFmtId="0" fontId="18" fillId="3" borderId="1" xfId="0" applyFont="1" applyFill="1" applyBorder="1" applyAlignment="1">
      <alignment horizontal="center" vertical="top" wrapText="1"/>
    </xf>
    <xf numFmtId="0" fontId="18" fillId="0" borderId="0" xfId="0" applyFont="1" applyAlignment="1">
      <alignment vertical="top" wrapText="1"/>
    </xf>
    <xf numFmtId="0" fontId="25" fillId="0" borderId="0" xfId="0" applyFont="1" applyAlignment="1">
      <alignment vertical="top" wrapText="1"/>
    </xf>
    <xf numFmtId="0" fontId="18" fillId="3" borderId="4" xfId="0" applyFont="1" applyFill="1" applyBorder="1" applyAlignment="1">
      <alignment horizontal="center" vertical="top" wrapText="1"/>
    </xf>
    <xf numFmtId="0" fontId="19" fillId="3" borderId="1" xfId="0" applyFont="1" applyFill="1" applyBorder="1" applyAlignment="1">
      <alignment vertical="top" wrapText="1"/>
    </xf>
    <xf numFmtId="0" fontId="19" fillId="3" borderId="3" xfId="0" applyFont="1" applyFill="1" applyBorder="1" applyAlignment="1">
      <alignment horizontal="center" vertical="top" wrapText="1"/>
    </xf>
    <xf numFmtId="0" fontId="19" fillId="0" borderId="0" xfId="0" applyFont="1" applyAlignment="1">
      <alignment horizontal="center" vertical="top" wrapText="1"/>
    </xf>
    <xf numFmtId="0" fontId="19" fillId="3" borderId="9" xfId="0" applyFont="1" applyFill="1" applyBorder="1" applyAlignment="1">
      <alignment horizontal="center" vertical="top" wrapText="1"/>
    </xf>
    <xf numFmtId="0" fontId="19" fillId="3" borderId="4" xfId="0" applyFont="1" applyFill="1" applyBorder="1" applyAlignment="1">
      <alignment vertical="top" wrapText="1"/>
    </xf>
    <xf numFmtId="0" fontId="19" fillId="3" borderId="6" xfId="0" applyFont="1" applyFill="1" applyBorder="1" applyAlignment="1">
      <alignment horizontal="center" vertical="top" wrapText="1"/>
    </xf>
    <xf numFmtId="0" fontId="26" fillId="0" borderId="15" xfId="0" applyFont="1" applyBorder="1" applyAlignment="1">
      <alignment vertical="top" wrapText="1"/>
    </xf>
    <xf numFmtId="0" fontId="26" fillId="0" borderId="19" xfId="0" applyFont="1" applyBorder="1" applyAlignment="1">
      <alignment vertical="top" wrapText="1"/>
    </xf>
    <xf numFmtId="0" fontId="27" fillId="0" borderId="17" xfId="0" applyFont="1" applyBorder="1" applyAlignment="1">
      <alignment vertical="top" wrapText="1"/>
    </xf>
    <xf numFmtId="0" fontId="28" fillId="0" borderId="23" xfId="0" applyFont="1" applyBorder="1" applyAlignment="1">
      <alignment wrapText="1"/>
    </xf>
    <xf numFmtId="44" fontId="29" fillId="2" borderId="17" xfId="2" applyFont="1" applyFill="1" applyBorder="1" applyAlignment="1" applyProtection="1">
      <alignment vertical="top" wrapText="1"/>
      <protection locked="0"/>
    </xf>
    <xf numFmtId="0" fontId="26" fillId="0" borderId="24" xfId="0" applyFont="1" applyBorder="1" applyAlignment="1">
      <alignment vertical="top" wrapText="1"/>
    </xf>
    <xf numFmtId="0" fontId="21" fillId="0" borderId="17" xfId="0" applyFont="1" applyBorder="1" applyAlignment="1">
      <alignment vertical="top" wrapText="1"/>
    </xf>
    <xf numFmtId="0" fontId="26" fillId="0" borderId="17" xfId="0" applyFont="1" applyBorder="1" applyAlignment="1">
      <alignment vertical="top" wrapText="1"/>
    </xf>
    <xf numFmtId="0" fontId="26" fillId="0" borderId="29" xfId="0" applyFont="1" applyBorder="1" applyAlignment="1">
      <alignment vertical="top" wrapText="1"/>
    </xf>
    <xf numFmtId="0" fontId="26" fillId="0" borderId="25" xfId="0" applyFont="1" applyBorder="1" applyAlignment="1">
      <alignment vertical="top" wrapText="1"/>
    </xf>
    <xf numFmtId="0" fontId="26" fillId="0" borderId="28" xfId="0" applyFont="1" applyBorder="1" applyAlignment="1">
      <alignment vertical="top" wrapText="1"/>
    </xf>
    <xf numFmtId="0" fontId="27" fillId="0" borderId="23" xfId="0" applyFont="1" applyBorder="1" applyAlignment="1">
      <alignment vertical="top" wrapText="1"/>
    </xf>
    <xf numFmtId="0" fontId="27" fillId="0" borderId="23" xfId="0" applyFont="1" applyBorder="1"/>
    <xf numFmtId="0" fontId="26" fillId="0" borderId="22" xfId="0" applyFont="1" applyBorder="1" applyAlignment="1">
      <alignment vertical="top" wrapText="1"/>
    </xf>
    <xf numFmtId="0" fontId="28" fillId="0" borderId="17" xfId="0" applyFont="1" applyBorder="1" applyAlignment="1">
      <alignment wrapText="1"/>
    </xf>
    <xf numFmtId="0" fontId="27" fillId="0" borderId="17" xfId="0" applyFont="1" applyBorder="1"/>
    <xf numFmtId="0" fontId="28" fillId="0" borderId="23" xfId="0" applyFont="1" applyBorder="1" applyAlignment="1">
      <alignment horizontal="left" wrapText="1"/>
    </xf>
    <xf numFmtId="0" fontId="21" fillId="0" borderId="17" xfId="0" applyFont="1" applyBorder="1"/>
    <xf numFmtId="0" fontId="26" fillId="0" borderId="17" xfId="0" applyFont="1" applyBorder="1"/>
    <xf numFmtId="0" fontId="30" fillId="0" borderId="0" xfId="0" applyFont="1" applyAlignment="1">
      <alignment horizontal="left" vertical="top"/>
    </xf>
    <xf numFmtId="0" fontId="31" fillId="0" borderId="0" xfId="0" applyFont="1" applyAlignment="1">
      <alignment horizontal="left" vertical="top"/>
    </xf>
    <xf numFmtId="0" fontId="32" fillId="0" borderId="0" xfId="0" applyFont="1" applyAlignment="1">
      <alignment horizontal="left" vertical="top" wrapText="1"/>
    </xf>
    <xf numFmtId="0" fontId="32" fillId="0" borderId="0" xfId="0" applyFont="1" applyAlignment="1">
      <alignment horizontal="left" vertical="top"/>
    </xf>
    <xf numFmtId="0" fontId="32" fillId="0" borderId="0" xfId="0" applyFont="1" applyAlignment="1">
      <alignment horizontal="center" vertical="top" wrapText="1"/>
    </xf>
    <xf numFmtId="0" fontId="33" fillId="0" borderId="0" xfId="0" applyFont="1" applyAlignment="1">
      <alignment horizontal="left" vertical="center"/>
    </xf>
    <xf numFmtId="0" fontId="34" fillId="0" borderId="0" xfId="0" applyFont="1" applyAlignment="1">
      <alignment horizontal="left" vertical="center"/>
    </xf>
    <xf numFmtId="0" fontId="21" fillId="0" borderId="0" xfId="0" applyFont="1" applyAlignment="1">
      <alignment vertical="top" wrapText="1"/>
    </xf>
    <xf numFmtId="0" fontId="36" fillId="0" borderId="0" xfId="0" applyFont="1" applyAlignment="1">
      <alignment horizontal="center" vertical="top" wrapText="1"/>
    </xf>
    <xf numFmtId="0" fontId="14" fillId="0" borderId="0" xfId="0" applyFont="1"/>
    <xf numFmtId="0" fontId="10" fillId="0" borderId="0" xfId="0" applyFont="1"/>
    <xf numFmtId="0" fontId="26" fillId="0" borderId="0" xfId="0" applyFont="1" applyAlignment="1">
      <alignment vertical="top" wrapText="1"/>
    </xf>
    <xf numFmtId="44" fontId="29" fillId="0" borderId="0" xfId="2" applyFont="1" applyFill="1" applyBorder="1" applyAlignment="1" applyProtection="1">
      <alignment vertical="top" wrapText="1"/>
      <protection locked="0"/>
    </xf>
    <xf numFmtId="0" fontId="10" fillId="0" borderId="0" xfId="0" applyFont="1" applyAlignment="1">
      <alignment vertical="top" wrapText="1"/>
    </xf>
    <xf numFmtId="0" fontId="10" fillId="0" borderId="0" xfId="0" applyFont="1" applyAlignment="1">
      <alignment horizontal="center" vertical="top" wrapText="1"/>
    </xf>
    <xf numFmtId="0" fontId="39" fillId="0" borderId="0" xfId="0" applyFont="1" applyAlignment="1">
      <alignment vertical="top" wrapText="1"/>
    </xf>
    <xf numFmtId="164" fontId="14" fillId="0" borderId="21" xfId="0" applyNumberFormat="1" applyFont="1" applyBorder="1" applyAlignment="1">
      <alignment horizontal="center" vertical="top" wrapText="1"/>
    </xf>
    <xf numFmtId="164" fontId="14" fillId="0" borderId="0" xfId="0" applyNumberFormat="1" applyFont="1" applyAlignment="1">
      <alignment vertical="top" wrapText="1"/>
    </xf>
    <xf numFmtId="164" fontId="14" fillId="0" borderId="21" xfId="0" applyNumberFormat="1" applyFont="1" applyBorder="1" applyAlignment="1" applyProtection="1">
      <alignment horizontal="center" vertical="top" wrapText="1"/>
      <protection hidden="1"/>
    </xf>
    <xf numFmtId="44" fontId="10" fillId="0" borderId="15" xfId="0" applyNumberFormat="1" applyFont="1" applyBorder="1" applyAlignment="1">
      <alignment vertical="top" wrapText="1"/>
    </xf>
    <xf numFmtId="44" fontId="14" fillId="0" borderId="17" xfId="2" applyFont="1" applyFill="1" applyBorder="1" applyAlignment="1" applyProtection="1">
      <alignment horizontal="center" vertical="top" wrapText="1"/>
      <protection locked="0"/>
    </xf>
    <xf numFmtId="44" fontId="14" fillId="0" borderId="0" xfId="2" applyFont="1" applyFill="1" applyBorder="1" applyAlignment="1" applyProtection="1">
      <alignment horizontal="center" vertical="top" wrapText="1"/>
      <protection locked="0"/>
    </xf>
    <xf numFmtId="164" fontId="14" fillId="0" borderId="0" xfId="0" applyNumberFormat="1" applyFont="1" applyAlignment="1">
      <alignment horizontal="center" vertical="top" wrapText="1"/>
    </xf>
    <xf numFmtId="164" fontId="14" fillId="0" borderId="0" xfId="0" applyNumberFormat="1" applyFont="1" applyAlignment="1" applyProtection="1">
      <alignment horizontal="center" vertical="top" wrapText="1"/>
      <protection hidden="1"/>
    </xf>
    <xf numFmtId="44" fontId="10" fillId="0" borderId="0" xfId="0" applyNumberFormat="1" applyFont="1" applyAlignment="1">
      <alignment vertical="top" wrapText="1"/>
    </xf>
    <xf numFmtId="0" fontId="37" fillId="0" borderId="0" xfId="0" applyFont="1" applyAlignment="1">
      <alignment vertical="top" wrapText="1"/>
    </xf>
    <xf numFmtId="0" fontId="40" fillId="0" borderId="0" xfId="0" applyFont="1" applyAlignment="1">
      <alignment vertical="top" wrapText="1"/>
    </xf>
    <xf numFmtId="0" fontId="38" fillId="0" borderId="0" xfId="0" applyFont="1" applyAlignment="1">
      <alignment vertical="top" wrapText="1"/>
    </xf>
    <xf numFmtId="0" fontId="41" fillId="0" borderId="0" xfId="0" applyFont="1" applyAlignment="1">
      <alignment vertical="top"/>
    </xf>
    <xf numFmtId="0" fontId="14" fillId="0" borderId="18" xfId="0" applyFont="1" applyBorder="1" applyAlignment="1">
      <alignment horizontal="center" vertical="top" wrapText="1"/>
    </xf>
    <xf numFmtId="0" fontId="14" fillId="0" borderId="0" xfId="0" applyFont="1" applyAlignment="1">
      <alignment horizontal="center" vertical="top" wrapText="1"/>
    </xf>
    <xf numFmtId="0" fontId="10" fillId="0" borderId="0" xfId="0" applyFont="1" applyAlignment="1" applyProtection="1">
      <alignment horizontal="center" vertical="top" wrapText="1"/>
      <protection hidden="1"/>
    </xf>
    <xf numFmtId="0" fontId="14" fillId="0" borderId="17" xfId="0" applyFont="1" applyBorder="1" applyAlignment="1">
      <alignment horizontal="center" vertical="top" wrapText="1"/>
    </xf>
    <xf numFmtId="0" fontId="14" fillId="0" borderId="16" xfId="0" applyFont="1" applyBorder="1" applyAlignment="1">
      <alignment vertical="top" wrapText="1"/>
    </xf>
    <xf numFmtId="0" fontId="14" fillId="0" borderId="0" xfId="0" applyFont="1" applyAlignment="1">
      <alignment vertical="top" wrapText="1"/>
    </xf>
    <xf numFmtId="0" fontId="44" fillId="0" borderId="0" xfId="0" applyFont="1" applyAlignment="1">
      <alignment horizontal="left" vertical="center"/>
    </xf>
    <xf numFmtId="0" fontId="14" fillId="0" borderId="17" xfId="0" applyFont="1" applyBorder="1" applyAlignment="1">
      <alignment vertical="top" wrapText="1"/>
    </xf>
    <xf numFmtId="0" fontId="45" fillId="0" borderId="22" xfId="0" applyFont="1" applyBorder="1" applyAlignment="1">
      <alignment vertical="top" wrapText="1"/>
    </xf>
    <xf numFmtId="0" fontId="10" fillId="0" borderId="17" xfId="0" applyFont="1" applyBorder="1" applyAlignment="1">
      <alignment vertical="top" wrapText="1"/>
    </xf>
    <xf numFmtId="0" fontId="10" fillId="0" borderId="0" xfId="0" applyFont="1" applyAlignment="1">
      <alignment horizontal="center" vertical="center" wrapText="1"/>
    </xf>
    <xf numFmtId="165" fontId="10" fillId="0" borderId="0" xfId="1" applyNumberFormat="1" applyFont="1" applyAlignment="1">
      <alignment horizontal="center" vertical="center" wrapText="1"/>
    </xf>
    <xf numFmtId="0" fontId="10" fillId="0" borderId="0" xfId="0" applyFont="1" applyAlignment="1">
      <alignment horizontal="left" vertical="center"/>
    </xf>
    <xf numFmtId="0" fontId="14" fillId="0" borderId="36" xfId="0" applyFont="1" applyBorder="1" applyAlignment="1">
      <alignment vertical="center"/>
    </xf>
    <xf numFmtId="0" fontId="37" fillId="0" borderId="0" xfId="0" applyFont="1" applyAlignment="1">
      <alignment horizontal="center" vertical="center" wrapText="1"/>
    </xf>
    <xf numFmtId="44" fontId="10" fillId="0" borderId="0" xfId="0" applyNumberFormat="1" applyFont="1" applyAlignment="1">
      <alignment horizontal="center" vertical="center" wrapText="1"/>
    </xf>
    <xf numFmtId="0" fontId="37" fillId="0" borderId="0" xfId="0" applyFont="1" applyAlignment="1">
      <alignment horizontal="center" vertical="center"/>
    </xf>
    <xf numFmtId="0" fontId="37" fillId="0" borderId="0" xfId="0" applyFont="1" applyAlignment="1">
      <alignment vertical="center"/>
    </xf>
    <xf numFmtId="0" fontId="46" fillId="0" borderId="24" xfId="0" applyFont="1" applyBorder="1" applyAlignment="1">
      <alignment horizontal="left" vertical="center" wrapText="1"/>
    </xf>
    <xf numFmtId="0" fontId="10" fillId="0" borderId="0" xfId="0" applyFont="1" applyAlignment="1">
      <alignment vertical="center"/>
    </xf>
    <xf numFmtId="10" fontId="10" fillId="0" borderId="0" xfId="3" applyNumberFormat="1" applyFont="1" applyAlignment="1">
      <alignment horizontal="center" vertical="center" wrapText="1"/>
    </xf>
    <xf numFmtId="44" fontId="10" fillId="0" borderId="0" xfId="3" applyNumberFormat="1" applyFont="1" applyAlignment="1">
      <alignment horizontal="center" vertical="center" wrapText="1"/>
    </xf>
    <xf numFmtId="0" fontId="10" fillId="0" borderId="0" xfId="0" applyFont="1" applyAlignment="1">
      <alignment horizontal="right"/>
    </xf>
    <xf numFmtId="0" fontId="10" fillId="0" borderId="36" xfId="0" applyFont="1" applyBorder="1" applyAlignment="1">
      <alignment vertical="center"/>
    </xf>
    <xf numFmtId="44" fontId="10" fillId="0" borderId="0" xfId="2" applyFont="1"/>
    <xf numFmtId="0" fontId="10" fillId="2" borderId="17" xfId="0" applyFont="1" applyFill="1" applyBorder="1" applyProtection="1">
      <protection locked="0"/>
    </xf>
    <xf numFmtId="0" fontId="37" fillId="0" borderId="0" xfId="0" applyFont="1"/>
    <xf numFmtId="44" fontId="10" fillId="0" borderId="43" xfId="0" applyNumberFormat="1" applyFont="1" applyBorder="1" applyAlignment="1">
      <alignment vertical="top" wrapText="1"/>
    </xf>
    <xf numFmtId="0" fontId="14" fillId="0" borderId="17" xfId="0" applyFont="1" applyBorder="1" applyAlignment="1">
      <alignment vertical="top"/>
    </xf>
    <xf numFmtId="0" fontId="14" fillId="0" borderId="17" xfId="0" applyFont="1" applyBorder="1" applyAlignment="1">
      <alignment horizontal="center" vertical="top"/>
    </xf>
    <xf numFmtId="164" fontId="14" fillId="0" borderId="17" xfId="0" applyNumberFormat="1" applyFont="1" applyBorder="1" applyAlignment="1">
      <alignment horizontal="center" vertical="top"/>
    </xf>
    <xf numFmtId="164" fontId="14" fillId="0" borderId="0" xfId="0" applyNumberFormat="1" applyFont="1" applyAlignment="1">
      <alignment vertical="top"/>
    </xf>
    <xf numFmtId="164" fontId="14" fillId="0" borderId="17" xfId="0" applyNumberFormat="1" applyFont="1" applyBorder="1" applyAlignment="1" applyProtection="1">
      <alignment horizontal="center" vertical="top"/>
      <protection hidden="1"/>
    </xf>
    <xf numFmtId="0" fontId="10" fillId="0" borderId="0" xfId="0" applyFont="1" applyAlignment="1">
      <alignment vertical="top"/>
    </xf>
    <xf numFmtId="44" fontId="10" fillId="0" borderId="17" xfId="0" applyNumberFormat="1" applyFont="1" applyBorder="1" applyAlignment="1">
      <alignment vertical="top"/>
    </xf>
    <xf numFmtId="0" fontId="10" fillId="0" borderId="17" xfId="0" applyFont="1" applyBorder="1" applyAlignment="1">
      <alignment vertical="top"/>
    </xf>
    <xf numFmtId="164" fontId="14" fillId="0" borderId="36" xfId="0" applyNumberFormat="1" applyFont="1" applyBorder="1" applyAlignment="1">
      <alignment horizontal="center" vertical="top" wrapText="1"/>
    </xf>
    <xf numFmtId="164" fontId="14" fillId="0" borderId="36" xfId="0" applyNumberFormat="1" applyFont="1" applyBorder="1" applyAlignment="1" applyProtection="1">
      <alignment horizontal="center" vertical="top" wrapText="1"/>
      <protection hidden="1"/>
    </xf>
    <xf numFmtId="44" fontId="10" fillId="0" borderId="36" xfId="0" applyNumberFormat="1" applyFont="1" applyBorder="1" applyAlignment="1">
      <alignment vertical="top" wrapText="1"/>
    </xf>
    <xf numFmtId="0" fontId="10" fillId="0" borderId="17" xfId="0" applyFont="1" applyBorder="1" applyAlignment="1">
      <alignment horizontal="center" vertical="top" wrapText="1"/>
    </xf>
    <xf numFmtId="0" fontId="26" fillId="0" borderId="48" xfId="0" applyFont="1" applyBorder="1" applyAlignment="1">
      <alignment vertical="top" wrapText="1"/>
    </xf>
    <xf numFmtId="0" fontId="10" fillId="0" borderId="17" xfId="0" applyFont="1" applyBorder="1" applyAlignment="1">
      <alignment horizontal="center"/>
    </xf>
    <xf numFmtId="0" fontId="10" fillId="7" borderId="17" xfId="0" applyFont="1" applyFill="1" applyBorder="1" applyAlignment="1">
      <alignment horizontal="center" vertical="top" wrapText="1"/>
    </xf>
    <xf numFmtId="0" fontId="48" fillId="0" borderId="0" xfId="0" applyFont="1" applyAlignment="1">
      <alignment vertical="top" wrapText="1"/>
    </xf>
    <xf numFmtId="0" fontId="19" fillId="3" borderId="2" xfId="0" applyFont="1" applyFill="1" applyBorder="1" applyAlignment="1">
      <alignment vertical="top" wrapText="1"/>
    </xf>
    <xf numFmtId="0" fontId="26" fillId="0" borderId="16" xfId="0" applyFont="1" applyBorder="1" applyAlignment="1">
      <alignment vertical="top" wrapText="1"/>
    </xf>
    <xf numFmtId="0" fontId="10" fillId="0" borderId="23" xfId="0" applyFont="1" applyBorder="1"/>
    <xf numFmtId="0" fontId="14" fillId="0" borderId="50" xfId="0" applyFont="1" applyBorder="1" applyAlignment="1">
      <alignment horizontal="center" vertical="top" wrapText="1"/>
    </xf>
    <xf numFmtId="164" fontId="14" fillId="0" borderId="11" xfId="0" applyNumberFormat="1" applyFont="1" applyBorder="1" applyAlignment="1">
      <alignment horizontal="center" vertical="top" wrapText="1"/>
    </xf>
    <xf numFmtId="164" fontId="14" fillId="0" borderId="11" xfId="0" applyNumberFormat="1" applyFont="1" applyBorder="1" applyAlignment="1" applyProtection="1">
      <alignment horizontal="center" vertical="top" wrapText="1"/>
      <protection hidden="1"/>
    </xf>
    <xf numFmtId="44" fontId="10" fillId="0" borderId="51" xfId="0" applyNumberFormat="1" applyFont="1" applyBorder="1" applyAlignment="1">
      <alignment vertical="top" wrapText="1"/>
    </xf>
    <xf numFmtId="164" fontId="14" fillId="0" borderId="17" xfId="0" applyNumberFormat="1" applyFont="1" applyBorder="1" applyAlignment="1">
      <alignment horizontal="center" vertical="top" wrapText="1"/>
    </xf>
    <xf numFmtId="164" fontId="14" fillId="0" borderId="17" xfId="0" applyNumberFormat="1" applyFont="1" applyBorder="1" applyAlignment="1">
      <alignment vertical="top" wrapText="1"/>
    </xf>
    <xf numFmtId="164" fontId="14" fillId="0" borderId="17" xfId="0" applyNumberFormat="1" applyFont="1" applyBorder="1" applyAlignment="1" applyProtection="1">
      <alignment horizontal="center" vertical="top" wrapText="1"/>
      <protection hidden="1"/>
    </xf>
    <xf numFmtId="44" fontId="10" fillId="0" borderId="17" xfId="0" applyNumberFormat="1" applyFont="1" applyBorder="1" applyAlignment="1">
      <alignment vertical="top" wrapText="1"/>
    </xf>
    <xf numFmtId="0" fontId="10" fillId="0" borderId="31" xfId="0" applyFont="1" applyBorder="1" applyAlignment="1">
      <alignment vertical="top" wrapText="1"/>
    </xf>
    <xf numFmtId="0" fontId="19" fillId="3" borderId="33" xfId="0" applyFont="1" applyFill="1" applyBorder="1" applyAlignment="1">
      <alignment vertical="center" wrapText="1"/>
    </xf>
    <xf numFmtId="0" fontId="19" fillId="3" borderId="34" xfId="0" applyFont="1" applyFill="1" applyBorder="1" applyAlignment="1">
      <alignment horizontal="center" vertical="center" wrapText="1"/>
    </xf>
    <xf numFmtId="0" fontId="10" fillId="0" borderId="52" xfId="0" applyFont="1" applyBorder="1" applyAlignment="1">
      <alignment vertical="top" wrapText="1"/>
    </xf>
    <xf numFmtId="44" fontId="29" fillId="2" borderId="24" xfId="2" applyFont="1" applyFill="1" applyBorder="1" applyAlignment="1" applyProtection="1">
      <alignment vertical="top" wrapText="1"/>
      <protection locked="0"/>
    </xf>
    <xf numFmtId="0" fontId="14" fillId="0" borderId="20" xfId="0" applyFont="1" applyBorder="1" applyAlignment="1">
      <alignment vertical="center" wrapText="1"/>
    </xf>
    <xf numFmtId="0" fontId="14" fillId="0" borderId="20" xfId="0" applyFont="1" applyBorder="1" applyAlignment="1">
      <alignment horizontal="left" vertical="center" wrapText="1"/>
    </xf>
    <xf numFmtId="0" fontId="14" fillId="0" borderId="16" xfId="0" applyFont="1" applyBorder="1" applyAlignment="1">
      <alignment vertical="center" wrapText="1"/>
    </xf>
    <xf numFmtId="0" fontId="14" fillId="0" borderId="16" xfId="0" applyFont="1" applyBorder="1" applyAlignment="1">
      <alignment horizontal="left" vertical="center" wrapText="1"/>
    </xf>
    <xf numFmtId="0" fontId="19" fillId="0" borderId="0" xfId="0" applyFont="1" applyAlignment="1">
      <alignment horizontal="center" vertical="center" wrapText="1"/>
    </xf>
    <xf numFmtId="0" fontId="14" fillId="0" borderId="36" xfId="0" applyFont="1" applyBorder="1" applyAlignment="1">
      <alignment horizontal="center" vertical="top" wrapText="1"/>
    </xf>
    <xf numFmtId="0" fontId="10" fillId="7" borderId="0" xfId="0" applyFont="1" applyFill="1" applyAlignment="1">
      <alignment horizontal="left" vertical="top"/>
    </xf>
    <xf numFmtId="0" fontId="10" fillId="7" borderId="0" xfId="0" applyFont="1" applyFill="1" applyAlignment="1">
      <alignment horizontal="center" vertical="center" wrapText="1"/>
    </xf>
    <xf numFmtId="165" fontId="10" fillId="7" borderId="0" xfId="1" applyNumberFormat="1" applyFont="1" applyFill="1" applyAlignment="1">
      <alignment horizontal="center" vertical="center" wrapText="1"/>
    </xf>
    <xf numFmtId="3" fontId="14" fillId="0" borderId="36" xfId="0" applyNumberFormat="1" applyFont="1" applyBorder="1"/>
    <xf numFmtId="3" fontId="14" fillId="0" borderId="17" xfId="0" applyNumberFormat="1" applyFont="1" applyBorder="1"/>
    <xf numFmtId="0" fontId="14" fillId="0" borderId="17" xfId="0" applyFont="1" applyBorder="1" applyAlignment="1">
      <alignment horizontal="left" vertical="top" wrapText="1"/>
    </xf>
    <xf numFmtId="0" fontId="14" fillId="0" borderId="16" xfId="0" applyFont="1" applyBorder="1" applyAlignment="1">
      <alignment vertical="center"/>
    </xf>
    <xf numFmtId="0" fontId="49" fillId="3" borderId="35" xfId="0" applyFont="1" applyFill="1" applyBorder="1" applyAlignment="1">
      <alignment horizontal="center" vertical="center" wrapText="1"/>
    </xf>
    <xf numFmtId="44" fontId="50" fillId="0" borderId="0" xfId="0" applyNumberFormat="1" applyFont="1" applyAlignment="1">
      <alignment horizontal="center" vertical="center" wrapText="1"/>
    </xf>
    <xf numFmtId="0" fontId="19" fillId="3" borderId="10" xfId="0" applyFont="1" applyFill="1" applyBorder="1" applyAlignment="1">
      <alignment horizontal="center" vertical="top" wrapText="1"/>
    </xf>
    <xf numFmtId="44" fontId="14" fillId="2" borderId="17" xfId="2" applyFont="1" applyFill="1" applyBorder="1" applyAlignment="1" applyProtection="1">
      <alignment vertical="top" wrapText="1"/>
      <protection locked="0"/>
    </xf>
    <xf numFmtId="0" fontId="52" fillId="0" borderId="0" xfId="0" applyFont="1" applyAlignment="1">
      <alignment vertical="top" wrapText="1"/>
    </xf>
    <xf numFmtId="44" fontId="52" fillId="0" borderId="47" xfId="0" applyNumberFormat="1" applyFont="1" applyBorder="1" applyAlignment="1">
      <alignment vertical="top" wrapText="1"/>
    </xf>
    <xf numFmtId="3" fontId="14" fillId="0" borderId="17" xfId="0" applyNumberFormat="1" applyFont="1" applyBorder="1" applyAlignment="1">
      <alignment vertical="top" wrapText="1"/>
    </xf>
    <xf numFmtId="165" fontId="10" fillId="0" borderId="0" xfId="1" applyNumberFormat="1" applyFont="1" applyFill="1" applyAlignment="1">
      <alignment horizontal="center" vertical="center" wrapText="1"/>
    </xf>
    <xf numFmtId="0" fontId="19" fillId="3" borderId="35" xfId="0" applyFont="1" applyFill="1" applyBorder="1" applyAlignment="1">
      <alignment horizontal="center" vertical="center" wrapText="1"/>
    </xf>
    <xf numFmtId="0" fontId="14" fillId="0" borderId="0" xfId="0" applyFont="1" applyAlignment="1">
      <alignment vertical="center"/>
    </xf>
    <xf numFmtId="0" fontId="46" fillId="0" borderId="44" xfId="0" applyFont="1" applyBorder="1" applyAlignment="1">
      <alignment horizontal="left" vertical="center" wrapText="1"/>
    </xf>
    <xf numFmtId="0" fontId="10" fillId="0" borderId="16" xfId="0" applyFont="1" applyBorder="1"/>
    <xf numFmtId="0" fontId="53" fillId="0" borderId="0" xfId="0" applyFont="1"/>
    <xf numFmtId="0" fontId="53" fillId="0" borderId="49" xfId="0" applyFont="1" applyBorder="1"/>
    <xf numFmtId="0" fontId="53" fillId="0" borderId="0" xfId="0" applyFont="1" applyAlignment="1">
      <alignment shrinkToFit="1"/>
    </xf>
    <xf numFmtId="0" fontId="53" fillId="0" borderId="40" xfId="0" applyFont="1" applyBorder="1" applyAlignment="1">
      <alignment shrinkToFit="1"/>
    </xf>
    <xf numFmtId="0" fontId="42" fillId="0" borderId="0" xfId="0" applyFont="1"/>
    <xf numFmtId="0" fontId="54" fillId="0" borderId="49" xfId="0" applyFont="1" applyBorder="1" applyAlignment="1">
      <alignment horizontal="center" vertical="center"/>
    </xf>
    <xf numFmtId="0" fontId="54" fillId="0" borderId="0" xfId="0" applyFont="1" applyAlignment="1">
      <alignment horizontal="center" vertical="center"/>
    </xf>
    <xf numFmtId="0" fontId="53" fillId="0" borderId="2" xfId="0" applyFont="1" applyBorder="1"/>
    <xf numFmtId="0" fontId="10" fillId="0" borderId="2" xfId="0" applyFont="1" applyBorder="1"/>
    <xf numFmtId="0" fontId="10" fillId="0" borderId="3" xfId="0" applyFont="1" applyBorder="1"/>
    <xf numFmtId="0" fontId="10" fillId="0" borderId="40" xfId="0" applyFont="1" applyBorder="1"/>
    <xf numFmtId="0" fontId="10" fillId="0" borderId="5" xfId="0" applyFont="1" applyBorder="1"/>
    <xf numFmtId="0" fontId="10" fillId="0" borderId="6" xfId="0" applyFont="1" applyBorder="1"/>
    <xf numFmtId="0" fontId="50" fillId="0" borderId="0" xfId="0" applyFont="1" applyAlignment="1">
      <alignment horizontal="center" vertical="center" wrapText="1"/>
    </xf>
    <xf numFmtId="44" fontId="50" fillId="0" borderId="0" xfId="3" applyNumberFormat="1" applyFont="1" applyAlignment="1">
      <alignment horizontal="center" vertical="center" wrapText="1"/>
    </xf>
    <xf numFmtId="0" fontId="49" fillId="0" borderId="0" xfId="0" applyFont="1" applyAlignment="1">
      <alignment horizontal="center" vertical="center" wrapText="1"/>
    </xf>
    <xf numFmtId="0" fontId="50" fillId="0" borderId="0" xfId="0" applyFont="1"/>
    <xf numFmtId="0" fontId="50" fillId="0" borderId="0" xfId="0" applyFont="1" applyAlignment="1">
      <alignment horizontal="center"/>
    </xf>
    <xf numFmtId="3" fontId="51" fillId="0" borderId="0" xfId="0" applyNumberFormat="1" applyFont="1" applyAlignment="1">
      <alignment horizontal="left" vertical="center"/>
    </xf>
    <xf numFmtId="3" fontId="51" fillId="0" borderId="0" xfId="0" applyNumberFormat="1" applyFont="1" applyAlignment="1">
      <alignment horizontal="left"/>
    </xf>
    <xf numFmtId="0" fontId="19" fillId="3" borderId="44" xfId="0" applyFont="1" applyFill="1" applyBorder="1" applyAlignment="1">
      <alignment horizontal="center" vertical="top" wrapText="1"/>
    </xf>
    <xf numFmtId="0" fontId="10" fillId="3" borderId="27" xfId="0" applyFont="1" applyFill="1" applyBorder="1" applyAlignment="1">
      <alignment vertical="top" wrapText="1"/>
    </xf>
    <xf numFmtId="0" fontId="10" fillId="3" borderId="46" xfId="0" applyFont="1" applyFill="1" applyBorder="1" applyAlignment="1">
      <alignment vertical="top" wrapText="1"/>
    </xf>
    <xf numFmtId="0" fontId="19" fillId="3" borderId="13" xfId="0" applyFont="1" applyFill="1" applyBorder="1" applyAlignment="1">
      <alignment horizontal="center" vertical="top" wrapText="1"/>
    </xf>
    <xf numFmtId="0" fontId="14" fillId="0" borderId="36" xfId="0" applyFont="1" applyBorder="1"/>
    <xf numFmtId="0" fontId="10" fillId="0" borderId="36" xfId="0" applyFont="1" applyBorder="1"/>
    <xf numFmtId="0" fontId="19" fillId="3" borderId="36" xfId="0" applyFont="1" applyFill="1" applyBorder="1" applyAlignment="1">
      <alignment horizontal="center" vertical="top" wrapText="1"/>
    </xf>
    <xf numFmtId="0" fontId="19" fillId="3" borderId="7" xfId="0" applyFont="1" applyFill="1" applyBorder="1" applyAlignment="1">
      <alignment vertical="top" wrapText="1"/>
    </xf>
    <xf numFmtId="0" fontId="19" fillId="3" borderId="12" xfId="0" applyFont="1" applyFill="1" applyBorder="1" applyAlignment="1">
      <alignment vertical="top" wrapText="1"/>
    </xf>
    <xf numFmtId="0" fontId="19" fillId="3" borderId="5" xfId="0" applyFont="1" applyFill="1" applyBorder="1" applyAlignment="1">
      <alignment vertical="top" wrapText="1"/>
    </xf>
    <xf numFmtId="0" fontId="19" fillId="3" borderId="40" xfId="0" applyFont="1" applyFill="1" applyBorder="1" applyAlignment="1">
      <alignment horizontal="center" vertical="top" wrapText="1"/>
    </xf>
    <xf numFmtId="0" fontId="19" fillId="3" borderId="8" xfId="0" applyFont="1" applyFill="1" applyBorder="1" applyAlignment="1">
      <alignment vertical="top" wrapText="1"/>
    </xf>
    <xf numFmtId="0" fontId="19" fillId="3" borderId="11" xfId="0" applyFont="1" applyFill="1" applyBorder="1" applyAlignment="1">
      <alignment vertical="top" wrapText="1"/>
    </xf>
    <xf numFmtId="0" fontId="19" fillId="3" borderId="27" xfId="0" applyFont="1" applyFill="1" applyBorder="1" applyAlignment="1">
      <alignment horizontal="center" vertical="top" wrapText="1"/>
    </xf>
    <xf numFmtId="44" fontId="29" fillId="2" borderId="23" xfId="2" applyFont="1" applyFill="1" applyBorder="1" applyAlignment="1" applyProtection="1">
      <alignment vertical="top" wrapText="1"/>
      <protection locked="0"/>
    </xf>
    <xf numFmtId="44" fontId="29" fillId="0" borderId="17" xfId="2" applyFont="1" applyFill="1" applyBorder="1" applyAlignment="1" applyProtection="1">
      <alignment vertical="top" wrapText="1"/>
      <protection locked="0"/>
    </xf>
    <xf numFmtId="0" fontId="19" fillId="3" borderId="13" xfId="0" applyFont="1" applyFill="1" applyBorder="1" applyAlignment="1">
      <alignment vertical="top" wrapText="1"/>
    </xf>
    <xf numFmtId="2" fontId="29" fillId="0" borderId="0" xfId="1" applyNumberFormat="1" applyFont="1" applyFill="1" applyBorder="1" applyAlignment="1" applyProtection="1">
      <alignment horizontal="center" vertical="top" wrapText="1"/>
      <protection locked="0"/>
    </xf>
    <xf numFmtId="0" fontId="19" fillId="3" borderId="7" xfId="0" applyFont="1" applyFill="1" applyBorder="1" applyAlignment="1">
      <alignment horizontal="center" vertical="top" wrapText="1"/>
    </xf>
    <xf numFmtId="0" fontId="19" fillId="3" borderId="8" xfId="0" applyFont="1" applyFill="1" applyBorder="1" applyAlignment="1">
      <alignment horizontal="center" vertical="top" wrapText="1"/>
    </xf>
    <xf numFmtId="0" fontId="19" fillId="3" borderId="42" xfId="0" applyFont="1" applyFill="1" applyBorder="1" applyAlignment="1">
      <alignment vertical="top" wrapText="1"/>
    </xf>
    <xf numFmtId="0" fontId="19" fillId="3" borderId="0" xfId="0" applyFont="1" applyFill="1" applyAlignment="1">
      <alignment vertical="top" wrapText="1"/>
    </xf>
    <xf numFmtId="0" fontId="19" fillId="3" borderId="12" xfId="0" applyFont="1" applyFill="1" applyBorder="1" applyAlignment="1">
      <alignment horizontal="center" vertical="top" wrapText="1"/>
    </xf>
    <xf numFmtId="44" fontId="29" fillId="2" borderId="36" xfId="2" applyFont="1" applyFill="1" applyBorder="1" applyAlignment="1" applyProtection="1">
      <alignment vertical="top" wrapText="1"/>
      <protection locked="0"/>
    </xf>
    <xf numFmtId="0" fontId="19" fillId="0" borderId="17" xfId="0" applyFont="1" applyBorder="1" applyAlignment="1">
      <alignment vertical="top"/>
    </xf>
    <xf numFmtId="44" fontId="29" fillId="2" borderId="17" xfId="2" applyFont="1" applyFill="1" applyBorder="1" applyAlignment="1" applyProtection="1">
      <alignment vertical="top"/>
      <protection locked="0"/>
    </xf>
    <xf numFmtId="0" fontId="26" fillId="0" borderId="17" xfId="0" applyFont="1" applyBorder="1" applyAlignment="1">
      <alignment vertical="top"/>
    </xf>
    <xf numFmtId="0" fontId="19" fillId="3" borderId="30" xfId="0" applyFont="1" applyFill="1" applyBorder="1" applyAlignment="1">
      <alignment vertical="center"/>
    </xf>
    <xf numFmtId="0" fontId="19" fillId="3" borderId="31" xfId="0" applyFont="1" applyFill="1" applyBorder="1" applyAlignment="1">
      <alignment vertical="center"/>
    </xf>
    <xf numFmtId="0" fontId="19" fillId="3" borderId="32" xfId="0" applyFont="1" applyFill="1" applyBorder="1" applyAlignment="1">
      <alignment horizontal="center" vertical="center" wrapText="1"/>
    </xf>
    <xf numFmtId="165" fontId="19" fillId="3" borderId="33" xfId="1" applyNumberFormat="1" applyFont="1" applyFill="1" applyBorder="1" applyAlignment="1">
      <alignment horizontal="center" vertical="center" wrapText="1"/>
    </xf>
    <xf numFmtId="44" fontId="29" fillId="2" borderId="17" xfId="2" applyFont="1" applyFill="1" applyBorder="1" applyAlignment="1" applyProtection="1">
      <alignment vertical="center"/>
      <protection locked="0"/>
    </xf>
    <xf numFmtId="44" fontId="29" fillId="0" borderId="53" xfId="2" applyFont="1" applyFill="1" applyBorder="1" applyAlignment="1" applyProtection="1">
      <alignment vertical="center"/>
      <protection locked="0"/>
    </xf>
    <xf numFmtId="0" fontId="19" fillId="3" borderId="37" xfId="0" applyFont="1" applyFill="1" applyBorder="1" applyAlignment="1">
      <alignment horizontal="left" vertical="center" wrapText="1"/>
    </xf>
    <xf numFmtId="0" fontId="19" fillId="3" borderId="33" xfId="0" applyFont="1" applyFill="1" applyBorder="1" applyAlignment="1">
      <alignment horizontal="center" vertical="center"/>
    </xf>
    <xf numFmtId="10" fontId="29" fillId="2" borderId="36" xfId="3" applyNumberFormat="1" applyFont="1" applyFill="1" applyBorder="1" applyAlignment="1" applyProtection="1">
      <alignment vertical="center"/>
      <protection locked="0"/>
    </xf>
    <xf numFmtId="0" fontId="32" fillId="0" borderId="0" xfId="0" applyFont="1" applyAlignment="1">
      <alignment vertical="top" wrapText="1"/>
    </xf>
    <xf numFmtId="44" fontId="19" fillId="3" borderId="43" xfId="2" applyFont="1" applyFill="1" applyBorder="1" applyAlignment="1">
      <alignment horizontal="center" vertical="center" wrapText="1"/>
    </xf>
    <xf numFmtId="44" fontId="19" fillId="0" borderId="0" xfId="2" applyFont="1" applyFill="1" applyBorder="1" applyAlignment="1">
      <alignment horizontal="center" vertical="center" wrapText="1"/>
    </xf>
    <xf numFmtId="0" fontId="22" fillId="0" borderId="0" xfId="0" applyFont="1"/>
    <xf numFmtId="0" fontId="19" fillId="3" borderId="30" xfId="0" applyFont="1" applyFill="1" applyBorder="1"/>
    <xf numFmtId="0" fontId="19" fillId="3" borderId="31" xfId="0" applyFont="1" applyFill="1" applyBorder="1"/>
    <xf numFmtId="0" fontId="19" fillId="3" borderId="38" xfId="0" applyFont="1" applyFill="1" applyBorder="1" applyProtection="1">
      <protection locked="0"/>
    </xf>
    <xf numFmtId="44" fontId="19" fillId="3" borderId="38" xfId="0" applyNumberFormat="1" applyFont="1" applyFill="1" applyBorder="1"/>
    <xf numFmtId="0" fontId="55" fillId="0" borderId="16" xfId="0" applyFont="1" applyBorder="1" applyAlignment="1">
      <alignment vertical="top" wrapText="1"/>
    </xf>
    <xf numFmtId="44" fontId="10" fillId="0" borderId="0" xfId="0" applyNumberFormat="1" applyFont="1"/>
    <xf numFmtId="0" fontId="42" fillId="5" borderId="49" xfId="0" applyFont="1" applyFill="1" applyBorder="1"/>
    <xf numFmtId="0" fontId="42" fillId="0" borderId="49" xfId="0" applyFont="1" applyBorder="1"/>
    <xf numFmtId="0" fontId="42" fillId="6" borderId="49" xfId="0" applyFont="1" applyFill="1" applyBorder="1"/>
    <xf numFmtId="0" fontId="42" fillId="0" borderId="0" xfId="0" applyFont="1" applyAlignment="1">
      <alignment wrapText="1"/>
    </xf>
    <xf numFmtId="0" fontId="42" fillId="0" borderId="4" xfId="0" applyFont="1" applyBorder="1"/>
    <xf numFmtId="0" fontId="42" fillId="0" borderId="5" xfId="0" applyFont="1" applyBorder="1"/>
    <xf numFmtId="0" fontId="42" fillId="0" borderId="5" xfId="0" applyFont="1" applyBorder="1" applyAlignment="1">
      <alignment wrapText="1"/>
    </xf>
    <xf numFmtId="0" fontId="10" fillId="0" borderId="0" xfId="0" applyFont="1" applyProtection="1">
      <protection locked="0"/>
    </xf>
    <xf numFmtId="1" fontId="10" fillId="0" borderId="0" xfId="3" applyNumberFormat="1" applyFont="1"/>
    <xf numFmtId="0" fontId="42" fillId="0" borderId="0" xfId="0" applyFont="1" applyAlignment="1">
      <alignment wrapText="1" shrinkToFit="1"/>
    </xf>
    <xf numFmtId="0" fontId="56" fillId="0" borderId="49" xfId="0" applyFont="1" applyBorder="1"/>
    <xf numFmtId="0" fontId="10" fillId="0" borderId="49" xfId="0" applyFont="1" applyBorder="1"/>
    <xf numFmtId="0" fontId="10" fillId="0" borderId="4" xfId="0" applyFont="1" applyBorder="1"/>
    <xf numFmtId="0" fontId="14" fillId="8" borderId="17" xfId="0" applyFont="1" applyFill="1" applyBorder="1" applyAlignment="1">
      <alignment vertical="top"/>
    </xf>
    <xf numFmtId="0" fontId="33" fillId="8" borderId="0" xfId="0" applyFont="1" applyFill="1" applyAlignment="1">
      <alignment horizontal="left" vertical="center"/>
    </xf>
    <xf numFmtId="0" fontId="30" fillId="8" borderId="0" xfId="0" applyFont="1" applyFill="1" applyAlignment="1">
      <alignment vertical="top" wrapText="1"/>
    </xf>
    <xf numFmtId="0" fontId="14" fillId="8" borderId="17" xfId="0" applyFont="1" applyFill="1" applyBorder="1" applyAlignment="1">
      <alignment horizontal="center" vertical="top" wrapText="1"/>
    </xf>
    <xf numFmtId="0" fontId="32" fillId="8" borderId="0" xfId="0" applyFont="1" applyFill="1" applyAlignment="1">
      <alignment horizontal="left" vertical="top"/>
    </xf>
    <xf numFmtId="0" fontId="42" fillId="0" borderId="49" xfId="0" applyFont="1" applyBorder="1" applyAlignment="1">
      <alignment wrapText="1"/>
    </xf>
    <xf numFmtId="0" fontId="42" fillId="0" borderId="0" xfId="0" applyFont="1" applyAlignment="1">
      <alignment wrapText="1"/>
    </xf>
    <xf numFmtId="0" fontId="54" fillId="0" borderId="1" xfId="0" applyFont="1" applyBorder="1" applyAlignment="1">
      <alignment horizontal="center" vertical="center"/>
    </xf>
    <xf numFmtId="0" fontId="54" fillId="0" borderId="2" xfId="0" applyFont="1" applyBorder="1" applyAlignment="1">
      <alignment horizontal="center" vertical="center"/>
    </xf>
    <xf numFmtId="0" fontId="54" fillId="0" borderId="49" xfId="0" applyFont="1" applyBorder="1" applyAlignment="1">
      <alignment horizontal="center" vertical="center"/>
    </xf>
    <xf numFmtId="0" fontId="54" fillId="0" borderId="0" xfId="0" applyFont="1" applyAlignment="1">
      <alignment horizontal="center" vertical="center"/>
    </xf>
    <xf numFmtId="0" fontId="53" fillId="0" borderId="0" xfId="0" applyFont="1"/>
    <xf numFmtId="0" fontId="42" fillId="0" borderId="0" xfId="0" applyFont="1"/>
    <xf numFmtId="0" fontId="42" fillId="0" borderId="49" xfId="0" applyFont="1" applyBorder="1" applyAlignment="1">
      <alignment wrapText="1" shrinkToFit="1"/>
    </xf>
    <xf numFmtId="0" fontId="42" fillId="0" borderId="0" xfId="0" applyFont="1" applyAlignment="1">
      <alignment wrapText="1" shrinkToFit="1"/>
    </xf>
    <xf numFmtId="0" fontId="35" fillId="3" borderId="30" xfId="0" applyFont="1" applyFill="1" applyBorder="1" applyAlignment="1">
      <alignment vertical="top" wrapText="1"/>
    </xf>
    <xf numFmtId="0" fontId="35" fillId="3" borderId="38" xfId="0" applyFont="1" applyFill="1" applyBorder="1" applyAlignment="1">
      <alignment vertical="top" wrapText="1"/>
    </xf>
    <xf numFmtId="0" fontId="7" fillId="4" borderId="0" xfId="0" applyFont="1" applyFill="1" applyAlignment="1">
      <alignment horizontal="center" vertical="top" wrapText="1"/>
    </xf>
    <xf numFmtId="0" fontId="18" fillId="3" borderId="30" xfId="0" applyFont="1" applyFill="1" applyBorder="1" applyAlignment="1">
      <alignment horizontal="center" vertical="top" wrapText="1"/>
    </xf>
    <xf numFmtId="0" fontId="18" fillId="3" borderId="38" xfId="0" applyFont="1" applyFill="1" applyBorder="1" applyAlignment="1">
      <alignment horizontal="center" vertical="top" wrapText="1"/>
    </xf>
    <xf numFmtId="0" fontId="19" fillId="3" borderId="1" xfId="0" applyFont="1" applyFill="1" applyBorder="1" applyAlignment="1">
      <alignment horizontal="left" vertical="top" wrapText="1"/>
    </xf>
    <xf numFmtId="0" fontId="19" fillId="3" borderId="3" xfId="0" applyFont="1" applyFill="1" applyBorder="1" applyAlignment="1">
      <alignment horizontal="left" vertical="top" wrapText="1"/>
    </xf>
    <xf numFmtId="0" fontId="19" fillId="3" borderId="4" xfId="0" applyFont="1" applyFill="1" applyBorder="1" applyAlignment="1">
      <alignment horizontal="center" vertical="top" wrapText="1"/>
    </xf>
    <xf numFmtId="0" fontId="19" fillId="3" borderId="6" xfId="0" applyFont="1" applyFill="1" applyBorder="1" applyAlignment="1">
      <alignment horizontal="center" vertical="top" wrapText="1"/>
    </xf>
    <xf numFmtId="0" fontId="19" fillId="3" borderId="1" xfId="0" applyFont="1" applyFill="1" applyBorder="1" applyAlignment="1">
      <alignment vertical="top" wrapText="1"/>
    </xf>
    <xf numFmtId="0" fontId="10" fillId="0" borderId="2" xfId="0" applyFont="1" applyBorder="1" applyAlignment="1">
      <alignment vertical="top" wrapText="1"/>
    </xf>
    <xf numFmtId="0" fontId="10" fillId="0" borderId="4" xfId="0" applyFont="1" applyBorder="1" applyAlignment="1">
      <alignment vertical="top" wrapText="1"/>
    </xf>
    <xf numFmtId="0" fontId="10" fillId="0" borderId="5" xfId="0" applyFont="1" applyBorder="1" applyAlignment="1">
      <alignment vertical="top" wrapText="1"/>
    </xf>
    <xf numFmtId="0" fontId="35" fillId="3" borderId="0" xfId="0" applyFont="1" applyFill="1" applyAlignment="1">
      <alignment vertical="top" wrapText="1"/>
    </xf>
    <xf numFmtId="0" fontId="19" fillId="3" borderId="3" xfId="0" applyFont="1" applyFill="1" applyBorder="1" applyAlignment="1">
      <alignment vertical="top" wrapText="1"/>
    </xf>
    <xf numFmtId="0" fontId="19" fillId="3" borderId="40" xfId="0" applyFont="1" applyFill="1" applyBorder="1" applyAlignment="1">
      <alignment vertical="top" wrapText="1"/>
    </xf>
    <xf numFmtId="0" fontId="18" fillId="3" borderId="1" xfId="0" applyFont="1" applyFill="1" applyBorder="1" applyAlignment="1">
      <alignment horizontal="center" vertical="top" wrapText="1"/>
    </xf>
    <xf numFmtId="0" fontId="18" fillId="3" borderId="2" xfId="0" applyFont="1" applyFill="1" applyBorder="1" applyAlignment="1">
      <alignment horizontal="center" vertical="top" wrapText="1"/>
    </xf>
    <xf numFmtId="0" fontId="18" fillId="3" borderId="3" xfId="0" applyFont="1" applyFill="1" applyBorder="1" applyAlignment="1">
      <alignment horizontal="center" vertical="top" wrapText="1"/>
    </xf>
    <xf numFmtId="0" fontId="18" fillId="3" borderId="4" xfId="0" applyFont="1" applyFill="1" applyBorder="1" applyAlignment="1">
      <alignment horizontal="center" vertical="top" wrapText="1"/>
    </xf>
    <xf numFmtId="0" fontId="18" fillId="3" borderId="5" xfId="0" applyFont="1" applyFill="1" applyBorder="1" applyAlignment="1">
      <alignment horizontal="center" vertical="top" wrapText="1"/>
    </xf>
    <xf numFmtId="0" fontId="18" fillId="3" borderId="6" xfId="0" applyFont="1" applyFill="1" applyBorder="1" applyAlignment="1">
      <alignment horizontal="center" vertical="top" wrapText="1"/>
    </xf>
    <xf numFmtId="0" fontId="19" fillId="3" borderId="41" xfId="0" applyFont="1" applyFill="1" applyBorder="1" applyAlignment="1">
      <alignment horizontal="left" vertical="top" wrapText="1"/>
    </xf>
    <xf numFmtId="0" fontId="19" fillId="3" borderId="20" xfId="0" applyFont="1" applyFill="1" applyBorder="1" applyAlignment="1">
      <alignment horizontal="left" vertical="top" wrapText="1"/>
    </xf>
    <xf numFmtId="0" fontId="19" fillId="3" borderId="4" xfId="0" applyFont="1" applyFill="1" applyBorder="1" applyAlignment="1">
      <alignment vertical="top" wrapText="1"/>
    </xf>
    <xf numFmtId="0" fontId="19" fillId="3" borderId="6" xfId="0" applyFont="1" applyFill="1" applyBorder="1" applyAlignment="1">
      <alignment vertical="top" wrapText="1"/>
    </xf>
    <xf numFmtId="0" fontId="35" fillId="3" borderId="31" xfId="0" applyFont="1" applyFill="1" applyBorder="1" applyAlignment="1">
      <alignment vertical="top" wrapText="1"/>
    </xf>
    <xf numFmtId="0" fontId="19" fillId="3" borderId="41" xfId="0" applyFont="1" applyFill="1" applyBorder="1" applyAlignment="1">
      <alignment vertical="top" wrapText="1"/>
    </xf>
    <xf numFmtId="0" fontId="10" fillId="0" borderId="3" xfId="0" applyFont="1" applyBorder="1" applyAlignment="1">
      <alignment vertical="top" wrapText="1"/>
    </xf>
    <xf numFmtId="0" fontId="10" fillId="0" borderId="20" xfId="0" applyFont="1" applyBorder="1" applyAlignment="1">
      <alignment vertical="top" wrapText="1"/>
    </xf>
    <xf numFmtId="0" fontId="10" fillId="0" borderId="39" xfId="0" applyFont="1" applyBorder="1" applyAlignment="1">
      <alignment vertical="top" wrapText="1"/>
    </xf>
    <xf numFmtId="0" fontId="19" fillId="3" borderId="30" xfId="0" applyFont="1" applyFill="1" applyBorder="1" applyAlignment="1">
      <alignment horizontal="left" vertical="center"/>
    </xf>
    <xf numFmtId="0" fontId="19" fillId="3" borderId="32" xfId="0" applyFont="1" applyFill="1" applyBorder="1" applyAlignment="1">
      <alignment horizontal="left" vertical="center"/>
    </xf>
    <xf numFmtId="0" fontId="19" fillId="3" borderId="30" xfId="0" applyFont="1" applyFill="1" applyBorder="1" applyAlignment="1">
      <alignment horizontal="left" vertical="center" wrapText="1"/>
    </xf>
    <xf numFmtId="0" fontId="19" fillId="3" borderId="31" xfId="0" applyFont="1" applyFill="1" applyBorder="1" applyAlignment="1">
      <alignment horizontal="left" vertical="center" wrapText="1"/>
    </xf>
    <xf numFmtId="0" fontId="32" fillId="7" borderId="0" xfId="0" applyFont="1" applyFill="1" applyAlignment="1">
      <alignment horizontal="left" vertical="top" wrapText="1"/>
    </xf>
  </cellXfs>
  <cellStyles count="12">
    <cellStyle name="Komma" xfId="1" builtinId="3"/>
    <cellStyle name="Komma 2" xfId="4" xr:uid="{C7C8E49D-FB56-4C1B-8BCD-0006D51FFC23}"/>
    <cellStyle name="Komma 2 2" xfId="10" xr:uid="{C6AE0EE0-B7C8-4419-97AB-6DCB321515ED}"/>
    <cellStyle name="Komma 3" xfId="8" xr:uid="{BB151CCD-4E41-41A5-83CD-5EE8C8E87FBC}"/>
    <cellStyle name="Procent" xfId="3" builtinId="5"/>
    <cellStyle name="Standaard" xfId="0" builtinId="0"/>
    <cellStyle name="Standaard 2" xfId="6" xr:uid="{CF18E8D0-4169-40DB-9589-C5C75C9A5888}"/>
    <cellStyle name="Valuta" xfId="2" builtinId="4"/>
    <cellStyle name="Valuta 2" xfId="5" xr:uid="{4AA8913A-C27A-4F13-A510-10133B87F4AB}"/>
    <cellStyle name="Valuta 2 2" xfId="7" xr:uid="{86393151-E052-4A87-8111-34773CAAFA46}"/>
    <cellStyle name="Valuta 2 3" xfId="11" xr:uid="{8610CA3B-3C6A-4579-995F-5D5E865EB298}"/>
    <cellStyle name="Valuta 3" xfId="9" xr:uid="{E778BC42-7BF7-4ABF-AFF6-E721CCD10D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1" Type="http://schemas.openxmlformats.org/officeDocument/2006/relationships/image" Target="../media/image7.png"/></Relationships>
</file>

<file path=xl/drawings/_rels/drawing12.xml.rels><?xml version="1.0" encoding="UTF-8" standalone="yes"?>
<Relationships xmlns="http://schemas.openxmlformats.org/package/2006/relationships"><Relationship Id="rId1" Type="http://schemas.openxmlformats.org/officeDocument/2006/relationships/image" Target="../media/image8.png"/></Relationships>
</file>

<file path=xl/drawings/_rels/drawing13.xml.rels><?xml version="1.0" encoding="UTF-8" standalone="yes"?>
<Relationships xmlns="http://schemas.openxmlformats.org/package/2006/relationships"><Relationship Id="rId1" Type="http://schemas.openxmlformats.org/officeDocument/2006/relationships/image" Target="../media/image9.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92453</xdr:colOff>
      <xdr:row>6</xdr:row>
      <xdr:rowOff>167745</xdr:rowOff>
    </xdr:to>
    <xdr:pic>
      <xdr:nvPicPr>
        <xdr:cNvPr id="4" name="Afbeelding 3">
          <a:extLst>
            <a:ext uri="{FF2B5EF4-FFF2-40B4-BE49-F238E27FC236}">
              <a16:creationId xmlns:a16="http://schemas.microsoft.com/office/drawing/2014/main" id="{F370487D-4A24-496A-BB4D-64A607BEA1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84150"/>
          <a:ext cx="3692903" cy="13043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927125</xdr:colOff>
      <xdr:row>4</xdr:row>
      <xdr:rowOff>500062</xdr:rowOff>
    </xdr:to>
    <xdr:pic>
      <xdr:nvPicPr>
        <xdr:cNvPr id="2" name="Afbeelding 1">
          <a:extLst>
            <a:ext uri="{FF2B5EF4-FFF2-40B4-BE49-F238E27FC236}">
              <a16:creationId xmlns:a16="http://schemas.microsoft.com/office/drawing/2014/main" id="{888E493F-9D24-46D8-B415-7E452F58BA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8850" cy="1328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927125</xdr:colOff>
      <xdr:row>4</xdr:row>
      <xdr:rowOff>500062</xdr:rowOff>
    </xdr:to>
    <xdr:pic>
      <xdr:nvPicPr>
        <xdr:cNvPr id="2" name="Afbeelding 1">
          <a:extLst>
            <a:ext uri="{FF2B5EF4-FFF2-40B4-BE49-F238E27FC236}">
              <a16:creationId xmlns:a16="http://schemas.microsoft.com/office/drawing/2014/main" id="{EBA4B03A-CEED-4E20-BEBE-F874A1FF86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8850" cy="1328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381819</xdr:colOff>
      <xdr:row>7</xdr:row>
      <xdr:rowOff>0</xdr:rowOff>
    </xdr:to>
    <xdr:pic>
      <xdr:nvPicPr>
        <xdr:cNvPr id="3" name="Afbeelding 2">
          <a:extLst>
            <a:ext uri="{FF2B5EF4-FFF2-40B4-BE49-F238E27FC236}">
              <a16:creationId xmlns:a16="http://schemas.microsoft.com/office/drawing/2014/main" id="{5225FB8C-EFE5-4A22-934A-C51AE4223C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429819" cy="126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3296468</xdr:colOff>
      <xdr:row>6</xdr:row>
      <xdr:rowOff>142875</xdr:rowOff>
    </xdr:to>
    <xdr:pic>
      <xdr:nvPicPr>
        <xdr:cNvPr id="2" name="Afbeelding 1">
          <a:extLst>
            <a:ext uri="{FF2B5EF4-FFF2-40B4-BE49-F238E27FC236}">
              <a16:creationId xmlns:a16="http://schemas.microsoft.com/office/drawing/2014/main" id="{62423C26-3B42-43FF-86F2-B27EF95A5F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6468" cy="133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927125</xdr:colOff>
      <xdr:row>4</xdr:row>
      <xdr:rowOff>500062</xdr:rowOff>
    </xdr:to>
    <xdr:pic>
      <xdr:nvPicPr>
        <xdr:cNvPr id="2" name="Afbeelding 1">
          <a:extLst>
            <a:ext uri="{FF2B5EF4-FFF2-40B4-BE49-F238E27FC236}">
              <a16:creationId xmlns:a16="http://schemas.microsoft.com/office/drawing/2014/main" id="{E6B630C1-1D4D-4EC3-9450-4D2277D3D7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8850" cy="1328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927124</xdr:colOff>
      <xdr:row>4</xdr:row>
      <xdr:rowOff>0</xdr:rowOff>
    </xdr:to>
    <xdr:pic>
      <xdr:nvPicPr>
        <xdr:cNvPr id="2" name="Afbeelding 1">
          <a:extLst>
            <a:ext uri="{FF2B5EF4-FFF2-40B4-BE49-F238E27FC236}">
              <a16:creationId xmlns:a16="http://schemas.microsoft.com/office/drawing/2014/main" id="{C3F0FD9D-797B-416C-9408-EC44BB0F93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8849" cy="1328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927125</xdr:colOff>
      <xdr:row>4</xdr:row>
      <xdr:rowOff>500062</xdr:rowOff>
    </xdr:to>
    <xdr:pic>
      <xdr:nvPicPr>
        <xdr:cNvPr id="2" name="Afbeelding 1">
          <a:extLst>
            <a:ext uri="{FF2B5EF4-FFF2-40B4-BE49-F238E27FC236}">
              <a16:creationId xmlns:a16="http://schemas.microsoft.com/office/drawing/2014/main" id="{6A8AAA6C-80D1-4550-9BDC-A3B8AAEF3F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8850" cy="1328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927125</xdr:colOff>
      <xdr:row>4</xdr:row>
      <xdr:rowOff>500062</xdr:rowOff>
    </xdr:to>
    <xdr:pic>
      <xdr:nvPicPr>
        <xdr:cNvPr id="2" name="Afbeelding 1">
          <a:extLst>
            <a:ext uri="{FF2B5EF4-FFF2-40B4-BE49-F238E27FC236}">
              <a16:creationId xmlns:a16="http://schemas.microsoft.com/office/drawing/2014/main" id="{2AC14D2D-FA1F-41C5-907F-5CEEB0CD8A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8850" cy="1328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927125</xdr:colOff>
      <xdr:row>4</xdr:row>
      <xdr:rowOff>500062</xdr:rowOff>
    </xdr:to>
    <xdr:pic>
      <xdr:nvPicPr>
        <xdr:cNvPr id="2" name="Afbeelding 1">
          <a:extLst>
            <a:ext uri="{FF2B5EF4-FFF2-40B4-BE49-F238E27FC236}">
              <a16:creationId xmlns:a16="http://schemas.microsoft.com/office/drawing/2014/main" id="{C15FCBF9-9E1C-4AD0-82C4-D773101C5B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8850" cy="1328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927124</xdr:colOff>
      <xdr:row>4</xdr:row>
      <xdr:rowOff>500062</xdr:rowOff>
    </xdr:to>
    <xdr:pic>
      <xdr:nvPicPr>
        <xdr:cNvPr id="2" name="Afbeelding 1">
          <a:extLst>
            <a:ext uri="{FF2B5EF4-FFF2-40B4-BE49-F238E27FC236}">
              <a16:creationId xmlns:a16="http://schemas.microsoft.com/office/drawing/2014/main" id="{5AD1E8E2-61C9-4C5C-84CB-466CF60AA6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6468" cy="133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927125</xdr:colOff>
      <xdr:row>4</xdr:row>
      <xdr:rowOff>500062</xdr:rowOff>
    </xdr:to>
    <xdr:pic>
      <xdr:nvPicPr>
        <xdr:cNvPr id="2" name="Afbeelding 1">
          <a:extLst>
            <a:ext uri="{FF2B5EF4-FFF2-40B4-BE49-F238E27FC236}">
              <a16:creationId xmlns:a16="http://schemas.microsoft.com/office/drawing/2014/main" id="{B1C8413E-3688-4388-93DF-232BE8A446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8850" cy="1328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927125</xdr:colOff>
      <xdr:row>4</xdr:row>
      <xdr:rowOff>500062</xdr:rowOff>
    </xdr:to>
    <xdr:pic>
      <xdr:nvPicPr>
        <xdr:cNvPr id="3" name="Afbeelding 2">
          <a:extLst>
            <a:ext uri="{FF2B5EF4-FFF2-40B4-BE49-F238E27FC236}">
              <a16:creationId xmlns:a16="http://schemas.microsoft.com/office/drawing/2014/main" id="{5AE28300-408D-4B62-9A4A-AFA43E50FC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96469" cy="133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entj\AppData\Local\Microsoft\Windows\INetCache\Content.Outlook\RBRO2UFH\Invulbestand%20-%20Zoetermeer%20Valbeveilig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aloverzicht"/>
      <sheetName val="Complex 205"/>
      <sheetName val="Complex 444"/>
      <sheetName val="Blad1"/>
    </sheetNames>
    <sheetDataSet>
      <sheetData sheetId="0"/>
      <sheetData sheetId="1"/>
      <sheetData sheetId="2"/>
      <sheetData sheetId="3"/>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EDD79-A714-4C83-BE5A-2FEB55C50294}">
  <dimension ref="A1:R36"/>
  <sheetViews>
    <sheetView workbookViewId="0">
      <selection activeCell="H24" sqref="H24"/>
    </sheetView>
  </sheetViews>
  <sheetFormatPr defaultColWidth="8.77734375" defaultRowHeight="13.8" x14ac:dyDescent="0.25"/>
  <cols>
    <col min="1" max="1" width="16.5546875" style="76" customWidth="1"/>
    <col min="2" max="16384" width="8.77734375" style="76"/>
  </cols>
  <sheetData>
    <row r="1" spans="1:18" x14ac:dyDescent="0.25">
      <c r="E1" s="184"/>
    </row>
    <row r="2" spans="1:18" ht="15.6" x14ac:dyDescent="0.25">
      <c r="A2" s="185"/>
      <c r="B2" s="186"/>
      <c r="C2" s="186"/>
      <c r="D2" s="186"/>
      <c r="E2" s="184"/>
    </row>
    <row r="3" spans="1:18" ht="15.6" x14ac:dyDescent="0.25">
      <c r="A3" s="185"/>
      <c r="B3" s="186"/>
      <c r="C3" s="186"/>
      <c r="D3" s="186"/>
      <c r="E3" s="184"/>
    </row>
    <row r="4" spans="1:18" ht="15.6" x14ac:dyDescent="0.25">
      <c r="A4" s="185"/>
      <c r="B4" s="186"/>
      <c r="C4" s="186"/>
      <c r="D4" s="186"/>
      <c r="E4" s="184"/>
    </row>
    <row r="5" spans="1:18" ht="15.6" x14ac:dyDescent="0.25">
      <c r="A5" s="185"/>
      <c r="B5" s="186"/>
      <c r="C5" s="186"/>
      <c r="D5" s="186"/>
      <c r="E5" s="184"/>
    </row>
    <row r="6" spans="1:18" ht="15.6" x14ac:dyDescent="0.25">
      <c r="A6" s="185"/>
      <c r="B6" s="186"/>
      <c r="C6" s="186"/>
      <c r="D6" s="186"/>
      <c r="E6" s="184"/>
    </row>
    <row r="7" spans="1:18" ht="15.6" x14ac:dyDescent="0.25">
      <c r="A7" s="185"/>
      <c r="B7" s="186"/>
      <c r="C7" s="186"/>
      <c r="D7" s="186"/>
      <c r="E7" s="184"/>
    </row>
    <row r="8" spans="1:18" ht="16.2" thickBot="1" x14ac:dyDescent="0.3">
      <c r="A8" s="185"/>
      <c r="B8" s="186"/>
      <c r="C8" s="186"/>
      <c r="D8" s="186"/>
      <c r="E8" s="184"/>
    </row>
    <row r="9" spans="1:18" x14ac:dyDescent="0.25">
      <c r="A9" s="266" t="s">
        <v>0</v>
      </c>
      <c r="B9" s="267"/>
      <c r="C9" s="267"/>
      <c r="D9" s="267"/>
      <c r="E9" s="187"/>
      <c r="F9" s="188"/>
      <c r="G9" s="188"/>
      <c r="H9" s="188"/>
      <c r="I9" s="188"/>
      <c r="J9" s="188"/>
      <c r="K9" s="188"/>
      <c r="L9" s="188"/>
      <c r="M9" s="188"/>
      <c r="N9" s="188"/>
      <c r="O9" s="188"/>
      <c r="P9" s="188"/>
      <c r="Q9" s="188"/>
      <c r="R9" s="189"/>
    </row>
    <row r="10" spans="1:18" x14ac:dyDescent="0.25">
      <c r="A10" s="268"/>
      <c r="B10" s="269"/>
      <c r="C10" s="269"/>
      <c r="D10" s="269"/>
      <c r="E10" s="180"/>
      <c r="R10" s="190"/>
    </row>
    <row r="11" spans="1:18" x14ac:dyDescent="0.25">
      <c r="A11" s="181"/>
      <c r="B11" s="270"/>
      <c r="C11" s="270"/>
      <c r="D11" s="180"/>
      <c r="E11" s="180"/>
      <c r="R11" s="190"/>
    </row>
    <row r="12" spans="1:18" x14ac:dyDescent="0.25">
      <c r="A12" s="246"/>
      <c r="B12" s="184" t="s">
        <v>1</v>
      </c>
      <c r="D12" s="184"/>
      <c r="E12" s="184"/>
      <c r="F12" s="184"/>
      <c r="G12" s="184"/>
      <c r="H12" s="184"/>
      <c r="I12" s="184"/>
      <c r="J12" s="184"/>
      <c r="K12" s="184"/>
      <c r="L12" s="184"/>
      <c r="M12" s="184"/>
      <c r="N12" s="184"/>
      <c r="R12" s="190"/>
    </row>
    <row r="13" spans="1:18" x14ac:dyDescent="0.25">
      <c r="A13" s="247"/>
      <c r="B13" s="184" t="s">
        <v>2</v>
      </c>
      <c r="C13" s="184"/>
      <c r="D13" s="184"/>
      <c r="E13" s="184"/>
      <c r="F13" s="184"/>
      <c r="G13" s="184"/>
      <c r="H13" s="184"/>
      <c r="I13" s="184"/>
      <c r="J13" s="184"/>
      <c r="K13" s="184"/>
      <c r="L13" s="184"/>
      <c r="M13" s="184"/>
      <c r="N13" s="184"/>
      <c r="R13" s="190"/>
    </row>
    <row r="14" spans="1:18" x14ac:dyDescent="0.25">
      <c r="A14" s="247"/>
      <c r="B14" s="184"/>
      <c r="C14" s="184"/>
      <c r="D14" s="184"/>
      <c r="E14" s="184"/>
      <c r="F14" s="184"/>
      <c r="G14" s="184"/>
      <c r="H14" s="184"/>
      <c r="I14" s="184"/>
      <c r="J14" s="184"/>
      <c r="K14" s="184"/>
      <c r="L14" s="184"/>
      <c r="M14" s="184"/>
      <c r="N14" s="184"/>
      <c r="R14" s="190"/>
    </row>
    <row r="15" spans="1:18" x14ac:dyDescent="0.25">
      <c r="A15" s="248"/>
      <c r="B15" s="184" t="s">
        <v>3</v>
      </c>
      <c r="D15" s="184"/>
      <c r="E15" s="184"/>
      <c r="F15" s="184"/>
      <c r="G15" s="184"/>
      <c r="H15" s="184"/>
      <c r="I15" s="184"/>
      <c r="J15" s="184"/>
      <c r="K15" s="184"/>
      <c r="L15" s="184"/>
      <c r="M15" s="184"/>
      <c r="N15" s="184"/>
      <c r="R15" s="190"/>
    </row>
    <row r="16" spans="1:18" x14ac:dyDescent="0.25">
      <c r="A16" s="247"/>
      <c r="B16" s="271"/>
      <c r="C16" s="271"/>
      <c r="D16" s="184"/>
      <c r="E16" s="184"/>
      <c r="F16" s="249"/>
      <c r="G16" s="249"/>
      <c r="H16" s="249"/>
      <c r="I16" s="249"/>
      <c r="J16" s="249"/>
      <c r="K16" s="249"/>
      <c r="L16" s="249"/>
      <c r="M16" s="249"/>
      <c r="N16" s="249"/>
      <c r="R16" s="190"/>
    </row>
    <row r="17" spans="1:18" x14ac:dyDescent="0.25">
      <c r="A17" s="247"/>
      <c r="B17" s="184" t="s">
        <v>4</v>
      </c>
      <c r="D17" s="184"/>
      <c r="E17" s="184"/>
      <c r="F17" s="249"/>
      <c r="G17" s="249"/>
      <c r="H17" s="249"/>
      <c r="I17" s="249"/>
      <c r="J17" s="249"/>
      <c r="K17" s="249"/>
      <c r="L17" s="249"/>
      <c r="M17" s="249"/>
      <c r="N17" s="249"/>
      <c r="R17" s="190"/>
    </row>
    <row r="18" spans="1:18" x14ac:dyDescent="0.25">
      <c r="A18" s="250"/>
      <c r="B18" s="251"/>
      <c r="C18" s="251"/>
      <c r="D18" s="251"/>
      <c r="E18" s="251"/>
      <c r="F18" s="252"/>
      <c r="G18" s="252"/>
      <c r="H18" s="252"/>
      <c r="I18" s="252"/>
      <c r="J18" s="252"/>
      <c r="K18" s="252"/>
      <c r="L18" s="252"/>
      <c r="M18" s="252"/>
      <c r="N18" s="252"/>
      <c r="O18" s="191"/>
      <c r="P18" s="191"/>
      <c r="Q18" s="191"/>
      <c r="R18" s="192"/>
    </row>
    <row r="19" spans="1:18" x14ac:dyDescent="0.25">
      <c r="A19" s="256" t="s">
        <v>5</v>
      </c>
      <c r="B19" s="184"/>
      <c r="C19" s="184"/>
      <c r="D19" s="184"/>
      <c r="E19" s="184"/>
      <c r="F19" s="184"/>
      <c r="G19" s="184"/>
      <c r="H19" s="184"/>
      <c r="I19" s="184"/>
      <c r="J19" s="184"/>
      <c r="K19" s="184"/>
      <c r="L19" s="184"/>
      <c r="M19" s="184"/>
      <c r="N19" s="184"/>
      <c r="R19" s="190"/>
    </row>
    <row r="20" spans="1:18" x14ac:dyDescent="0.25">
      <c r="A20" s="247" t="s">
        <v>6</v>
      </c>
      <c r="B20" s="184"/>
      <c r="C20" s="184"/>
      <c r="D20" s="184"/>
      <c r="E20" s="184"/>
      <c r="F20" s="184"/>
      <c r="G20" s="184"/>
      <c r="H20" s="184"/>
      <c r="I20" s="184"/>
      <c r="J20" s="184"/>
      <c r="K20" s="184"/>
      <c r="L20" s="184"/>
      <c r="M20" s="184"/>
      <c r="N20" s="184"/>
      <c r="R20" s="190"/>
    </row>
    <row r="21" spans="1:18" ht="27.6" customHeight="1" x14ac:dyDescent="0.25">
      <c r="A21" s="272" t="s">
        <v>7</v>
      </c>
      <c r="B21" s="273"/>
      <c r="C21" s="273"/>
      <c r="D21" s="273"/>
      <c r="E21" s="273"/>
      <c r="F21" s="273"/>
      <c r="G21" s="273"/>
      <c r="H21" s="273"/>
      <c r="I21" s="273"/>
      <c r="J21" s="273"/>
      <c r="K21" s="273"/>
      <c r="L21" s="273"/>
      <c r="M21" s="273"/>
      <c r="N21" s="273"/>
      <c r="O21" s="182"/>
      <c r="P21" s="182"/>
      <c r="Q21" s="182"/>
      <c r="R21" s="183"/>
    </row>
    <row r="22" spans="1:18" ht="14.55" customHeight="1" x14ac:dyDescent="0.25">
      <c r="A22" s="247" t="s">
        <v>8</v>
      </c>
      <c r="B22" s="255"/>
      <c r="C22" s="255"/>
      <c r="D22" s="255"/>
      <c r="E22" s="255"/>
      <c r="F22" s="255"/>
      <c r="G22" s="255"/>
      <c r="H22" s="255"/>
      <c r="I22" s="255"/>
      <c r="J22" s="255"/>
      <c r="K22" s="255"/>
      <c r="L22" s="255"/>
      <c r="M22" s="255"/>
      <c r="N22" s="255"/>
      <c r="O22" s="182"/>
      <c r="P22" s="182"/>
      <c r="Q22" s="182"/>
      <c r="R22" s="183"/>
    </row>
    <row r="23" spans="1:18" ht="14.55" customHeight="1" x14ac:dyDescent="0.25">
      <c r="A23" s="247" t="s">
        <v>9</v>
      </c>
      <c r="B23" s="255"/>
      <c r="C23" s="255"/>
      <c r="D23" s="255"/>
      <c r="E23" s="255"/>
      <c r="F23" s="255"/>
      <c r="G23" s="255"/>
      <c r="H23" s="255"/>
      <c r="I23" s="255"/>
      <c r="J23" s="255"/>
      <c r="K23" s="255"/>
      <c r="L23" s="255"/>
      <c r="M23" s="255"/>
      <c r="N23" s="255"/>
      <c r="O23" s="182"/>
      <c r="P23" s="182"/>
      <c r="Q23" s="182"/>
      <c r="R23" s="183"/>
    </row>
    <row r="24" spans="1:18" x14ac:dyDescent="0.25">
      <c r="A24" s="247" t="s">
        <v>10</v>
      </c>
      <c r="B24" s="249"/>
      <c r="C24" s="249"/>
      <c r="D24" s="249"/>
      <c r="E24" s="249"/>
      <c r="F24" s="249"/>
      <c r="G24" s="249"/>
      <c r="H24" s="249"/>
      <c r="I24" s="249"/>
      <c r="J24" s="249"/>
      <c r="K24" s="249"/>
      <c r="L24" s="249"/>
      <c r="M24" s="249"/>
      <c r="N24" s="249"/>
      <c r="R24" s="190"/>
    </row>
    <row r="25" spans="1:18" x14ac:dyDescent="0.25">
      <c r="A25" s="247" t="s">
        <v>11</v>
      </c>
      <c r="B25" s="249"/>
      <c r="C25" s="249"/>
      <c r="D25" s="249"/>
      <c r="E25" s="249"/>
      <c r="F25" s="249"/>
      <c r="G25" s="249"/>
      <c r="H25" s="249"/>
      <c r="I25" s="249"/>
      <c r="J25" s="249"/>
      <c r="K25" s="249"/>
      <c r="L25" s="249"/>
      <c r="M25" s="249"/>
      <c r="N25" s="249"/>
      <c r="R25" s="190"/>
    </row>
    <row r="26" spans="1:18" x14ac:dyDescent="0.25">
      <c r="A26" s="257" t="s">
        <v>12</v>
      </c>
      <c r="B26" s="249"/>
      <c r="C26" s="249"/>
      <c r="D26" s="249"/>
      <c r="E26" s="249"/>
      <c r="F26" s="249"/>
      <c r="G26" s="249"/>
      <c r="H26" s="249"/>
      <c r="I26" s="249"/>
      <c r="J26" s="249"/>
      <c r="K26" s="249"/>
      <c r="L26" s="249"/>
      <c r="M26" s="249"/>
      <c r="N26" s="249"/>
      <c r="R26" s="190"/>
    </row>
    <row r="27" spans="1:18" ht="14.1" customHeight="1" x14ac:dyDescent="0.25">
      <c r="A27" s="247" t="s">
        <v>13</v>
      </c>
      <c r="B27" s="249"/>
      <c r="C27" s="249"/>
      <c r="D27" s="249"/>
      <c r="E27" s="249"/>
      <c r="F27" s="249"/>
      <c r="G27" s="249"/>
      <c r="H27" s="249"/>
      <c r="I27" s="249"/>
      <c r="J27" s="249"/>
      <c r="K27" s="249"/>
      <c r="L27" s="249"/>
      <c r="M27" s="249"/>
      <c r="N27" s="249"/>
      <c r="R27" s="190"/>
    </row>
    <row r="28" spans="1:18" ht="27" customHeight="1" x14ac:dyDescent="0.25">
      <c r="A28" s="264" t="s">
        <v>14</v>
      </c>
      <c r="B28" s="265"/>
      <c r="C28" s="265"/>
      <c r="D28" s="265"/>
      <c r="E28" s="265"/>
      <c r="F28" s="265"/>
      <c r="G28" s="265"/>
      <c r="H28" s="265"/>
      <c r="I28" s="265"/>
      <c r="J28" s="265"/>
      <c r="K28" s="265"/>
      <c r="L28" s="265"/>
      <c r="M28" s="265"/>
      <c r="N28" s="265"/>
      <c r="O28" s="265"/>
      <c r="R28" s="190"/>
    </row>
    <row r="29" spans="1:18" ht="43.05" customHeight="1" x14ac:dyDescent="0.25">
      <c r="A29" s="264" t="s">
        <v>15</v>
      </c>
      <c r="B29" s="265"/>
      <c r="C29" s="265"/>
      <c r="D29" s="265"/>
      <c r="E29" s="265"/>
      <c r="F29" s="265"/>
      <c r="G29" s="265"/>
      <c r="H29" s="265"/>
      <c r="I29" s="265"/>
      <c r="J29" s="265"/>
      <c r="K29" s="265"/>
      <c r="L29" s="265"/>
      <c r="M29" s="265"/>
      <c r="N29" s="265"/>
      <c r="R29" s="190"/>
    </row>
    <row r="30" spans="1:18" x14ac:dyDescent="0.25">
      <c r="A30" s="247" t="s">
        <v>16</v>
      </c>
      <c r="B30" s="249"/>
      <c r="C30" s="249"/>
      <c r="D30" s="249"/>
      <c r="E30" s="249"/>
      <c r="F30" s="249"/>
      <c r="G30" s="249"/>
      <c r="H30" s="249"/>
      <c r="I30" s="249"/>
      <c r="J30" s="249"/>
      <c r="K30" s="249"/>
      <c r="L30" s="249"/>
      <c r="M30" s="249"/>
      <c r="N30" s="249"/>
      <c r="R30" s="190"/>
    </row>
    <row r="31" spans="1:18" x14ac:dyDescent="0.25">
      <c r="A31" s="258"/>
      <c r="B31" s="252"/>
      <c r="C31" s="252"/>
      <c r="D31" s="252"/>
      <c r="E31" s="252"/>
      <c r="F31" s="252"/>
      <c r="G31" s="252"/>
      <c r="H31" s="252"/>
      <c r="I31" s="252"/>
      <c r="J31" s="252"/>
      <c r="K31" s="252"/>
      <c r="L31" s="252"/>
      <c r="M31" s="252"/>
      <c r="N31" s="252"/>
      <c r="O31" s="191"/>
      <c r="P31" s="191"/>
      <c r="Q31" s="191"/>
      <c r="R31" s="192"/>
    </row>
    <row r="36" spans="1:3" x14ac:dyDescent="0.25">
      <c r="A36" s="107"/>
      <c r="B36" s="79"/>
      <c r="C36" s="73"/>
    </row>
  </sheetData>
  <mergeCells count="6">
    <mergeCell ref="A29:N29"/>
    <mergeCell ref="A9:D10"/>
    <mergeCell ref="B11:C11"/>
    <mergeCell ref="B16:C16"/>
    <mergeCell ref="A21:N21"/>
    <mergeCell ref="A28:O28"/>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DDE1E-A32F-4D3D-84C4-3958FDF6DFF4}">
  <dimension ref="A2:Q37"/>
  <sheetViews>
    <sheetView topLeftCell="A5" zoomScale="80" zoomScaleNormal="80" workbookViewId="0">
      <selection activeCell="C14" sqref="C14"/>
    </sheetView>
  </sheetViews>
  <sheetFormatPr defaultColWidth="9.21875" defaultRowHeight="13.8" x14ac:dyDescent="0.3"/>
  <cols>
    <col min="1" max="1" width="23.77734375" style="79" customWidth="1"/>
    <col min="2" max="2" width="34.77734375" style="79" customWidth="1"/>
    <col min="3" max="3" width="51.44140625" style="79" customWidth="1"/>
    <col min="4" max="4" width="12.44140625" style="80" customWidth="1"/>
    <col min="5" max="5" width="13.21875" style="80" customWidth="1"/>
    <col min="6" max="6" width="15.44140625" style="80" customWidth="1"/>
    <col min="7" max="7" width="15.5546875" style="80" customWidth="1"/>
    <col min="8" max="8" width="2.5546875" style="79" customWidth="1"/>
    <col min="9" max="9" width="13.21875" style="80" customWidth="1"/>
    <col min="10" max="10" width="14.21875" style="80" customWidth="1"/>
    <col min="11" max="11" width="13.21875" style="80" customWidth="1"/>
    <col min="12" max="12" width="2.5546875" style="79" customWidth="1"/>
    <col min="13" max="13" width="13.21875" style="80" customWidth="1"/>
    <col min="14" max="14" width="14.77734375" style="80" customWidth="1"/>
    <col min="15" max="15" width="13.21875" style="80" customWidth="1"/>
    <col min="16" max="16" width="2.5546875" style="79" customWidth="1"/>
    <col min="17" max="17" width="20.21875" style="79" customWidth="1"/>
    <col min="18" max="16384" width="9.21875" style="79"/>
  </cols>
  <sheetData>
    <row r="2" spans="1:17" x14ac:dyDescent="0.25">
      <c r="A2" s="76"/>
      <c r="B2" s="29"/>
    </row>
    <row r="3" spans="1:17" ht="18" thickBot="1" x14ac:dyDescent="0.35">
      <c r="A3" s="32"/>
      <c r="B3" s="32"/>
    </row>
    <row r="4" spans="1:17" s="81" customFormat="1" ht="15.6" x14ac:dyDescent="0.3">
      <c r="A4" s="33"/>
      <c r="B4" s="33"/>
      <c r="C4" s="33"/>
      <c r="D4" s="36"/>
      <c r="E4" s="290" t="s">
        <v>17</v>
      </c>
      <c r="F4" s="291"/>
      <c r="G4" s="292"/>
      <c r="H4" s="38"/>
      <c r="I4" s="290" t="s">
        <v>17</v>
      </c>
      <c r="J4" s="291"/>
      <c r="K4" s="292"/>
      <c r="L4" s="38"/>
      <c r="M4" s="290" t="s">
        <v>17</v>
      </c>
      <c r="N4" s="291"/>
      <c r="O4" s="292"/>
      <c r="P4" s="22"/>
      <c r="Q4" s="37" t="s">
        <v>18</v>
      </c>
    </row>
    <row r="5" spans="1:17" s="81" customFormat="1" ht="40.5" customHeight="1" thickBot="1" x14ac:dyDescent="0.35">
      <c r="A5" s="22"/>
      <c r="B5" s="22"/>
      <c r="C5" s="22"/>
      <c r="D5" s="36"/>
      <c r="E5" s="293" t="s">
        <v>94</v>
      </c>
      <c r="F5" s="294"/>
      <c r="G5" s="295"/>
      <c r="H5" s="38"/>
      <c r="I5" s="293" t="s">
        <v>95</v>
      </c>
      <c r="J5" s="294"/>
      <c r="K5" s="295"/>
      <c r="L5" s="38"/>
      <c r="M5" s="293" t="s">
        <v>96</v>
      </c>
      <c r="N5" s="294"/>
      <c r="O5" s="295"/>
      <c r="P5" s="22"/>
      <c r="Q5" s="40" t="s">
        <v>97</v>
      </c>
    </row>
    <row r="6" spans="1:17" ht="27.6" x14ac:dyDescent="0.3">
      <c r="A6" s="207" t="s">
        <v>61</v>
      </c>
      <c r="B6" s="139" t="s">
        <v>62</v>
      </c>
      <c r="C6" s="211" t="s">
        <v>20</v>
      </c>
      <c r="D6" s="42" t="s">
        <v>22</v>
      </c>
      <c r="E6" s="170" t="s">
        <v>98</v>
      </c>
      <c r="F6" s="170" t="s">
        <v>99</v>
      </c>
      <c r="G6" s="25" t="s">
        <v>24</v>
      </c>
      <c r="H6" s="43"/>
      <c r="I6" s="170" t="s">
        <v>98</v>
      </c>
      <c r="J6" s="44" t="s">
        <v>99</v>
      </c>
      <c r="K6" s="25" t="s">
        <v>24</v>
      </c>
      <c r="L6" s="43"/>
      <c r="M6" s="170" t="s">
        <v>357</v>
      </c>
      <c r="N6" s="44" t="s">
        <v>99</v>
      </c>
      <c r="O6" s="25" t="s">
        <v>24</v>
      </c>
      <c r="Q6" s="44"/>
    </row>
    <row r="7" spans="1:17" ht="14.4" thickBot="1" x14ac:dyDescent="0.35">
      <c r="A7" s="208"/>
      <c r="B7" s="209"/>
      <c r="C7" s="216"/>
      <c r="D7" s="210"/>
      <c r="E7" s="28" t="s">
        <v>25</v>
      </c>
      <c r="F7" s="28" t="s">
        <v>100</v>
      </c>
      <c r="G7" s="203" t="s">
        <v>101</v>
      </c>
      <c r="H7" s="43"/>
      <c r="I7" s="28" t="s">
        <v>25</v>
      </c>
      <c r="J7" s="28" t="s">
        <v>100</v>
      </c>
      <c r="K7" s="203" t="s">
        <v>101</v>
      </c>
      <c r="L7" s="43"/>
      <c r="M7" s="28" t="s">
        <v>25</v>
      </c>
      <c r="N7" s="28" t="s">
        <v>100</v>
      </c>
      <c r="O7" s="203" t="s">
        <v>101</v>
      </c>
      <c r="Q7" s="28"/>
    </row>
    <row r="8" spans="1:17" x14ac:dyDescent="0.3">
      <c r="A8" s="47" t="s">
        <v>358</v>
      </c>
      <c r="B8" s="60" t="s">
        <v>359</v>
      </c>
      <c r="C8" s="99" t="s">
        <v>360</v>
      </c>
      <c r="D8" s="98" t="s">
        <v>47</v>
      </c>
      <c r="E8" s="154">
        <v>0</v>
      </c>
      <c r="F8" s="51">
        <v>0</v>
      </c>
      <c r="G8" s="82">
        <f>SUM(E8:F8)</f>
        <v>0</v>
      </c>
      <c r="H8" s="83"/>
      <c r="I8" s="51">
        <v>0</v>
      </c>
      <c r="J8" s="51">
        <v>0</v>
      </c>
      <c r="K8" s="84">
        <f>SUM(I8:J8)</f>
        <v>0</v>
      </c>
      <c r="L8" s="83"/>
      <c r="M8" s="51">
        <v>0</v>
      </c>
      <c r="N8" s="51">
        <v>0</v>
      </c>
      <c r="O8" s="84">
        <f>SUM(M8:N8)</f>
        <v>0</v>
      </c>
      <c r="Q8" s="85">
        <f>SUM(G8+K8+O8)</f>
        <v>0</v>
      </c>
    </row>
    <row r="9" spans="1:17" x14ac:dyDescent="0.3">
      <c r="A9" s="47"/>
      <c r="B9" s="60"/>
      <c r="C9" s="99" t="s">
        <v>361</v>
      </c>
      <c r="D9" s="98" t="s">
        <v>47</v>
      </c>
      <c r="E9" s="154">
        <v>0</v>
      </c>
      <c r="F9" s="51">
        <v>0</v>
      </c>
      <c r="G9" s="82">
        <f t="shared" ref="G9:G21" si="0">SUM(E9:F9)</f>
        <v>0</v>
      </c>
      <c r="H9" s="83"/>
      <c r="I9" s="51">
        <v>0</v>
      </c>
      <c r="J9" s="51">
        <v>0</v>
      </c>
      <c r="K9" s="84">
        <f t="shared" ref="K9:K21" si="1">SUM(I9:J9)</f>
        <v>0</v>
      </c>
      <c r="L9" s="83"/>
      <c r="M9" s="51">
        <v>0</v>
      </c>
      <c r="N9" s="51">
        <v>0</v>
      </c>
      <c r="O9" s="84">
        <f t="shared" ref="O9:O21" si="2">SUM(M9:N9)</f>
        <v>0</v>
      </c>
      <c r="Q9" s="85">
        <f t="shared" ref="Q9:Q21" si="3">SUM(G9+K9+O9)</f>
        <v>0</v>
      </c>
    </row>
    <row r="10" spans="1:17" x14ac:dyDescent="0.3">
      <c r="A10" s="47"/>
      <c r="B10" s="60"/>
      <c r="C10" s="99" t="s">
        <v>362</v>
      </c>
      <c r="D10" s="98" t="s">
        <v>47</v>
      </c>
      <c r="E10" s="154">
        <v>0</v>
      </c>
      <c r="F10" s="51">
        <v>0</v>
      </c>
      <c r="G10" s="82">
        <f t="shared" si="0"/>
        <v>0</v>
      </c>
      <c r="H10" s="83"/>
      <c r="I10" s="51">
        <v>0</v>
      </c>
      <c r="J10" s="51">
        <v>0</v>
      </c>
      <c r="K10" s="84">
        <f t="shared" si="1"/>
        <v>0</v>
      </c>
      <c r="L10" s="83"/>
      <c r="M10" s="51">
        <v>0</v>
      </c>
      <c r="N10" s="51">
        <v>0</v>
      </c>
      <c r="O10" s="84">
        <f t="shared" si="2"/>
        <v>0</v>
      </c>
      <c r="Q10" s="85">
        <f t="shared" si="3"/>
        <v>0</v>
      </c>
    </row>
    <row r="11" spans="1:17" x14ac:dyDescent="0.3">
      <c r="A11" s="47"/>
      <c r="B11" s="60"/>
      <c r="C11" s="99" t="s">
        <v>363</v>
      </c>
      <c r="D11" s="98" t="s">
        <v>47</v>
      </c>
      <c r="E11" s="154">
        <v>0</v>
      </c>
      <c r="F11" s="51">
        <v>0</v>
      </c>
      <c r="G11" s="82">
        <f t="shared" ref="G11:G13" si="4">SUM(E11:F11)</f>
        <v>0</v>
      </c>
      <c r="H11" s="83"/>
      <c r="I11" s="51">
        <v>0</v>
      </c>
      <c r="J11" s="51">
        <v>0</v>
      </c>
      <c r="K11" s="84">
        <f t="shared" ref="K11:K13" si="5">SUM(I11:J11)</f>
        <v>0</v>
      </c>
      <c r="L11" s="83"/>
      <c r="M11" s="51">
        <v>0</v>
      </c>
      <c r="N11" s="51">
        <v>0</v>
      </c>
      <c r="O11" s="84">
        <f t="shared" ref="O11:O13" si="6">SUM(M11:N11)</f>
        <v>0</v>
      </c>
      <c r="Q11" s="85">
        <f t="shared" ref="Q11:Q13" si="7">SUM(G11+K11+O11)</f>
        <v>0</v>
      </c>
    </row>
    <row r="12" spans="1:17" x14ac:dyDescent="0.3">
      <c r="A12" s="47"/>
      <c r="B12" s="60"/>
      <c r="C12" s="99" t="s">
        <v>364</v>
      </c>
      <c r="D12" s="98" t="s">
        <v>47</v>
      </c>
      <c r="E12" s="154">
        <v>0</v>
      </c>
      <c r="F12" s="51">
        <v>0</v>
      </c>
      <c r="G12" s="82">
        <f t="shared" si="4"/>
        <v>0</v>
      </c>
      <c r="H12" s="83"/>
      <c r="I12" s="51">
        <v>0</v>
      </c>
      <c r="J12" s="51">
        <v>0</v>
      </c>
      <c r="K12" s="84">
        <f t="shared" si="5"/>
        <v>0</v>
      </c>
      <c r="L12" s="83"/>
      <c r="M12" s="51">
        <v>0</v>
      </c>
      <c r="N12" s="51">
        <v>0</v>
      </c>
      <c r="O12" s="84">
        <f t="shared" si="6"/>
        <v>0</v>
      </c>
      <c r="Q12" s="85">
        <f t="shared" si="7"/>
        <v>0</v>
      </c>
    </row>
    <row r="13" spans="1:17" x14ac:dyDescent="0.3">
      <c r="A13" s="47"/>
      <c r="B13" s="60"/>
      <c r="C13" s="99" t="s">
        <v>365</v>
      </c>
      <c r="D13" s="98" t="s">
        <v>47</v>
      </c>
      <c r="E13" s="154">
        <v>0</v>
      </c>
      <c r="F13" s="51">
        <v>0</v>
      </c>
      <c r="G13" s="82">
        <f t="shared" si="4"/>
        <v>0</v>
      </c>
      <c r="H13" s="83"/>
      <c r="I13" s="51">
        <v>0</v>
      </c>
      <c r="J13" s="51">
        <v>0</v>
      </c>
      <c r="K13" s="84">
        <f t="shared" si="5"/>
        <v>0</v>
      </c>
      <c r="L13" s="83"/>
      <c r="M13" s="51">
        <v>0</v>
      </c>
      <c r="N13" s="51">
        <v>0</v>
      </c>
      <c r="O13" s="84">
        <f t="shared" si="6"/>
        <v>0</v>
      </c>
      <c r="Q13" s="85">
        <f t="shared" si="7"/>
        <v>0</v>
      </c>
    </row>
    <row r="14" spans="1:17" x14ac:dyDescent="0.3">
      <c r="A14" s="47"/>
      <c r="B14" s="60"/>
      <c r="C14" s="99" t="s">
        <v>366</v>
      </c>
      <c r="D14" s="98" t="s">
        <v>47</v>
      </c>
      <c r="E14" s="154">
        <v>0</v>
      </c>
      <c r="F14" s="51">
        <v>0</v>
      </c>
      <c r="G14" s="82">
        <f t="shared" ref="G14" si="8">SUM(E14:F14)</f>
        <v>0</v>
      </c>
      <c r="H14" s="83"/>
      <c r="I14" s="51">
        <v>0</v>
      </c>
      <c r="J14" s="51">
        <v>0</v>
      </c>
      <c r="K14" s="84">
        <f t="shared" ref="K14" si="9">SUM(I14:J14)</f>
        <v>0</v>
      </c>
      <c r="L14" s="83"/>
      <c r="M14" s="51">
        <v>0</v>
      </c>
      <c r="N14" s="51">
        <v>0</v>
      </c>
      <c r="O14" s="84">
        <f t="shared" ref="O14" si="10">SUM(M14:N14)</f>
        <v>0</v>
      </c>
      <c r="Q14" s="85">
        <f t="shared" ref="Q14" si="11">SUM(G14+K14+O14)</f>
        <v>0</v>
      </c>
    </row>
    <row r="15" spans="1:17" x14ac:dyDescent="0.3">
      <c r="A15" s="47"/>
      <c r="B15" s="60"/>
      <c r="C15" s="99" t="s">
        <v>367</v>
      </c>
      <c r="D15" s="98" t="s">
        <v>47</v>
      </c>
      <c r="E15" s="154">
        <v>0</v>
      </c>
      <c r="F15" s="51">
        <v>0</v>
      </c>
      <c r="G15" s="82">
        <f t="shared" ref="G15" si="12">SUM(E15:F15)</f>
        <v>0</v>
      </c>
      <c r="H15" s="83"/>
      <c r="I15" s="51">
        <v>0</v>
      </c>
      <c r="J15" s="51">
        <v>0</v>
      </c>
      <c r="K15" s="84">
        <f t="shared" ref="K15" si="13">SUM(I15:J15)</f>
        <v>0</v>
      </c>
      <c r="L15" s="83"/>
      <c r="M15" s="51">
        <v>0</v>
      </c>
      <c r="N15" s="51">
        <v>0</v>
      </c>
      <c r="O15" s="84">
        <f t="shared" ref="O15" si="14">SUM(M15:N15)</f>
        <v>0</v>
      </c>
      <c r="Q15" s="85">
        <f t="shared" ref="Q15" si="15">SUM(G15+K15+O15)</f>
        <v>0</v>
      </c>
    </row>
    <row r="16" spans="1:17" x14ac:dyDescent="0.3">
      <c r="A16" s="47"/>
      <c r="B16" s="60" t="s">
        <v>368</v>
      </c>
      <c r="C16" s="99" t="s">
        <v>369</v>
      </c>
      <c r="D16" s="98" t="s">
        <v>47</v>
      </c>
      <c r="E16" s="154">
        <v>0</v>
      </c>
      <c r="F16" s="51">
        <v>0</v>
      </c>
      <c r="G16" s="82">
        <f t="shared" ref="G16" si="16">SUM(E16:F16)</f>
        <v>0</v>
      </c>
      <c r="H16" s="83"/>
      <c r="I16" s="51">
        <v>0</v>
      </c>
      <c r="J16" s="51">
        <v>0</v>
      </c>
      <c r="K16" s="84">
        <f t="shared" ref="K16" si="17">SUM(I16:J16)</f>
        <v>0</v>
      </c>
      <c r="L16" s="83"/>
      <c r="M16" s="51">
        <v>0</v>
      </c>
      <c r="N16" s="51">
        <v>0</v>
      </c>
      <c r="O16" s="84">
        <f t="shared" ref="O16" si="18">SUM(M16:N16)</f>
        <v>0</v>
      </c>
      <c r="Q16" s="85">
        <f t="shared" ref="Q16" si="19">SUM(G16+K16+O16)</f>
        <v>0</v>
      </c>
    </row>
    <row r="17" spans="1:17" x14ac:dyDescent="0.3">
      <c r="A17" s="47"/>
      <c r="B17" s="60"/>
      <c r="C17" s="99" t="s">
        <v>370</v>
      </c>
      <c r="D17" s="98" t="s">
        <v>105</v>
      </c>
      <c r="E17" s="154">
        <v>0</v>
      </c>
      <c r="F17" s="51">
        <v>0</v>
      </c>
      <c r="G17" s="82">
        <f t="shared" ref="G17" si="20">SUM(E17:F17)</f>
        <v>0</v>
      </c>
      <c r="H17" s="83"/>
      <c r="I17" s="51">
        <v>0</v>
      </c>
      <c r="J17" s="51">
        <v>0</v>
      </c>
      <c r="K17" s="84">
        <f t="shared" ref="K17" si="21">SUM(I17:J17)</f>
        <v>0</v>
      </c>
      <c r="L17" s="83"/>
      <c r="M17" s="51">
        <v>0</v>
      </c>
      <c r="N17" s="51">
        <v>0</v>
      </c>
      <c r="O17" s="84">
        <f t="shared" ref="O17" si="22">SUM(M17:N17)</f>
        <v>0</v>
      </c>
      <c r="Q17" s="85">
        <f t="shared" ref="Q17" si="23">SUM(G17+K17+O17)</f>
        <v>0</v>
      </c>
    </row>
    <row r="18" spans="1:17" x14ac:dyDescent="0.3">
      <c r="A18" s="47"/>
      <c r="B18" s="60" t="s">
        <v>371</v>
      </c>
      <c r="C18" s="99" t="s">
        <v>372</v>
      </c>
      <c r="D18" s="98" t="s">
        <v>47</v>
      </c>
      <c r="E18" s="154">
        <v>0</v>
      </c>
      <c r="F18" s="51">
        <v>0</v>
      </c>
      <c r="G18" s="82">
        <f t="shared" si="0"/>
        <v>0</v>
      </c>
      <c r="H18" s="83"/>
      <c r="I18" s="51">
        <v>0</v>
      </c>
      <c r="J18" s="51">
        <v>0</v>
      </c>
      <c r="K18" s="84">
        <f t="shared" si="1"/>
        <v>0</v>
      </c>
      <c r="L18" s="83"/>
      <c r="M18" s="51">
        <v>0</v>
      </c>
      <c r="N18" s="51">
        <v>0</v>
      </c>
      <c r="O18" s="84">
        <f t="shared" si="2"/>
        <v>0</v>
      </c>
      <c r="Q18" s="85">
        <f t="shared" si="3"/>
        <v>0</v>
      </c>
    </row>
    <row r="19" spans="1:17" x14ac:dyDescent="0.3">
      <c r="A19" s="47"/>
      <c r="B19" s="60"/>
      <c r="C19" s="99" t="s">
        <v>373</v>
      </c>
      <c r="D19" s="98" t="s">
        <v>47</v>
      </c>
      <c r="E19" s="154">
        <v>0</v>
      </c>
      <c r="F19" s="51">
        <v>0</v>
      </c>
      <c r="G19" s="82">
        <f t="shared" si="0"/>
        <v>0</v>
      </c>
      <c r="H19" s="83"/>
      <c r="I19" s="51">
        <v>0</v>
      </c>
      <c r="J19" s="51">
        <v>0</v>
      </c>
      <c r="K19" s="84">
        <f t="shared" si="1"/>
        <v>0</v>
      </c>
      <c r="L19" s="83"/>
      <c r="M19" s="51">
        <v>0</v>
      </c>
      <c r="N19" s="51">
        <v>0</v>
      </c>
      <c r="O19" s="84">
        <f t="shared" si="2"/>
        <v>0</v>
      </c>
      <c r="Q19" s="85">
        <f t="shared" si="3"/>
        <v>0</v>
      </c>
    </row>
    <row r="20" spans="1:17" x14ac:dyDescent="0.3">
      <c r="A20" s="153"/>
      <c r="B20" s="47"/>
      <c r="C20" s="99" t="s">
        <v>374</v>
      </c>
      <c r="D20" s="98" t="s">
        <v>47</v>
      </c>
      <c r="E20" s="154">
        <v>0</v>
      </c>
      <c r="F20" s="51">
        <v>0</v>
      </c>
      <c r="G20" s="82">
        <f>SUM(E20:F20)</f>
        <v>0</v>
      </c>
      <c r="H20" s="83"/>
      <c r="I20" s="51">
        <v>0</v>
      </c>
      <c r="J20" s="51">
        <v>0</v>
      </c>
      <c r="K20" s="84">
        <f>SUM(I20:J20)</f>
        <v>0</v>
      </c>
      <c r="L20" s="83"/>
      <c r="M20" s="51">
        <v>0</v>
      </c>
      <c r="N20" s="51">
        <v>0</v>
      </c>
      <c r="O20" s="84">
        <f>SUM(M20:N20)</f>
        <v>0</v>
      </c>
      <c r="Q20" s="85">
        <f>SUM(G20+K20+O20)</f>
        <v>0</v>
      </c>
    </row>
    <row r="21" spans="1:17" ht="17.55" customHeight="1" x14ac:dyDescent="0.3">
      <c r="A21" s="47"/>
      <c r="B21" s="60" t="s">
        <v>375</v>
      </c>
      <c r="C21" s="99" t="s">
        <v>376</v>
      </c>
      <c r="D21" s="98" t="s">
        <v>47</v>
      </c>
      <c r="E21" s="154">
        <v>0</v>
      </c>
      <c r="F21" s="51">
        <v>0</v>
      </c>
      <c r="G21" s="82">
        <f t="shared" si="0"/>
        <v>0</v>
      </c>
      <c r="H21" s="83"/>
      <c r="I21" s="51">
        <v>0</v>
      </c>
      <c r="J21" s="51">
        <v>0</v>
      </c>
      <c r="K21" s="84">
        <f t="shared" si="1"/>
        <v>0</v>
      </c>
      <c r="L21" s="83"/>
      <c r="M21" s="51">
        <v>0</v>
      </c>
      <c r="N21" s="51">
        <v>0</v>
      </c>
      <c r="O21" s="84">
        <f t="shared" si="2"/>
        <v>0</v>
      </c>
      <c r="Q21" s="85">
        <f t="shared" si="3"/>
        <v>0</v>
      </c>
    </row>
    <row r="22" spans="1:17" x14ac:dyDescent="0.3">
      <c r="A22" s="47" t="s">
        <v>377</v>
      </c>
      <c r="B22" s="60" t="s">
        <v>378</v>
      </c>
      <c r="C22" s="99" t="s">
        <v>379</v>
      </c>
      <c r="D22" s="98" t="s">
        <v>47</v>
      </c>
      <c r="E22" s="154">
        <v>0</v>
      </c>
      <c r="F22" s="51">
        <v>0</v>
      </c>
      <c r="G22" s="82">
        <f t="shared" ref="G22:G25" si="24">SUM(E22:F22)</f>
        <v>0</v>
      </c>
      <c r="H22" s="83"/>
      <c r="I22" s="51">
        <v>0</v>
      </c>
      <c r="J22" s="51">
        <v>0</v>
      </c>
      <c r="K22" s="84">
        <f t="shared" ref="K22:K25" si="25">SUM(I22:J22)</f>
        <v>0</v>
      </c>
      <c r="L22" s="83"/>
      <c r="M22" s="51">
        <v>0</v>
      </c>
      <c r="N22" s="51">
        <v>0</v>
      </c>
      <c r="O22" s="84">
        <f t="shared" ref="O22:O25" si="26">SUM(M22:N22)</f>
        <v>0</v>
      </c>
      <c r="Q22" s="85">
        <f t="shared" ref="Q22:Q25" si="27">SUM(G22+K22+O22)</f>
        <v>0</v>
      </c>
    </row>
    <row r="23" spans="1:17" x14ac:dyDescent="0.3">
      <c r="A23" s="47"/>
      <c r="B23" s="60"/>
      <c r="C23" s="244" t="s">
        <v>380</v>
      </c>
      <c r="D23" s="98" t="s">
        <v>47</v>
      </c>
      <c r="E23" s="154">
        <v>0</v>
      </c>
      <c r="F23" s="51">
        <v>0</v>
      </c>
      <c r="G23" s="82">
        <f t="shared" ref="G23" si="28">SUM(E23:F23)</f>
        <v>0</v>
      </c>
      <c r="H23" s="83"/>
      <c r="I23" s="51">
        <v>0</v>
      </c>
      <c r="J23" s="51">
        <v>0</v>
      </c>
      <c r="K23" s="84">
        <f t="shared" ref="K23" si="29">SUM(I23:J23)</f>
        <v>0</v>
      </c>
      <c r="L23" s="83"/>
      <c r="M23" s="51">
        <v>0</v>
      </c>
      <c r="N23" s="51">
        <v>0</v>
      </c>
      <c r="O23" s="84">
        <f t="shared" ref="O23" si="30">SUM(M23:N23)</f>
        <v>0</v>
      </c>
      <c r="Q23" s="85">
        <f t="shared" si="27"/>
        <v>0</v>
      </c>
    </row>
    <row r="24" spans="1:17" x14ac:dyDescent="0.3">
      <c r="A24" s="47"/>
      <c r="B24" s="60"/>
      <c r="C24" s="99" t="s">
        <v>381</v>
      </c>
      <c r="D24" s="98" t="s">
        <v>47</v>
      </c>
      <c r="E24" s="154">
        <v>0</v>
      </c>
      <c r="F24" s="51">
        <v>0</v>
      </c>
      <c r="G24" s="82">
        <f t="shared" si="24"/>
        <v>0</v>
      </c>
      <c r="H24" s="83"/>
      <c r="I24" s="51">
        <v>0</v>
      </c>
      <c r="J24" s="51">
        <v>0</v>
      </c>
      <c r="K24" s="84">
        <f t="shared" si="25"/>
        <v>0</v>
      </c>
      <c r="L24" s="83"/>
      <c r="M24" s="51">
        <v>0</v>
      </c>
      <c r="N24" s="51">
        <v>0</v>
      </c>
      <c r="O24" s="84">
        <f t="shared" si="26"/>
        <v>0</v>
      </c>
      <c r="Q24" s="85">
        <f t="shared" si="27"/>
        <v>0</v>
      </c>
    </row>
    <row r="25" spans="1:17" x14ac:dyDescent="0.3">
      <c r="A25" s="47"/>
      <c r="B25" s="60"/>
      <c r="C25" s="99" t="s">
        <v>382</v>
      </c>
      <c r="D25" s="98" t="s">
        <v>47</v>
      </c>
      <c r="E25" s="154">
        <v>0</v>
      </c>
      <c r="F25" s="51">
        <v>0</v>
      </c>
      <c r="G25" s="82">
        <f t="shared" si="24"/>
        <v>0</v>
      </c>
      <c r="H25" s="83"/>
      <c r="I25" s="51">
        <v>0</v>
      </c>
      <c r="J25" s="51">
        <v>0</v>
      </c>
      <c r="K25" s="84">
        <f t="shared" si="25"/>
        <v>0</v>
      </c>
      <c r="L25" s="83"/>
      <c r="M25" s="51">
        <v>0</v>
      </c>
      <c r="N25" s="51">
        <v>0</v>
      </c>
      <c r="O25" s="84">
        <f t="shared" si="26"/>
        <v>0</v>
      </c>
      <c r="Q25" s="85">
        <f t="shared" si="27"/>
        <v>0</v>
      </c>
    </row>
    <row r="26" spans="1:17" x14ac:dyDescent="0.3">
      <c r="A26" s="47"/>
      <c r="B26" s="60"/>
      <c r="C26" s="99" t="s">
        <v>383</v>
      </c>
      <c r="D26" s="95" t="s">
        <v>105</v>
      </c>
      <c r="E26" s="154">
        <v>0</v>
      </c>
      <c r="F26" s="51">
        <v>0</v>
      </c>
      <c r="G26" s="82">
        <f t="shared" ref="G26" si="31">SUM(E26:F26)</f>
        <v>0</v>
      </c>
      <c r="H26" s="83"/>
      <c r="I26" s="51">
        <v>0</v>
      </c>
      <c r="J26" s="51">
        <v>0</v>
      </c>
      <c r="K26" s="84">
        <f t="shared" ref="K26" si="32">SUM(I26:J26)</f>
        <v>0</v>
      </c>
      <c r="L26" s="83"/>
      <c r="M26" s="51">
        <v>0</v>
      </c>
      <c r="N26" s="51">
        <v>0</v>
      </c>
      <c r="O26" s="84">
        <f t="shared" ref="O26" si="33">SUM(M26:N26)</f>
        <v>0</v>
      </c>
      <c r="Q26" s="85">
        <f t="shared" ref="Q26" si="34">SUM(G26+K26+O26)</f>
        <v>0</v>
      </c>
    </row>
    <row r="27" spans="1:17" x14ac:dyDescent="0.3">
      <c r="A27" s="100"/>
      <c r="B27" s="100"/>
      <c r="C27" s="100"/>
      <c r="D27" s="96"/>
      <c r="E27" s="217"/>
      <c r="F27" s="78"/>
      <c r="G27" s="89"/>
      <c r="H27" s="83"/>
      <c r="I27" s="217"/>
      <c r="J27" s="78"/>
      <c r="K27" s="89"/>
      <c r="L27" s="83"/>
      <c r="M27" s="217"/>
      <c r="N27" s="78"/>
      <c r="O27" s="89"/>
      <c r="Q27" s="90"/>
    </row>
    <row r="28" spans="1:17" ht="15" thickBot="1" x14ac:dyDescent="0.35">
      <c r="A28" s="69"/>
      <c r="B28" s="69"/>
      <c r="C28" s="69"/>
      <c r="D28" s="69"/>
      <c r="E28" s="70"/>
      <c r="F28" s="70"/>
      <c r="I28" s="70"/>
      <c r="J28" s="70"/>
      <c r="M28" s="70"/>
      <c r="N28" s="70"/>
      <c r="O28" s="97"/>
    </row>
    <row r="29" spans="1:17" ht="16.5" customHeight="1" x14ac:dyDescent="0.3">
      <c r="A29" s="71"/>
      <c r="B29" s="101"/>
      <c r="F29" s="79"/>
      <c r="G29" s="79"/>
      <c r="I29" s="79"/>
      <c r="J29" s="79"/>
      <c r="K29" s="79"/>
      <c r="M29" s="287" t="s">
        <v>58</v>
      </c>
      <c r="N29" s="287"/>
      <c r="O29" s="287"/>
      <c r="Q29" s="122">
        <f>SUM(Q8:Q26)</f>
        <v>0</v>
      </c>
    </row>
    <row r="30" spans="1:17" x14ac:dyDescent="0.3">
      <c r="A30" s="80"/>
      <c r="D30" s="79"/>
      <c r="E30" s="79"/>
      <c r="F30" s="79"/>
      <c r="G30" s="79"/>
      <c r="I30" s="79"/>
      <c r="J30" s="79"/>
      <c r="K30" s="79"/>
      <c r="M30" s="79"/>
      <c r="N30" s="79"/>
      <c r="O30" s="79"/>
    </row>
    <row r="31" spans="1:17" x14ac:dyDescent="0.3">
      <c r="A31" s="80"/>
      <c r="D31" s="79"/>
      <c r="E31" s="79"/>
      <c r="F31" s="79"/>
      <c r="G31" s="79"/>
      <c r="I31" s="79"/>
      <c r="J31" s="79"/>
      <c r="K31" s="79"/>
      <c r="M31" s="79"/>
      <c r="N31" s="79"/>
      <c r="O31" s="79"/>
    </row>
    <row r="32" spans="1:17" x14ac:dyDescent="0.3">
      <c r="A32" s="80"/>
      <c r="D32" s="79"/>
      <c r="E32" s="79"/>
      <c r="F32" s="79"/>
      <c r="G32" s="79"/>
      <c r="I32" s="79"/>
      <c r="J32" s="79"/>
      <c r="K32" s="79"/>
      <c r="M32" s="79"/>
      <c r="N32" s="79"/>
      <c r="O32" s="79"/>
    </row>
    <row r="33" spans="6:15" x14ac:dyDescent="0.3">
      <c r="F33" s="79"/>
      <c r="G33" s="79"/>
      <c r="I33" s="79"/>
      <c r="J33" s="79"/>
      <c r="K33" s="79"/>
      <c r="M33" s="79"/>
      <c r="N33" s="79"/>
      <c r="O33" s="79"/>
    </row>
    <row r="34" spans="6:15" x14ac:dyDescent="0.3">
      <c r="F34" s="79"/>
      <c r="G34" s="79"/>
      <c r="I34" s="79"/>
      <c r="J34" s="79"/>
      <c r="K34" s="79"/>
      <c r="M34" s="79"/>
      <c r="N34" s="79"/>
      <c r="O34" s="79"/>
    </row>
    <row r="35" spans="6:15" x14ac:dyDescent="0.3">
      <c r="F35" s="79"/>
      <c r="G35" s="79"/>
      <c r="I35" s="79"/>
      <c r="J35" s="79"/>
      <c r="K35" s="79"/>
      <c r="M35" s="79"/>
      <c r="N35" s="79"/>
      <c r="O35" s="79"/>
    </row>
    <row r="36" spans="6:15" x14ac:dyDescent="0.3">
      <c r="F36" s="79"/>
      <c r="G36" s="79"/>
      <c r="I36" s="79"/>
      <c r="J36" s="79"/>
      <c r="K36" s="79"/>
      <c r="M36" s="79"/>
      <c r="N36" s="79"/>
      <c r="O36" s="79"/>
    </row>
    <row r="37" spans="6:15" x14ac:dyDescent="0.3">
      <c r="F37" s="79"/>
      <c r="G37" s="79"/>
      <c r="I37" s="79"/>
      <c r="J37" s="79"/>
      <c r="K37" s="79"/>
      <c r="M37" s="79"/>
      <c r="N37" s="79"/>
      <c r="O37" s="79"/>
    </row>
  </sheetData>
  <sheetProtection algorithmName="SHA-512" hashValue="FXjAjIiFk5pD/2+MImz1URhdPl5GZzGMLM/6xiFvIRDGdCsTZJ8Cuul6E2j6gqqqDG9c+CpBXpNHa8huGeUhWQ==" saltValue="/gi1ciVARDPa2Iw5wdxLcA==" spinCount="100000" sheet="1" objects="1" scenarios="1"/>
  <mergeCells count="7">
    <mergeCell ref="M29:O29"/>
    <mergeCell ref="E4:G4"/>
    <mergeCell ref="I4:K4"/>
    <mergeCell ref="M4:O4"/>
    <mergeCell ref="E5:G5"/>
    <mergeCell ref="I5:K5"/>
    <mergeCell ref="M5:O5"/>
  </mergeCells>
  <phoneticPr fontId="13" type="noConversion"/>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8507C-5805-4B91-BBA2-9896C1B04622}">
  <dimension ref="A2:Q27"/>
  <sheetViews>
    <sheetView zoomScale="80" zoomScaleNormal="80" workbookViewId="0">
      <selection activeCell="C20" sqref="C20"/>
    </sheetView>
  </sheetViews>
  <sheetFormatPr defaultColWidth="9.21875" defaultRowHeight="13.8" x14ac:dyDescent="0.3"/>
  <cols>
    <col min="1" max="1" width="24.44140625" style="79" customWidth="1"/>
    <col min="2" max="2" width="25.77734375" style="79" customWidth="1"/>
    <col min="3" max="3" width="100.77734375" style="79" customWidth="1"/>
    <col min="4" max="4" width="9.5546875" style="80" customWidth="1"/>
    <col min="5" max="5" width="13.21875" style="80" customWidth="1"/>
    <col min="6" max="6" width="14.21875" style="80" customWidth="1"/>
    <col min="7" max="7" width="15.77734375" style="80" customWidth="1"/>
    <col min="8" max="8" width="2.5546875" style="79" customWidth="1"/>
    <col min="9" max="9" width="13.21875" style="80" customWidth="1"/>
    <col min="10" max="10" width="15.21875" style="80" customWidth="1"/>
    <col min="11" max="11" width="13.21875" style="80" customWidth="1"/>
    <col min="12" max="12" width="2.5546875" style="79" customWidth="1"/>
    <col min="13" max="13" width="13.21875" style="80" customWidth="1"/>
    <col min="14" max="14" width="14.5546875" style="80" customWidth="1"/>
    <col min="15" max="15" width="13.21875" style="80" customWidth="1"/>
    <col min="16" max="16" width="2.5546875" style="79" customWidth="1"/>
    <col min="17" max="17" width="20.21875" style="79" customWidth="1"/>
    <col min="18" max="16384" width="9.21875" style="79"/>
  </cols>
  <sheetData>
    <row r="2" spans="1:17" x14ac:dyDescent="0.25">
      <c r="A2" s="76"/>
      <c r="B2" s="29"/>
    </row>
    <row r="3" spans="1:17" ht="18" thickBot="1" x14ac:dyDescent="0.35">
      <c r="A3" s="32"/>
      <c r="B3" s="32"/>
    </row>
    <row r="4" spans="1:17" s="81" customFormat="1" ht="15.6" x14ac:dyDescent="0.3">
      <c r="A4" s="33"/>
      <c r="B4" s="33"/>
      <c r="C4" s="33"/>
      <c r="D4" s="36"/>
      <c r="E4" s="290" t="s">
        <v>17</v>
      </c>
      <c r="F4" s="291"/>
      <c r="G4" s="292"/>
      <c r="H4" s="38"/>
      <c r="I4" s="290" t="s">
        <v>17</v>
      </c>
      <c r="J4" s="291"/>
      <c r="K4" s="292"/>
      <c r="L4" s="38"/>
      <c r="M4" s="290" t="s">
        <v>17</v>
      </c>
      <c r="N4" s="291"/>
      <c r="O4" s="292"/>
      <c r="P4" s="22"/>
      <c r="Q4" s="37" t="s">
        <v>18</v>
      </c>
    </row>
    <row r="5" spans="1:17" s="81" customFormat="1" ht="40.5" customHeight="1" thickBot="1" x14ac:dyDescent="0.35">
      <c r="A5" s="22"/>
      <c r="B5" s="22"/>
      <c r="C5" s="22"/>
      <c r="D5" s="36"/>
      <c r="E5" s="293" t="s">
        <v>94</v>
      </c>
      <c r="F5" s="294"/>
      <c r="G5" s="295"/>
      <c r="H5" s="38"/>
      <c r="I5" s="293" t="s">
        <v>95</v>
      </c>
      <c r="J5" s="294"/>
      <c r="K5" s="295"/>
      <c r="L5" s="38"/>
      <c r="M5" s="293" t="s">
        <v>96</v>
      </c>
      <c r="N5" s="294"/>
      <c r="O5" s="295"/>
      <c r="P5" s="22"/>
      <c r="Q5" s="40" t="s">
        <v>97</v>
      </c>
    </row>
    <row r="6" spans="1:17" ht="27.6" x14ac:dyDescent="0.3">
      <c r="A6" s="207" t="s">
        <v>61</v>
      </c>
      <c r="B6" s="139" t="s">
        <v>62</v>
      </c>
      <c r="C6" s="211" t="s">
        <v>20</v>
      </c>
      <c r="D6" s="42" t="s">
        <v>22</v>
      </c>
      <c r="E6" s="218" t="s">
        <v>98</v>
      </c>
      <c r="F6" s="44" t="s">
        <v>99</v>
      </c>
      <c r="G6" s="219" t="s">
        <v>24</v>
      </c>
      <c r="H6" s="43"/>
      <c r="I6" s="218" t="s">
        <v>98</v>
      </c>
      <c r="J6" s="44" t="s">
        <v>99</v>
      </c>
      <c r="K6" s="219" t="s">
        <v>24</v>
      </c>
      <c r="L6" s="43"/>
      <c r="M6" s="218" t="s">
        <v>98</v>
      </c>
      <c r="N6" s="44" t="s">
        <v>99</v>
      </c>
      <c r="O6" s="219" t="s">
        <v>24</v>
      </c>
      <c r="Q6" s="24"/>
    </row>
    <row r="7" spans="1:17" ht="14.4" thickBot="1" x14ac:dyDescent="0.35">
      <c r="A7" s="220"/>
      <c r="B7" s="221"/>
      <c r="C7" s="212"/>
      <c r="D7" s="210"/>
      <c r="E7" s="222" t="s">
        <v>25</v>
      </c>
      <c r="F7" s="28" t="s">
        <v>100</v>
      </c>
      <c r="G7" s="203" t="s">
        <v>101</v>
      </c>
      <c r="H7" s="43"/>
      <c r="I7" s="222" t="s">
        <v>25</v>
      </c>
      <c r="J7" s="28" t="s">
        <v>100</v>
      </c>
      <c r="K7" s="203" t="s">
        <v>101</v>
      </c>
      <c r="L7" s="43"/>
      <c r="M7" s="222" t="s">
        <v>25</v>
      </c>
      <c r="N7" s="28" t="s">
        <v>100</v>
      </c>
      <c r="O7" s="203" t="s">
        <v>101</v>
      </c>
      <c r="Q7" s="213"/>
    </row>
    <row r="8" spans="1:17" s="100" customFormat="1" x14ac:dyDescent="0.3">
      <c r="A8" s="54" t="s">
        <v>384</v>
      </c>
      <c r="B8" s="54" t="s">
        <v>385</v>
      </c>
      <c r="C8" s="102" t="s">
        <v>386</v>
      </c>
      <c r="D8" s="98" t="s">
        <v>47</v>
      </c>
      <c r="E8" s="223">
        <v>0</v>
      </c>
      <c r="F8" s="223">
        <v>0</v>
      </c>
      <c r="G8" s="131">
        <f>SUM(E8:F8)</f>
        <v>0</v>
      </c>
      <c r="H8" s="83"/>
      <c r="I8" s="223">
        <v>0</v>
      </c>
      <c r="J8" s="223">
        <v>0</v>
      </c>
      <c r="K8" s="132">
        <f>SUM(I8:J8)</f>
        <v>0</v>
      </c>
      <c r="L8" s="83"/>
      <c r="M8" s="223">
        <v>0</v>
      </c>
      <c r="N8" s="223">
        <v>0</v>
      </c>
      <c r="O8" s="132">
        <f>SUM(M8:N8)</f>
        <v>0</v>
      </c>
      <c r="P8" s="79"/>
      <c r="Q8" s="133">
        <f>SUM(G8+K8+O8)</f>
        <v>0</v>
      </c>
    </row>
    <row r="9" spans="1:17" s="128" customFormat="1" ht="17.25" customHeight="1" x14ac:dyDescent="0.3">
      <c r="A9" s="224"/>
      <c r="B9" s="224"/>
      <c r="C9" s="259" t="s">
        <v>387</v>
      </c>
      <c r="D9" s="124" t="s">
        <v>47</v>
      </c>
      <c r="E9" s="225">
        <v>0</v>
      </c>
      <c r="F9" s="225">
        <v>0</v>
      </c>
      <c r="G9" s="125">
        <f>SUM(E9:F9)</f>
        <v>0</v>
      </c>
      <c r="H9" s="126"/>
      <c r="I9" s="225">
        <v>0</v>
      </c>
      <c r="J9" s="225">
        <v>0</v>
      </c>
      <c r="K9" s="127">
        <f>SUM(I9:J9)</f>
        <v>0</v>
      </c>
      <c r="L9" s="126"/>
      <c r="M9" s="225">
        <v>0</v>
      </c>
      <c r="N9" s="225">
        <v>0</v>
      </c>
      <c r="O9" s="127">
        <f>SUM(M9:N9)</f>
        <v>0</v>
      </c>
      <c r="Q9" s="129">
        <f>SUM(G9+K9+O9)</f>
        <v>0</v>
      </c>
    </row>
    <row r="10" spans="1:17" s="128" customFormat="1" x14ac:dyDescent="0.3">
      <c r="A10" s="130"/>
      <c r="B10" s="130"/>
      <c r="C10" s="123" t="s">
        <v>388</v>
      </c>
      <c r="D10" s="124" t="s">
        <v>47</v>
      </c>
      <c r="E10" s="225">
        <v>0</v>
      </c>
      <c r="F10" s="225">
        <v>0</v>
      </c>
      <c r="G10" s="125">
        <f>SUM(E10:F10)</f>
        <v>0</v>
      </c>
      <c r="H10" s="126"/>
      <c r="I10" s="225">
        <v>0</v>
      </c>
      <c r="J10" s="225">
        <v>0</v>
      </c>
      <c r="K10" s="127">
        <f>SUM(I10:J10)</f>
        <v>0</v>
      </c>
      <c r="L10" s="126"/>
      <c r="M10" s="225">
        <v>0</v>
      </c>
      <c r="N10" s="225">
        <v>0</v>
      </c>
      <c r="O10" s="127">
        <f>SUM(M10:N10)</f>
        <v>0</v>
      </c>
      <c r="Q10" s="129">
        <f>SUM(G10+K10+O10)</f>
        <v>0</v>
      </c>
    </row>
    <row r="11" spans="1:17" s="128" customFormat="1" x14ac:dyDescent="0.3">
      <c r="A11" s="226"/>
      <c r="B11" s="226"/>
      <c r="C11" s="123" t="s">
        <v>389</v>
      </c>
      <c r="D11" s="124" t="s">
        <v>47</v>
      </c>
      <c r="E11" s="225">
        <v>0</v>
      </c>
      <c r="F11" s="225">
        <v>0</v>
      </c>
      <c r="G11" s="125">
        <f t="shared" ref="G11:G17" si="0">SUM(E11:F11)</f>
        <v>0</v>
      </c>
      <c r="H11" s="126"/>
      <c r="I11" s="225">
        <v>0</v>
      </c>
      <c r="J11" s="225">
        <v>0</v>
      </c>
      <c r="K11" s="127">
        <f t="shared" ref="K11:K17" si="1">SUM(I11:J11)</f>
        <v>0</v>
      </c>
      <c r="L11" s="126"/>
      <c r="M11" s="225">
        <v>0</v>
      </c>
      <c r="N11" s="225">
        <v>0</v>
      </c>
      <c r="O11" s="127">
        <f t="shared" ref="O11:O17" si="2">SUM(M11:N11)</f>
        <v>0</v>
      </c>
      <c r="Q11" s="129">
        <f t="shared" ref="Q11:Q17" si="3">SUM(G11+K11+O11)</f>
        <v>0</v>
      </c>
    </row>
    <row r="12" spans="1:17" s="128" customFormat="1" x14ac:dyDescent="0.3">
      <c r="A12" s="226"/>
      <c r="B12" s="226"/>
      <c r="C12" s="123" t="s">
        <v>390</v>
      </c>
      <c r="D12" s="124" t="s">
        <v>47</v>
      </c>
      <c r="E12" s="225">
        <v>0</v>
      </c>
      <c r="F12" s="225">
        <v>0</v>
      </c>
      <c r="G12" s="125">
        <f t="shared" si="0"/>
        <v>0</v>
      </c>
      <c r="H12" s="126"/>
      <c r="I12" s="225">
        <v>0</v>
      </c>
      <c r="J12" s="225">
        <v>0</v>
      </c>
      <c r="K12" s="127">
        <f t="shared" si="1"/>
        <v>0</v>
      </c>
      <c r="L12" s="126"/>
      <c r="M12" s="225">
        <v>0</v>
      </c>
      <c r="N12" s="225">
        <v>0</v>
      </c>
      <c r="O12" s="127">
        <f t="shared" si="2"/>
        <v>0</v>
      </c>
      <c r="Q12" s="129">
        <f t="shared" si="3"/>
        <v>0</v>
      </c>
    </row>
    <row r="13" spans="1:17" s="128" customFormat="1" x14ac:dyDescent="0.3">
      <c r="A13" s="226"/>
      <c r="B13" s="226"/>
      <c r="C13" s="123" t="s">
        <v>391</v>
      </c>
      <c r="D13" s="124" t="s">
        <v>47</v>
      </c>
      <c r="E13" s="225">
        <v>0</v>
      </c>
      <c r="F13" s="225">
        <v>0</v>
      </c>
      <c r="G13" s="125">
        <f t="shared" si="0"/>
        <v>0</v>
      </c>
      <c r="H13" s="126"/>
      <c r="I13" s="225">
        <v>0</v>
      </c>
      <c r="J13" s="225">
        <v>0</v>
      </c>
      <c r="K13" s="127">
        <f t="shared" si="1"/>
        <v>0</v>
      </c>
      <c r="L13" s="126"/>
      <c r="M13" s="225">
        <v>0</v>
      </c>
      <c r="N13" s="225">
        <v>0</v>
      </c>
      <c r="O13" s="127">
        <f t="shared" si="2"/>
        <v>0</v>
      </c>
      <c r="Q13" s="129">
        <f t="shared" si="3"/>
        <v>0</v>
      </c>
    </row>
    <row r="14" spans="1:17" s="128" customFormat="1" x14ac:dyDescent="0.3">
      <c r="A14" s="226"/>
      <c r="B14" s="226"/>
      <c r="C14" s="259" t="s">
        <v>392</v>
      </c>
      <c r="D14" s="124" t="s">
        <v>47</v>
      </c>
      <c r="E14" s="225">
        <v>0</v>
      </c>
      <c r="F14" s="225">
        <v>0</v>
      </c>
      <c r="G14" s="125">
        <f t="shared" ref="G14" si="4">SUM(E14:F14)</f>
        <v>0</v>
      </c>
      <c r="H14" s="126"/>
      <c r="I14" s="225">
        <v>0</v>
      </c>
      <c r="J14" s="225">
        <v>0</v>
      </c>
      <c r="K14" s="127">
        <f t="shared" ref="K14" si="5">SUM(I14:J14)</f>
        <v>0</v>
      </c>
      <c r="L14" s="126"/>
      <c r="M14" s="225">
        <v>0</v>
      </c>
      <c r="N14" s="225">
        <v>0</v>
      </c>
      <c r="O14" s="127">
        <f t="shared" ref="O14" si="6">SUM(M14:N14)</f>
        <v>0</v>
      </c>
      <c r="Q14" s="129">
        <f t="shared" ref="Q14" si="7">SUM(G14+K14+O14)</f>
        <v>0</v>
      </c>
    </row>
    <row r="15" spans="1:17" s="128" customFormat="1" x14ac:dyDescent="0.3">
      <c r="A15" s="226"/>
      <c r="B15" s="226"/>
      <c r="C15" s="123" t="s">
        <v>393</v>
      </c>
      <c r="D15" s="124" t="s">
        <v>47</v>
      </c>
      <c r="E15" s="225">
        <v>0</v>
      </c>
      <c r="F15" s="225">
        <v>0</v>
      </c>
      <c r="G15" s="125">
        <f t="shared" si="0"/>
        <v>0</v>
      </c>
      <c r="H15" s="126"/>
      <c r="I15" s="225">
        <v>0</v>
      </c>
      <c r="J15" s="225">
        <v>0</v>
      </c>
      <c r="K15" s="127">
        <f t="shared" si="1"/>
        <v>0</v>
      </c>
      <c r="L15" s="126"/>
      <c r="M15" s="225">
        <v>0</v>
      </c>
      <c r="N15" s="225">
        <v>0</v>
      </c>
      <c r="O15" s="127">
        <f t="shared" si="2"/>
        <v>0</v>
      </c>
      <c r="Q15" s="129">
        <f t="shared" si="3"/>
        <v>0</v>
      </c>
    </row>
    <row r="16" spans="1:17" s="128" customFormat="1" x14ac:dyDescent="0.3">
      <c r="A16" s="226"/>
      <c r="B16" s="226"/>
      <c r="C16" s="123" t="s">
        <v>394</v>
      </c>
      <c r="D16" s="124" t="s">
        <v>47</v>
      </c>
      <c r="E16" s="225">
        <v>0</v>
      </c>
      <c r="F16" s="225">
        <v>0</v>
      </c>
      <c r="G16" s="125">
        <f t="shared" si="0"/>
        <v>0</v>
      </c>
      <c r="H16" s="126"/>
      <c r="I16" s="225">
        <v>0</v>
      </c>
      <c r="J16" s="225">
        <v>0</v>
      </c>
      <c r="K16" s="127">
        <f t="shared" si="1"/>
        <v>0</v>
      </c>
      <c r="L16" s="126"/>
      <c r="M16" s="225">
        <v>0</v>
      </c>
      <c r="N16" s="225">
        <v>0</v>
      </c>
      <c r="O16" s="127">
        <f t="shared" si="2"/>
        <v>0</v>
      </c>
      <c r="Q16" s="129">
        <f t="shared" si="3"/>
        <v>0</v>
      </c>
    </row>
    <row r="17" spans="1:17" s="128" customFormat="1" x14ac:dyDescent="0.3">
      <c r="A17" s="226"/>
      <c r="B17" s="226"/>
      <c r="C17" s="123" t="s">
        <v>395</v>
      </c>
      <c r="D17" s="124" t="s">
        <v>47</v>
      </c>
      <c r="E17" s="225">
        <v>0</v>
      </c>
      <c r="F17" s="225">
        <v>0</v>
      </c>
      <c r="G17" s="125">
        <f t="shared" si="0"/>
        <v>0</v>
      </c>
      <c r="H17" s="126"/>
      <c r="I17" s="225">
        <v>0</v>
      </c>
      <c r="J17" s="225">
        <v>0</v>
      </c>
      <c r="K17" s="127">
        <f t="shared" si="1"/>
        <v>0</v>
      </c>
      <c r="L17" s="126"/>
      <c r="M17" s="225">
        <v>0</v>
      </c>
      <c r="N17" s="225">
        <v>0</v>
      </c>
      <c r="O17" s="127">
        <f t="shared" si="2"/>
        <v>0</v>
      </c>
      <c r="Q17" s="129">
        <f t="shared" si="3"/>
        <v>0</v>
      </c>
    </row>
    <row r="18" spans="1:17" ht="14.4" thickBot="1" x14ac:dyDescent="0.35">
      <c r="A18" s="77"/>
      <c r="B18" s="77"/>
      <c r="D18" s="79"/>
      <c r="E18" s="79"/>
      <c r="F18" s="79"/>
      <c r="G18" s="79"/>
      <c r="I18" s="79"/>
      <c r="J18" s="79"/>
      <c r="K18" s="79"/>
      <c r="M18" s="79"/>
      <c r="N18" s="79"/>
      <c r="O18" s="79"/>
    </row>
    <row r="19" spans="1:17" ht="14.4" x14ac:dyDescent="0.3">
      <c r="A19" s="77"/>
      <c r="B19" s="261" t="s">
        <v>396</v>
      </c>
      <c r="C19" s="91" t="s">
        <v>397</v>
      </c>
      <c r="D19" s="79"/>
      <c r="E19" s="79"/>
      <c r="F19" s="79"/>
      <c r="G19" s="79"/>
      <c r="I19" s="79"/>
      <c r="J19" s="79"/>
      <c r="K19" s="79"/>
      <c r="M19" s="79"/>
      <c r="N19" s="79"/>
      <c r="O19" s="79"/>
    </row>
    <row r="20" spans="1:17" ht="16.5" customHeight="1" x14ac:dyDescent="0.3">
      <c r="A20" s="71"/>
      <c r="B20" s="260" t="s">
        <v>398</v>
      </c>
      <c r="C20" s="91" t="s">
        <v>399</v>
      </c>
      <c r="F20" s="79"/>
      <c r="G20" s="79"/>
      <c r="I20" s="79"/>
      <c r="J20" s="79"/>
      <c r="K20" s="79"/>
      <c r="M20" s="287" t="s">
        <v>58</v>
      </c>
      <c r="N20" s="287"/>
      <c r="O20" s="287"/>
      <c r="Q20" s="122">
        <f>SUM(Q8:Q17)</f>
        <v>0</v>
      </c>
    </row>
    <row r="21" spans="1:17" x14ac:dyDescent="0.3">
      <c r="A21" s="80"/>
      <c r="B21" s="80"/>
      <c r="D21" s="79"/>
      <c r="E21" s="79"/>
      <c r="F21" s="79"/>
      <c r="G21" s="79"/>
      <c r="I21" s="79"/>
      <c r="J21" s="79"/>
      <c r="K21" s="79"/>
      <c r="M21" s="79"/>
      <c r="N21" s="79"/>
      <c r="O21" s="79"/>
    </row>
    <row r="22" spans="1:17" x14ac:dyDescent="0.3">
      <c r="A22" s="80"/>
      <c r="B22" s="80"/>
      <c r="D22" s="79"/>
      <c r="E22" s="79"/>
      <c r="F22" s="79"/>
      <c r="G22" s="79"/>
      <c r="I22" s="79"/>
      <c r="J22" s="79"/>
      <c r="K22" s="79"/>
      <c r="M22" s="79"/>
      <c r="N22" s="79"/>
      <c r="O22" s="79"/>
    </row>
    <row r="23" spans="1:17" x14ac:dyDescent="0.3">
      <c r="A23" s="80"/>
      <c r="B23" s="80"/>
      <c r="D23" s="79"/>
      <c r="E23" s="79"/>
      <c r="F23" s="79"/>
      <c r="G23" s="79"/>
      <c r="I23" s="79"/>
      <c r="J23" s="79"/>
      <c r="K23" s="79"/>
      <c r="M23" s="79"/>
      <c r="N23" s="79"/>
      <c r="O23" s="79"/>
    </row>
    <row r="24" spans="1:17" x14ac:dyDescent="0.3">
      <c r="F24" s="79"/>
      <c r="G24" s="79"/>
      <c r="I24" s="79"/>
      <c r="J24" s="79"/>
      <c r="K24" s="79"/>
      <c r="M24" s="79"/>
      <c r="N24" s="79"/>
      <c r="O24" s="79"/>
    </row>
    <row r="25" spans="1:17" x14ac:dyDescent="0.3">
      <c r="F25" s="79"/>
      <c r="G25" s="79"/>
      <c r="I25" s="79"/>
      <c r="J25" s="79"/>
      <c r="K25" s="79"/>
      <c r="M25" s="79"/>
      <c r="N25" s="79"/>
      <c r="O25" s="79"/>
    </row>
    <row r="26" spans="1:17" x14ac:dyDescent="0.3">
      <c r="F26" s="79"/>
      <c r="G26" s="79"/>
      <c r="I26" s="79"/>
      <c r="J26" s="79"/>
      <c r="K26" s="79"/>
      <c r="M26" s="79"/>
      <c r="N26" s="79"/>
      <c r="O26" s="79"/>
    </row>
    <row r="27" spans="1:17" x14ac:dyDescent="0.3">
      <c r="F27" s="79"/>
      <c r="G27" s="79"/>
      <c r="I27" s="79"/>
      <c r="J27" s="79"/>
      <c r="K27" s="79"/>
      <c r="M27" s="79"/>
      <c r="N27" s="79"/>
      <c r="O27" s="79"/>
    </row>
  </sheetData>
  <sheetProtection algorithmName="SHA-512" hashValue="5V7vdq+dgPhouNMND4k1gCmzhbuB/92nwvyhUGv3heVqiIN95WyMPir92n4+qkXuqGivZe1WmNgex5xBi2d/TQ==" saltValue="ipKPbdToVs3VbCjSLY6k8Q==" spinCount="100000" sheet="1" objects="1" scenarios="1"/>
  <mergeCells count="7">
    <mergeCell ref="M20:O20"/>
    <mergeCell ref="E4:G4"/>
    <mergeCell ref="I4:K4"/>
    <mergeCell ref="M4:O4"/>
    <mergeCell ref="E5:G5"/>
    <mergeCell ref="I5:K5"/>
    <mergeCell ref="M5:O5"/>
  </mergeCells>
  <phoneticPr fontId="13" type="noConversion"/>
  <pageMargins left="0.7" right="0.7" top="0.75" bottom="0.75"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AFAF3-2A4E-4CAA-A7A5-95B46527CD90}">
  <dimension ref="A7:Q25"/>
  <sheetViews>
    <sheetView topLeftCell="A8" zoomScale="80" zoomScaleNormal="80" workbookViewId="0">
      <selection activeCell="D12" sqref="D11:D12"/>
    </sheetView>
  </sheetViews>
  <sheetFormatPr defaultColWidth="9.21875" defaultRowHeight="13.8" x14ac:dyDescent="0.25"/>
  <cols>
    <col min="1" max="1" width="18.21875" style="76" customWidth="1"/>
    <col min="2" max="2" width="41.77734375" style="76" customWidth="1"/>
    <col min="3" max="3" width="42.21875" style="76" customWidth="1"/>
    <col min="4" max="4" width="44.77734375" style="76" customWidth="1"/>
    <col min="5" max="5" width="5.5546875" style="76" customWidth="1"/>
    <col min="6" max="6" width="16.21875" style="105" customWidth="1"/>
    <col min="7" max="7" width="18.5546875" style="105" customWidth="1"/>
    <col min="8" max="8" width="16.21875" style="193" customWidth="1"/>
    <col min="9" max="9" width="18.5546875" style="106" customWidth="1"/>
    <col min="10" max="10" width="9.21875" style="197"/>
    <col min="11" max="16384" width="9.21875" style="76"/>
  </cols>
  <sheetData>
    <row r="7" spans="1:17" x14ac:dyDescent="0.25">
      <c r="A7" s="29"/>
    </row>
    <row r="8" spans="1:17" ht="76.05" customHeight="1" x14ac:dyDescent="0.25">
      <c r="A8" s="227" t="s">
        <v>400</v>
      </c>
      <c r="B8" s="228"/>
      <c r="C8" s="229"/>
      <c r="D8" s="151" t="s">
        <v>401</v>
      </c>
      <c r="F8" s="152"/>
      <c r="G8" s="176"/>
      <c r="H8" s="168"/>
      <c r="I8" s="230" t="s">
        <v>402</v>
      </c>
    </row>
    <row r="9" spans="1:17" s="112" customFormat="1" ht="14.4" x14ac:dyDescent="0.25">
      <c r="A9" s="108" t="s">
        <v>403</v>
      </c>
      <c r="B9" s="167" t="s">
        <v>404</v>
      </c>
      <c r="C9" s="113"/>
      <c r="D9" s="231">
        <v>0</v>
      </c>
      <c r="E9" s="76"/>
      <c r="F9" s="109"/>
      <c r="G9" s="110"/>
      <c r="H9" s="169"/>
      <c r="I9" s="110">
        <f t="shared" ref="I9:I14" si="0">D9</f>
        <v>0</v>
      </c>
      <c r="J9" s="198"/>
    </row>
    <row r="10" spans="1:17" s="112" customFormat="1" ht="14.4" x14ac:dyDescent="0.25">
      <c r="A10" s="108" t="s">
        <v>405</v>
      </c>
      <c r="B10" s="157" t="s">
        <v>406</v>
      </c>
      <c r="C10" s="113"/>
      <c r="D10" s="231">
        <v>0</v>
      </c>
      <c r="E10" s="76"/>
      <c r="F10" s="109"/>
      <c r="G10" s="110"/>
      <c r="H10" s="169"/>
      <c r="I10" s="110">
        <f t="shared" si="0"/>
        <v>0</v>
      </c>
      <c r="J10" s="198"/>
      <c r="Q10" s="111"/>
    </row>
    <row r="11" spans="1:17" s="112" customFormat="1" ht="14.4" x14ac:dyDescent="0.25">
      <c r="A11" s="108" t="s">
        <v>407</v>
      </c>
      <c r="B11" s="179" t="s">
        <v>408</v>
      </c>
      <c r="C11" s="113"/>
      <c r="D11" s="231">
        <v>0</v>
      </c>
      <c r="E11" s="76"/>
      <c r="F11" s="109"/>
      <c r="G11" s="110"/>
      <c r="H11" s="169"/>
      <c r="I11" s="110">
        <f t="shared" si="0"/>
        <v>0</v>
      </c>
      <c r="J11" s="198"/>
    </row>
    <row r="12" spans="1:17" s="112" customFormat="1" ht="14.4" x14ac:dyDescent="0.25">
      <c r="A12" s="108" t="s">
        <v>409</v>
      </c>
      <c r="B12" s="179" t="s">
        <v>410</v>
      </c>
      <c r="C12" s="113"/>
      <c r="D12" s="231">
        <v>0</v>
      </c>
      <c r="E12" s="76"/>
      <c r="F12" s="109"/>
      <c r="G12" s="110"/>
      <c r="H12" s="169"/>
      <c r="I12" s="110">
        <f t="shared" si="0"/>
        <v>0</v>
      </c>
      <c r="J12" s="198"/>
    </row>
    <row r="13" spans="1:17" ht="14.4" x14ac:dyDescent="0.25">
      <c r="A13" s="108" t="s">
        <v>411</v>
      </c>
      <c r="B13" s="179" t="s">
        <v>412</v>
      </c>
      <c r="C13" s="113"/>
      <c r="D13" s="231">
        <v>0</v>
      </c>
      <c r="G13" s="110"/>
      <c r="H13" s="169"/>
      <c r="I13" s="110">
        <f t="shared" si="0"/>
        <v>0</v>
      </c>
      <c r="J13" s="199"/>
    </row>
    <row r="14" spans="1:17" ht="14.4" x14ac:dyDescent="0.25">
      <c r="A14" s="108" t="s">
        <v>413</v>
      </c>
      <c r="B14" s="179" t="s">
        <v>414</v>
      </c>
      <c r="C14" s="113"/>
      <c r="D14" s="231">
        <v>0</v>
      </c>
      <c r="G14" s="110"/>
      <c r="H14" s="169"/>
      <c r="I14" s="110">
        <f t="shared" si="0"/>
        <v>0</v>
      </c>
      <c r="J14" s="199"/>
    </row>
    <row r="15" spans="1:17" ht="14.4" x14ac:dyDescent="0.25">
      <c r="A15" s="177"/>
      <c r="C15" s="178"/>
      <c r="D15" s="232"/>
      <c r="G15" s="110"/>
      <c r="H15" s="169"/>
      <c r="I15" s="110"/>
    </row>
    <row r="16" spans="1:17" x14ac:dyDescent="0.25">
      <c r="I16" s="110"/>
    </row>
    <row r="17" spans="1:11" ht="69" x14ac:dyDescent="0.25">
      <c r="A17" s="305" t="s">
        <v>415</v>
      </c>
      <c r="B17" s="306"/>
      <c r="C17" s="233" t="s">
        <v>416</v>
      </c>
      <c r="D17" s="234" t="s">
        <v>417</v>
      </c>
      <c r="E17" s="117"/>
      <c r="F17" s="152" t="s">
        <v>418</v>
      </c>
      <c r="G17" s="176" t="s">
        <v>419</v>
      </c>
      <c r="H17" s="168"/>
      <c r="I17" s="230" t="s">
        <v>420</v>
      </c>
    </row>
    <row r="18" spans="1:11" s="114" customFormat="1" x14ac:dyDescent="0.25">
      <c r="A18" s="118" t="s">
        <v>421</v>
      </c>
      <c r="B18" s="155" t="s">
        <v>422</v>
      </c>
      <c r="C18" s="156" t="s">
        <v>423</v>
      </c>
      <c r="D18" s="235">
        <v>0</v>
      </c>
      <c r="F18" s="115">
        <f t="shared" ref="F18:F20" si="1">D18</f>
        <v>0</v>
      </c>
      <c r="G18" s="116">
        <f>(1+D18)*D11</f>
        <v>0</v>
      </c>
      <c r="H18" s="194"/>
      <c r="I18" s="110">
        <f>G18</f>
        <v>0</v>
      </c>
      <c r="J18" s="197"/>
      <c r="K18" s="76"/>
    </row>
    <row r="19" spans="1:11" s="114" customFormat="1" x14ac:dyDescent="0.25">
      <c r="A19" s="14" t="s">
        <v>421</v>
      </c>
      <c r="B19" s="157" t="s">
        <v>424</v>
      </c>
      <c r="C19" s="158" t="s">
        <v>425</v>
      </c>
      <c r="D19" s="235">
        <v>0</v>
      </c>
      <c r="F19" s="115">
        <f>D19</f>
        <v>0</v>
      </c>
      <c r="G19" s="116">
        <f>(1+D19)*D11</f>
        <v>0</v>
      </c>
      <c r="H19" s="194"/>
      <c r="I19" s="110">
        <f>G19</f>
        <v>0</v>
      </c>
      <c r="J19" s="197"/>
      <c r="K19" s="76"/>
    </row>
    <row r="20" spans="1:11" s="114" customFormat="1" x14ac:dyDescent="0.25">
      <c r="A20" s="14" t="s">
        <v>421</v>
      </c>
      <c r="B20" s="157" t="s">
        <v>426</v>
      </c>
      <c r="C20" s="158" t="s">
        <v>427</v>
      </c>
      <c r="D20" s="235">
        <v>0</v>
      </c>
      <c r="F20" s="115">
        <f t="shared" si="1"/>
        <v>0</v>
      </c>
      <c r="G20" s="116">
        <f>(1+D20)*D11</f>
        <v>0</v>
      </c>
      <c r="H20" s="194"/>
      <c r="I20" s="110">
        <f>G20</f>
        <v>0</v>
      </c>
      <c r="J20" s="197"/>
      <c r="K20" s="76"/>
    </row>
    <row r="22" spans="1:11" ht="77.099999999999994" customHeight="1" x14ac:dyDescent="0.25">
      <c r="A22" s="236"/>
      <c r="B22" s="236"/>
      <c r="C22" s="236"/>
      <c r="D22" s="236"/>
      <c r="F22" s="307" t="s">
        <v>428</v>
      </c>
      <c r="G22" s="308"/>
      <c r="H22" s="308"/>
      <c r="I22" s="237">
        <f>SUM(I9:I14)+SUM(I18:I20)</f>
        <v>0</v>
      </c>
    </row>
    <row r="23" spans="1:11" ht="19.05" customHeight="1" x14ac:dyDescent="0.25">
      <c r="A23" s="309" t="s">
        <v>429</v>
      </c>
      <c r="B23" s="309"/>
      <c r="C23" s="309"/>
      <c r="D23" s="309"/>
      <c r="F23" s="159"/>
      <c r="G23" s="159"/>
      <c r="H23" s="195"/>
      <c r="I23" s="238"/>
    </row>
    <row r="24" spans="1:11" ht="18" customHeight="1" x14ac:dyDescent="0.25">
      <c r="A24" s="161" t="s">
        <v>430</v>
      </c>
      <c r="B24" s="162"/>
      <c r="C24" s="162"/>
      <c r="D24" s="163"/>
      <c r="E24" s="175"/>
    </row>
    <row r="25" spans="1:11" x14ac:dyDescent="0.25">
      <c r="F25" s="76"/>
      <c r="G25" s="76"/>
      <c r="H25" s="196"/>
      <c r="I25" s="76"/>
    </row>
  </sheetData>
  <sheetProtection algorithmName="SHA-512" hashValue="VbJy1oL3zhY11rAwQEHtNc2zvxd8nAkHM4zNDPa1aoXSqgc5aSd/22oafNfOVJKG03pCG5mMO/+QvxukPS8+Dw==" saltValue="9rGd7iy2sjC8zME8Enhtfw==" spinCount="100000" sheet="1" objects="1" scenarios="1"/>
  <mergeCells count="3">
    <mergeCell ref="A17:B17"/>
    <mergeCell ref="F22:H22"/>
    <mergeCell ref="A23:D23"/>
  </mergeCells>
  <phoneticPr fontId="13" type="noConversion"/>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B3770-F872-491C-B212-7F680E657527}">
  <sheetPr>
    <tabColor theme="4"/>
  </sheetPr>
  <dimension ref="A4:H34"/>
  <sheetViews>
    <sheetView tabSelected="1" topLeftCell="A10" zoomScaleNormal="100" workbookViewId="0">
      <selection activeCell="F47" sqref="F47"/>
    </sheetView>
  </sheetViews>
  <sheetFormatPr defaultColWidth="8.77734375" defaultRowHeight="13.8" x14ac:dyDescent="0.25"/>
  <cols>
    <col min="1" max="1" width="53.44140625" style="76" bestFit="1" customWidth="1"/>
    <col min="2" max="2" width="17.77734375" style="76" customWidth="1"/>
    <col min="3" max="3" width="23.5546875" style="76" customWidth="1"/>
    <col min="4" max="4" width="22.77734375" style="76" customWidth="1"/>
    <col min="5" max="5" width="27.77734375" style="76" customWidth="1"/>
    <col min="6" max="16384" width="8.77734375" style="76"/>
  </cols>
  <sheetData>
    <row r="4" spans="1:5" x14ac:dyDescent="0.25">
      <c r="A4" s="29"/>
    </row>
    <row r="5" spans="1:5" ht="17.399999999999999" x14ac:dyDescent="0.3">
      <c r="A5" s="239"/>
    </row>
    <row r="8" spans="1:5" x14ac:dyDescent="0.25">
      <c r="A8" s="240" t="s">
        <v>431</v>
      </c>
      <c r="B8" s="241"/>
      <c r="C8" s="242" t="s">
        <v>432</v>
      </c>
      <c r="D8" s="242" t="s">
        <v>433</v>
      </c>
      <c r="E8" s="242" t="s">
        <v>434</v>
      </c>
    </row>
    <row r="10" spans="1:5" x14ac:dyDescent="0.25">
      <c r="A10" s="128" t="s">
        <v>435</v>
      </c>
      <c r="B10" s="76" t="s">
        <v>436</v>
      </c>
      <c r="C10" s="119">
        <f>'Regulier Onderhoud'!I30</f>
        <v>0</v>
      </c>
      <c r="D10" s="254">
        <v>1</v>
      </c>
      <c r="E10" s="245">
        <f>C10*D10</f>
        <v>0</v>
      </c>
    </row>
    <row r="11" spans="1:5" x14ac:dyDescent="0.25">
      <c r="A11" s="128" t="s">
        <v>437</v>
      </c>
      <c r="B11" s="76" t="s">
        <v>436</v>
      </c>
      <c r="C11" s="119">
        <f>SUM('Huurprijs materiaal'!L31)</f>
        <v>0</v>
      </c>
      <c r="D11" s="254">
        <v>1</v>
      </c>
      <c r="E11" s="245">
        <f t="shared" ref="E11:E20" si="0">C11*D11</f>
        <v>0</v>
      </c>
    </row>
    <row r="12" spans="1:5" x14ac:dyDescent="0.25">
      <c r="A12" s="128" t="s">
        <v>438</v>
      </c>
      <c r="B12" s="76" t="s">
        <v>436</v>
      </c>
      <c r="C12" s="119">
        <f>Schilderwerk!O166</f>
        <v>0</v>
      </c>
      <c r="D12" s="254">
        <v>2</v>
      </c>
      <c r="E12" s="245">
        <f t="shared" si="0"/>
        <v>0</v>
      </c>
    </row>
    <row r="13" spans="1:5" x14ac:dyDescent="0.25">
      <c r="A13" s="128" t="s">
        <v>439</v>
      </c>
      <c r="B13" s="76" t="s">
        <v>436</v>
      </c>
      <c r="C13" s="119">
        <f>Buitenwandopening!R52</f>
        <v>0</v>
      </c>
      <c r="D13" s="254">
        <v>1</v>
      </c>
      <c r="E13" s="245">
        <f t="shared" si="0"/>
        <v>0</v>
      </c>
    </row>
    <row r="14" spans="1:5" x14ac:dyDescent="0.25">
      <c r="A14" s="128" t="s">
        <v>440</v>
      </c>
      <c r="B14" s="76" t="s">
        <v>436</v>
      </c>
      <c r="C14" s="119">
        <f>Gevelafwerking!N19</f>
        <v>0</v>
      </c>
      <c r="D14" s="254">
        <v>1</v>
      </c>
      <c r="E14" s="245">
        <f t="shared" si="0"/>
        <v>0</v>
      </c>
    </row>
    <row r="15" spans="1:5" x14ac:dyDescent="0.25">
      <c r="A15" s="128" t="s">
        <v>441</v>
      </c>
      <c r="B15" s="76" t="s">
        <v>436</v>
      </c>
      <c r="C15" s="119">
        <f>Vloerafwerking!Q29</f>
        <v>0</v>
      </c>
      <c r="D15" s="254">
        <v>2</v>
      </c>
      <c r="E15" s="245">
        <f t="shared" si="0"/>
        <v>0</v>
      </c>
    </row>
    <row r="16" spans="1:5" x14ac:dyDescent="0.25">
      <c r="A16" s="128" t="s">
        <v>442</v>
      </c>
      <c r="B16" s="76" t="s">
        <v>436</v>
      </c>
      <c r="C16" s="119">
        <f>Plafondafwerking!Q20</f>
        <v>0</v>
      </c>
      <c r="D16" s="254">
        <v>1</v>
      </c>
      <c r="E16" s="245">
        <f t="shared" si="0"/>
        <v>0</v>
      </c>
    </row>
    <row r="17" spans="1:8" x14ac:dyDescent="0.25">
      <c r="A17" s="128" t="s">
        <v>443</v>
      </c>
      <c r="B17" s="76" t="s">
        <v>436</v>
      </c>
      <c r="C17" s="119">
        <f>Dakafwerking!Q30</f>
        <v>0</v>
      </c>
      <c r="D17" s="254">
        <v>2</v>
      </c>
      <c r="E17" s="245">
        <f t="shared" si="0"/>
        <v>0</v>
      </c>
    </row>
    <row r="18" spans="1:8" x14ac:dyDescent="0.25">
      <c r="A18" s="128" t="s">
        <v>444</v>
      </c>
      <c r="B18" s="76" t="s">
        <v>436</v>
      </c>
      <c r="C18" s="119">
        <f>Valbeveiliging!Q18</f>
        <v>0</v>
      </c>
      <c r="D18" s="254">
        <v>1</v>
      </c>
      <c r="E18" s="245">
        <f t="shared" si="0"/>
        <v>0</v>
      </c>
    </row>
    <row r="19" spans="1:8" x14ac:dyDescent="0.25">
      <c r="A19" s="128" t="s">
        <v>445</v>
      </c>
      <c r="B19" s="76" t="s">
        <v>436</v>
      </c>
      <c r="C19" s="119">
        <f>'Tegel- &amp; Kitwerk'!Q20</f>
        <v>0</v>
      </c>
      <c r="D19" s="254">
        <v>1</v>
      </c>
      <c r="E19" s="245">
        <f t="shared" si="0"/>
        <v>0</v>
      </c>
    </row>
    <row r="20" spans="1:8" x14ac:dyDescent="0.25">
      <c r="A20" s="128" t="s">
        <v>446</v>
      </c>
      <c r="B20" s="76" t="s">
        <v>436</v>
      </c>
      <c r="C20" s="119">
        <f>'Uurtarieven en Toeslagpercentag'!I22</f>
        <v>0</v>
      </c>
      <c r="D20" s="254">
        <v>1</v>
      </c>
      <c r="E20" s="245">
        <f t="shared" si="0"/>
        <v>0</v>
      </c>
    </row>
    <row r="21" spans="1:8" x14ac:dyDescent="0.25">
      <c r="A21" s="33"/>
      <c r="C21" s="119"/>
      <c r="E21" s="245"/>
    </row>
    <row r="23" spans="1:8" x14ac:dyDescent="0.25">
      <c r="A23" s="240" t="s">
        <v>447</v>
      </c>
      <c r="B23" s="241"/>
      <c r="C23" s="243"/>
      <c r="D23" s="243" t="s">
        <v>448</v>
      </c>
      <c r="E23" s="243">
        <f>SUM(E10:E20)</f>
        <v>0</v>
      </c>
    </row>
    <row r="26" spans="1:8" x14ac:dyDescent="0.25">
      <c r="D26" s="11" t="s">
        <v>449</v>
      </c>
      <c r="E26" s="120"/>
    </row>
    <row r="29" spans="1:8" x14ac:dyDescent="0.25">
      <c r="D29" s="11" t="s">
        <v>450</v>
      </c>
      <c r="E29" s="120"/>
    </row>
    <row r="31" spans="1:8" x14ac:dyDescent="0.25">
      <c r="H31" s="253"/>
    </row>
    <row r="32" spans="1:8" x14ac:dyDescent="0.25">
      <c r="D32" s="11" t="s">
        <v>451</v>
      </c>
      <c r="E32" s="120"/>
    </row>
    <row r="34" spans="1:1" x14ac:dyDescent="0.25">
      <c r="A34" s="121"/>
    </row>
  </sheetData>
  <sheetProtection algorithmName="SHA-512" hashValue="5iyyYFp+xabvbBhe9g4sfaEHqCZ6R0HV97wWhfgdR2Aw2SiFvoKXXhmGUxFCp8Y5vBeMBzzUY9PZ644pxVhByQ==" saltValue="waKhD08jtooiFMnCEMpNyw==" spinCount="100000" sheet="1" objects="1" scenarios="1"/>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5B6B0-A79F-477F-99F7-04BE4BE74285}">
  <dimension ref="A2:I34"/>
  <sheetViews>
    <sheetView zoomScale="80" zoomScaleNormal="80" workbookViewId="0">
      <selection activeCell="C24" sqref="C24"/>
    </sheetView>
  </sheetViews>
  <sheetFormatPr defaultColWidth="9.21875" defaultRowHeight="14.4" x14ac:dyDescent="0.3"/>
  <cols>
    <col min="1" max="1" width="20.5546875" style="1" customWidth="1"/>
    <col min="2" max="2" width="19" style="1" customWidth="1"/>
    <col min="3" max="3" width="115.21875" style="1" customWidth="1"/>
    <col min="4" max="4" width="10.21875" style="1" customWidth="1"/>
    <col min="5" max="5" width="9.44140625" style="1" customWidth="1"/>
    <col min="6" max="6" width="13.21875" style="2" customWidth="1"/>
    <col min="7" max="7" width="15.21875" style="2" customWidth="1"/>
    <col min="8" max="8" width="4.77734375" style="1" customWidth="1"/>
    <col min="9" max="9" width="21.21875" style="1" customWidth="1"/>
    <col min="10" max="10" width="9.21875" style="1"/>
    <col min="11" max="11" width="13.21875" style="1" customWidth="1"/>
    <col min="12" max="16384" width="9.21875" style="1"/>
  </cols>
  <sheetData>
    <row r="2" spans="1:9" x14ac:dyDescent="0.3">
      <c r="A2"/>
      <c r="B2"/>
      <c r="C2" s="8"/>
      <c r="E2"/>
    </row>
    <row r="3" spans="1:9" ht="18" x14ac:dyDescent="0.3">
      <c r="A3" s="9"/>
      <c r="B3" s="9"/>
      <c r="C3" s="9"/>
      <c r="E3" s="12"/>
    </row>
    <row r="4" spans="1:9" s="3" customFormat="1" ht="16.2" thickBot="1" x14ac:dyDescent="0.35">
      <c r="A4" s="10"/>
      <c r="B4" s="10"/>
      <c r="C4" s="10"/>
      <c r="D4" s="10"/>
      <c r="E4" s="10"/>
      <c r="F4" s="276"/>
      <c r="G4" s="276"/>
    </row>
    <row r="5" spans="1:9" s="3" customFormat="1" ht="49.05" customHeight="1" thickBot="1" x14ac:dyDescent="0.35">
      <c r="A5" s="22"/>
      <c r="B5" s="22"/>
      <c r="C5" s="22"/>
      <c r="D5" s="22"/>
      <c r="E5" s="22"/>
      <c r="F5" s="277" t="s">
        <v>17</v>
      </c>
      <c r="G5" s="278"/>
      <c r="I5" s="18" t="s">
        <v>18</v>
      </c>
    </row>
    <row r="6" spans="1:9" ht="27.6" x14ac:dyDescent="0.3">
      <c r="A6" s="23" t="s">
        <v>19</v>
      </c>
      <c r="B6" s="279" t="s">
        <v>20</v>
      </c>
      <c r="C6" s="280"/>
      <c r="D6" s="24" t="s">
        <v>21</v>
      </c>
      <c r="E6" s="24" t="s">
        <v>22</v>
      </c>
      <c r="F6" s="200" t="s">
        <v>23</v>
      </c>
      <c r="G6" s="25" t="s">
        <v>24</v>
      </c>
      <c r="I6" s="16"/>
    </row>
    <row r="7" spans="1:9" ht="15" thickBot="1" x14ac:dyDescent="0.35">
      <c r="A7" s="26"/>
      <c r="B7" s="281"/>
      <c r="C7" s="282"/>
      <c r="D7" s="201"/>
      <c r="E7" s="202"/>
      <c r="F7" s="27" t="s">
        <v>25</v>
      </c>
      <c r="G7" s="203"/>
      <c r="I7" s="19"/>
    </row>
    <row r="8" spans="1:9" ht="18.75" customHeight="1" x14ac:dyDescent="0.25">
      <c r="A8" s="15" t="s">
        <v>26</v>
      </c>
      <c r="B8" s="204" t="s">
        <v>27</v>
      </c>
      <c r="C8" s="205" t="s">
        <v>28</v>
      </c>
      <c r="D8" s="164">
        <v>48</v>
      </c>
      <c r="E8" s="134" t="s">
        <v>29</v>
      </c>
      <c r="F8" s="171">
        <v>0</v>
      </c>
      <c r="G8" s="148">
        <f t="shared" ref="G8:G27" si="0">SUM(D8*F8)</f>
        <v>0</v>
      </c>
      <c r="I8" s="17">
        <f>G8</f>
        <v>0</v>
      </c>
    </row>
    <row r="9" spans="1:9" x14ac:dyDescent="0.25">
      <c r="A9" s="15" t="s">
        <v>26</v>
      </c>
      <c r="B9" s="15" t="s">
        <v>27</v>
      </c>
      <c r="C9" s="11" t="s">
        <v>30</v>
      </c>
      <c r="D9" s="165">
        <v>5</v>
      </c>
      <c r="E9" s="134" t="s">
        <v>29</v>
      </c>
      <c r="F9" s="171">
        <v>0</v>
      </c>
      <c r="G9" s="148">
        <f t="shared" si="0"/>
        <v>0</v>
      </c>
      <c r="I9" s="17">
        <f t="shared" ref="I9:I27" si="1">G9</f>
        <v>0</v>
      </c>
    </row>
    <row r="10" spans="1:9" x14ac:dyDescent="0.25">
      <c r="A10" s="15" t="s">
        <v>26</v>
      </c>
      <c r="B10" s="15" t="s">
        <v>27</v>
      </c>
      <c r="C10" s="11" t="s">
        <v>31</v>
      </c>
      <c r="D10" s="165">
        <v>16</v>
      </c>
      <c r="E10" s="134" t="s">
        <v>29</v>
      </c>
      <c r="F10" s="171">
        <v>0</v>
      </c>
      <c r="G10" s="148">
        <f t="shared" si="0"/>
        <v>0</v>
      </c>
      <c r="I10" s="17">
        <f t="shared" si="1"/>
        <v>0</v>
      </c>
    </row>
    <row r="11" spans="1:9" x14ac:dyDescent="0.25">
      <c r="A11" s="15" t="s">
        <v>26</v>
      </c>
      <c r="B11" s="15" t="s">
        <v>32</v>
      </c>
      <c r="C11" s="11" t="s">
        <v>33</v>
      </c>
      <c r="D11" s="165">
        <v>5</v>
      </c>
      <c r="E11" s="134" t="s">
        <v>29</v>
      </c>
      <c r="F11" s="171">
        <v>0</v>
      </c>
      <c r="G11" s="148">
        <f t="shared" si="0"/>
        <v>0</v>
      </c>
      <c r="I11" s="17">
        <f t="shared" si="1"/>
        <v>0</v>
      </c>
    </row>
    <row r="12" spans="1:9" x14ac:dyDescent="0.25">
      <c r="A12" s="15" t="s">
        <v>26</v>
      </c>
      <c r="B12" s="15" t="s">
        <v>32</v>
      </c>
      <c r="C12" s="11" t="s">
        <v>34</v>
      </c>
      <c r="D12" s="165">
        <v>9</v>
      </c>
      <c r="E12" s="134" t="s">
        <v>29</v>
      </c>
      <c r="F12" s="171">
        <v>0</v>
      </c>
      <c r="G12" s="148">
        <f t="shared" si="0"/>
        <v>0</v>
      </c>
      <c r="I12" s="17">
        <f t="shared" si="1"/>
        <v>0</v>
      </c>
    </row>
    <row r="13" spans="1:9" x14ac:dyDescent="0.25">
      <c r="A13" s="15" t="s">
        <v>26</v>
      </c>
      <c r="B13" s="15" t="s">
        <v>27</v>
      </c>
      <c r="C13" s="11" t="s">
        <v>35</v>
      </c>
      <c r="D13" s="165">
        <v>16</v>
      </c>
      <c r="E13" s="134" t="s">
        <v>29</v>
      </c>
      <c r="F13" s="171">
        <v>0</v>
      </c>
      <c r="G13" s="148">
        <f t="shared" si="0"/>
        <v>0</v>
      </c>
      <c r="I13" s="17">
        <f t="shared" si="1"/>
        <v>0</v>
      </c>
    </row>
    <row r="14" spans="1:9" x14ac:dyDescent="0.25">
      <c r="A14" s="15" t="s">
        <v>26</v>
      </c>
      <c r="B14" s="15" t="s">
        <v>27</v>
      </c>
      <c r="C14" s="11" t="s">
        <v>36</v>
      </c>
      <c r="D14" s="165">
        <v>8</v>
      </c>
      <c r="E14" s="134" t="s">
        <v>29</v>
      </c>
      <c r="F14" s="171">
        <v>0</v>
      </c>
      <c r="G14" s="148">
        <f t="shared" si="0"/>
        <v>0</v>
      </c>
      <c r="I14" s="17">
        <f t="shared" si="1"/>
        <v>0</v>
      </c>
    </row>
    <row r="15" spans="1:9" x14ac:dyDescent="0.25">
      <c r="A15" s="15" t="s">
        <v>26</v>
      </c>
      <c r="B15" s="15" t="s">
        <v>37</v>
      </c>
      <c r="C15" s="11" t="s">
        <v>38</v>
      </c>
      <c r="D15" s="165">
        <v>2</v>
      </c>
      <c r="E15" s="134" t="s">
        <v>29</v>
      </c>
      <c r="F15" s="171">
        <v>0</v>
      </c>
      <c r="G15" s="148">
        <f t="shared" si="0"/>
        <v>0</v>
      </c>
      <c r="I15" s="17">
        <f t="shared" si="1"/>
        <v>0</v>
      </c>
    </row>
    <row r="16" spans="1:9" x14ac:dyDescent="0.25">
      <c r="A16" s="15" t="s">
        <v>26</v>
      </c>
      <c r="B16" s="15" t="s">
        <v>27</v>
      </c>
      <c r="C16" s="11" t="s">
        <v>39</v>
      </c>
      <c r="D16" s="165">
        <v>1</v>
      </c>
      <c r="E16" s="134" t="s">
        <v>29</v>
      </c>
      <c r="F16" s="171">
        <v>0</v>
      </c>
      <c r="G16" s="148">
        <f t="shared" si="0"/>
        <v>0</v>
      </c>
      <c r="I16" s="17">
        <f>G16</f>
        <v>0</v>
      </c>
    </row>
    <row r="17" spans="1:9" x14ac:dyDescent="0.25">
      <c r="A17" s="15" t="s">
        <v>26</v>
      </c>
      <c r="B17" s="15" t="s">
        <v>40</v>
      </c>
      <c r="C17" s="11" t="s">
        <v>41</v>
      </c>
      <c r="D17" s="165">
        <v>1</v>
      </c>
      <c r="E17" s="134" t="s">
        <v>29</v>
      </c>
      <c r="F17" s="171">
        <v>0</v>
      </c>
      <c r="G17" s="148">
        <f t="shared" si="0"/>
        <v>0</v>
      </c>
      <c r="I17" s="17">
        <f t="shared" si="1"/>
        <v>0</v>
      </c>
    </row>
    <row r="18" spans="1:9" x14ac:dyDescent="0.25">
      <c r="A18" s="15" t="s">
        <v>26</v>
      </c>
      <c r="B18" s="15" t="s">
        <v>42</v>
      </c>
      <c r="C18" s="11" t="s">
        <v>43</v>
      </c>
      <c r="D18" s="165">
        <v>14</v>
      </c>
      <c r="E18" s="134" t="s">
        <v>29</v>
      </c>
      <c r="F18" s="171">
        <v>0</v>
      </c>
      <c r="G18" s="148">
        <f t="shared" si="0"/>
        <v>0</v>
      </c>
      <c r="I18" s="17">
        <f t="shared" si="1"/>
        <v>0</v>
      </c>
    </row>
    <row r="19" spans="1:9" x14ac:dyDescent="0.25">
      <c r="A19" s="15" t="s">
        <v>26</v>
      </c>
      <c r="B19" s="15" t="s">
        <v>42</v>
      </c>
      <c r="C19" s="11" t="s">
        <v>44</v>
      </c>
      <c r="D19" s="165">
        <v>3</v>
      </c>
      <c r="E19" s="134" t="s">
        <v>29</v>
      </c>
      <c r="F19" s="171">
        <v>0</v>
      </c>
      <c r="G19" s="148">
        <f t="shared" si="0"/>
        <v>0</v>
      </c>
      <c r="I19" s="17">
        <f t="shared" si="1"/>
        <v>0</v>
      </c>
    </row>
    <row r="20" spans="1:9" x14ac:dyDescent="0.25">
      <c r="A20" s="15" t="s">
        <v>26</v>
      </c>
      <c r="B20" s="15" t="s">
        <v>45</v>
      </c>
      <c r="C20" s="11" t="s">
        <v>46</v>
      </c>
      <c r="D20" s="165">
        <v>560</v>
      </c>
      <c r="E20" s="136" t="s">
        <v>47</v>
      </c>
      <c r="F20" s="171">
        <v>0</v>
      </c>
      <c r="G20" s="148">
        <f t="shared" si="0"/>
        <v>0</v>
      </c>
      <c r="I20" s="17">
        <f>G20</f>
        <v>0</v>
      </c>
    </row>
    <row r="21" spans="1:9" x14ac:dyDescent="0.25">
      <c r="A21" s="15" t="s">
        <v>26</v>
      </c>
      <c r="B21" s="15" t="s">
        <v>45</v>
      </c>
      <c r="C21" s="11" t="s">
        <v>48</v>
      </c>
      <c r="D21" s="165">
        <v>70000</v>
      </c>
      <c r="E21" s="136" t="s">
        <v>47</v>
      </c>
      <c r="F21" s="171">
        <v>0</v>
      </c>
      <c r="G21" s="148">
        <f t="shared" si="0"/>
        <v>0</v>
      </c>
      <c r="I21" s="17">
        <f>G21</f>
        <v>0</v>
      </c>
    </row>
    <row r="22" spans="1:9" x14ac:dyDescent="0.25">
      <c r="A22" s="15" t="s">
        <v>26</v>
      </c>
      <c r="B22" s="15" t="s">
        <v>45</v>
      </c>
      <c r="C22" s="11" t="s">
        <v>49</v>
      </c>
      <c r="D22" s="165">
        <v>1340</v>
      </c>
      <c r="E22" s="136" t="s">
        <v>47</v>
      </c>
      <c r="F22" s="171">
        <v>0</v>
      </c>
      <c r="G22" s="148">
        <f t="shared" si="0"/>
        <v>0</v>
      </c>
      <c r="I22" s="17">
        <f>G22</f>
        <v>0</v>
      </c>
    </row>
    <row r="23" spans="1:9" x14ac:dyDescent="0.25">
      <c r="A23" s="15" t="s">
        <v>26</v>
      </c>
      <c r="B23" s="15" t="s">
        <v>50</v>
      </c>
      <c r="C23" s="11" t="s">
        <v>50</v>
      </c>
      <c r="D23" s="165">
        <v>71340</v>
      </c>
      <c r="E23" s="134" t="s">
        <v>47</v>
      </c>
      <c r="F23" s="171">
        <v>0</v>
      </c>
      <c r="G23" s="148">
        <f t="shared" si="0"/>
        <v>0</v>
      </c>
      <c r="I23" s="17">
        <f>G23</f>
        <v>0</v>
      </c>
    </row>
    <row r="24" spans="1:9" s="138" customFormat="1" ht="15.6" customHeight="1" x14ac:dyDescent="0.3">
      <c r="A24" s="166" t="s">
        <v>26</v>
      </c>
      <c r="B24" s="166" t="s">
        <v>51</v>
      </c>
      <c r="C24" s="102" t="s">
        <v>52</v>
      </c>
      <c r="D24" s="174">
        <v>34</v>
      </c>
      <c r="E24" s="98" t="s">
        <v>53</v>
      </c>
      <c r="F24" s="171">
        <v>0</v>
      </c>
      <c r="G24" s="148">
        <f t="shared" si="0"/>
        <v>0</v>
      </c>
      <c r="H24" s="172"/>
      <c r="I24" s="173">
        <f t="shared" si="1"/>
        <v>0</v>
      </c>
    </row>
    <row r="25" spans="1:9" x14ac:dyDescent="0.25">
      <c r="A25" s="15" t="s">
        <v>26</v>
      </c>
      <c r="B25" s="15" t="s">
        <v>51</v>
      </c>
      <c r="C25" s="15" t="s">
        <v>54</v>
      </c>
      <c r="D25" s="165">
        <v>34</v>
      </c>
      <c r="E25" s="134" t="s">
        <v>53</v>
      </c>
      <c r="F25" s="171">
        <v>0</v>
      </c>
      <c r="G25" s="148">
        <f t="shared" si="0"/>
        <v>0</v>
      </c>
      <c r="I25" s="17">
        <f t="shared" si="1"/>
        <v>0</v>
      </c>
    </row>
    <row r="26" spans="1:9" x14ac:dyDescent="0.25">
      <c r="A26" s="15" t="s">
        <v>26</v>
      </c>
      <c r="B26" s="15" t="s">
        <v>55</v>
      </c>
      <c r="C26" s="15" t="s">
        <v>56</v>
      </c>
      <c r="D26" s="165">
        <v>100</v>
      </c>
      <c r="E26" s="134" t="s">
        <v>29</v>
      </c>
      <c r="F26" s="171">
        <v>0</v>
      </c>
      <c r="G26" s="148">
        <f t="shared" ref="G26" si="2">SUM(D26*F26)</f>
        <v>0</v>
      </c>
      <c r="I26" s="17">
        <f t="shared" ref="I26" si="3">G26</f>
        <v>0</v>
      </c>
    </row>
    <row r="27" spans="1:9" x14ac:dyDescent="0.25">
      <c r="A27" s="15" t="s">
        <v>26</v>
      </c>
      <c r="B27" s="15" t="s">
        <v>55</v>
      </c>
      <c r="C27" s="15" t="s">
        <v>57</v>
      </c>
      <c r="D27" s="165">
        <v>200</v>
      </c>
      <c r="E27" s="134" t="s">
        <v>29</v>
      </c>
      <c r="F27" s="171">
        <v>0</v>
      </c>
      <c r="G27" s="148">
        <f t="shared" si="0"/>
        <v>0</v>
      </c>
      <c r="I27" s="17">
        <f t="shared" si="1"/>
        <v>0</v>
      </c>
    </row>
    <row r="29" spans="1:9" ht="15" thickBot="1" x14ac:dyDescent="0.35">
      <c r="D29" s="4"/>
      <c r="E29" s="4"/>
      <c r="F29" s="5"/>
      <c r="G29" s="6"/>
    </row>
    <row r="30" spans="1:9" ht="15" x14ac:dyDescent="0.3">
      <c r="E30" s="7"/>
      <c r="F30" s="274" t="s">
        <v>58</v>
      </c>
      <c r="G30" s="275"/>
      <c r="I30" s="20">
        <f>SUM(I8:I27)</f>
        <v>0</v>
      </c>
    </row>
    <row r="34" spans="1:1" ht="18" x14ac:dyDescent="0.3">
      <c r="A34" s="21"/>
    </row>
  </sheetData>
  <sheetProtection algorithmName="SHA-512" hashValue="KR1G6AgG1cWTrcIaOcVOeu6dRgHcqusn6D5xNGdkNYabbiHI/hPGdFsbLkPh2Zdab5Leirl4zhgHzavZDJLDCg==" saltValue="M8Icj5uYIwjLES7rvYfDXA==" spinCount="100000" sheet="1" objects="1" scenarios="1"/>
  <mergeCells count="5">
    <mergeCell ref="F30:G30"/>
    <mergeCell ref="F4:G4"/>
    <mergeCell ref="F5:G5"/>
    <mergeCell ref="B6:C6"/>
    <mergeCell ref="B7:C7"/>
  </mergeCells>
  <pageMargins left="0.7" right="0.7" top="0.75" bottom="0.75" header="0.3" footer="0.3"/>
  <pageSetup paperSize="9" scale="4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52CFB-4C62-461F-8AC2-1FA878EF8C50}">
  <dimension ref="A2:L31"/>
  <sheetViews>
    <sheetView zoomScale="80" zoomScaleNormal="80" workbookViewId="0">
      <pane ySplit="6" topLeftCell="A7" activePane="bottomLeft" state="frozen"/>
      <selection pane="bottomLeft" activeCell="C21" sqref="C21"/>
    </sheetView>
  </sheetViews>
  <sheetFormatPr defaultColWidth="9.21875" defaultRowHeight="13.8" x14ac:dyDescent="0.3"/>
  <cols>
    <col min="1" max="1" width="31.44140625" style="79" customWidth="1"/>
    <col min="2" max="2" width="24.77734375" style="79" customWidth="1"/>
    <col min="3" max="3" width="32.44140625" style="93" customWidth="1"/>
    <col min="4" max="4" width="57.5546875" style="79" customWidth="1"/>
    <col min="5" max="5" width="9.77734375" style="79" customWidth="1"/>
    <col min="6" max="7" width="13.21875" style="80" customWidth="1"/>
    <col min="8" max="8" width="2.5546875" style="79" customWidth="1"/>
    <col min="9" max="10" width="13.21875" style="80" customWidth="1"/>
    <col min="11" max="11" width="2.5546875" style="79" customWidth="1"/>
    <col min="12" max="12" width="20.21875" style="79" customWidth="1"/>
    <col min="13" max="16384" width="9.21875" style="79"/>
  </cols>
  <sheetData>
    <row r="2" spans="1:12" x14ac:dyDescent="0.25">
      <c r="A2" s="76"/>
      <c r="B2" s="76"/>
      <c r="C2" s="29"/>
    </row>
    <row r="3" spans="1:12" ht="18" thickBot="1" x14ac:dyDescent="0.35">
      <c r="A3" s="32"/>
      <c r="B3" s="32"/>
      <c r="C3" s="32"/>
    </row>
    <row r="4" spans="1:12" s="81" customFormat="1" ht="43.5" customHeight="1" thickBot="1" x14ac:dyDescent="0.35">
      <c r="A4" s="33"/>
      <c r="B4" s="33"/>
      <c r="C4" s="34"/>
      <c r="D4" s="35"/>
      <c r="E4" s="35"/>
      <c r="F4" s="277" t="s">
        <v>59</v>
      </c>
      <c r="G4" s="278"/>
      <c r="H4" s="38"/>
      <c r="I4" s="277" t="s">
        <v>60</v>
      </c>
      <c r="J4" s="278"/>
      <c r="K4" s="38"/>
      <c r="L4" s="37" t="s">
        <v>18</v>
      </c>
    </row>
    <row r="5" spans="1:12" ht="27.6" x14ac:dyDescent="0.3">
      <c r="A5" s="41" t="s">
        <v>61</v>
      </c>
      <c r="B5" s="23" t="s">
        <v>62</v>
      </c>
      <c r="C5" s="283" t="s">
        <v>20</v>
      </c>
      <c r="D5" s="284"/>
      <c r="E5" s="23" t="s">
        <v>22</v>
      </c>
      <c r="F5" s="170" t="s">
        <v>63</v>
      </c>
      <c r="G5" s="170" t="s">
        <v>24</v>
      </c>
      <c r="H5" s="43"/>
      <c r="I5" s="170" t="s">
        <v>63</v>
      </c>
      <c r="J5" s="170" t="s">
        <v>24</v>
      </c>
      <c r="K5" s="43"/>
      <c r="L5" s="44"/>
    </row>
    <row r="6" spans="1:12" ht="14.4" thickBot="1" x14ac:dyDescent="0.35">
      <c r="A6" s="45"/>
      <c r="B6" s="26"/>
      <c r="C6" s="285"/>
      <c r="D6" s="286"/>
      <c r="E6" s="26"/>
      <c r="F6" s="206" t="s">
        <v>25</v>
      </c>
      <c r="G6" s="206"/>
      <c r="H6" s="43"/>
      <c r="I6" s="206" t="s">
        <v>25</v>
      </c>
      <c r="J6" s="206"/>
      <c r="K6" s="43"/>
      <c r="L6" s="28"/>
    </row>
    <row r="7" spans="1:12" x14ac:dyDescent="0.25">
      <c r="A7" s="47" t="s">
        <v>64</v>
      </c>
      <c r="B7" s="60" t="s">
        <v>65</v>
      </c>
      <c r="C7" s="140" t="s">
        <v>66</v>
      </c>
      <c r="D7" s="11" t="s">
        <v>67</v>
      </c>
      <c r="E7" s="134" t="s">
        <v>29</v>
      </c>
      <c r="F7" s="51">
        <v>0</v>
      </c>
      <c r="G7" s="82">
        <f t="shared" ref="G7:G29" si="0">SUM(F7:F7)</f>
        <v>0</v>
      </c>
      <c r="H7" s="83"/>
      <c r="I7" s="51">
        <v>0</v>
      </c>
      <c r="J7" s="84">
        <f t="shared" ref="J7:J29" si="1">SUM(I7:I7)</f>
        <v>0</v>
      </c>
      <c r="K7" s="83"/>
      <c r="L7" s="85">
        <f t="shared" ref="L7:L29" si="2">SUM(G7+J7)</f>
        <v>0</v>
      </c>
    </row>
    <row r="8" spans="1:12" x14ac:dyDescent="0.25">
      <c r="A8" s="47"/>
      <c r="B8" s="56"/>
      <c r="C8" s="140"/>
      <c r="D8" s="11" t="s">
        <v>68</v>
      </c>
      <c r="E8" s="134" t="s">
        <v>29</v>
      </c>
      <c r="F8" s="51">
        <v>0</v>
      </c>
      <c r="G8" s="82">
        <f t="shared" si="0"/>
        <v>0</v>
      </c>
      <c r="H8" s="83"/>
      <c r="I8" s="51">
        <v>0</v>
      </c>
      <c r="J8" s="84">
        <f t="shared" si="1"/>
        <v>0</v>
      </c>
      <c r="K8" s="83"/>
      <c r="L8" s="85">
        <f t="shared" si="2"/>
        <v>0</v>
      </c>
    </row>
    <row r="9" spans="1:12" x14ac:dyDescent="0.25">
      <c r="A9" s="47"/>
      <c r="B9" s="56"/>
      <c r="C9" s="140"/>
      <c r="D9" s="11" t="s">
        <v>69</v>
      </c>
      <c r="E9" s="134" t="s">
        <v>29</v>
      </c>
      <c r="F9" s="51">
        <v>0</v>
      </c>
      <c r="G9" s="82">
        <f t="shared" si="0"/>
        <v>0</v>
      </c>
      <c r="H9" s="83"/>
      <c r="I9" s="51">
        <v>0</v>
      </c>
      <c r="J9" s="84">
        <f t="shared" si="1"/>
        <v>0</v>
      </c>
      <c r="K9" s="83"/>
      <c r="L9" s="85">
        <f t="shared" si="2"/>
        <v>0</v>
      </c>
    </row>
    <row r="10" spans="1:12" x14ac:dyDescent="0.25">
      <c r="A10" s="47"/>
      <c r="B10" s="54"/>
      <c r="C10" s="140"/>
      <c r="D10" s="11" t="s">
        <v>70</v>
      </c>
      <c r="E10" s="134" t="s">
        <v>29</v>
      </c>
      <c r="F10" s="51">
        <v>0</v>
      </c>
      <c r="G10" s="82">
        <f t="shared" si="0"/>
        <v>0</v>
      </c>
      <c r="H10" s="83"/>
      <c r="I10" s="51">
        <v>0</v>
      </c>
      <c r="J10" s="84">
        <f t="shared" si="1"/>
        <v>0</v>
      </c>
      <c r="K10" s="83"/>
      <c r="L10" s="85">
        <f t="shared" si="2"/>
        <v>0</v>
      </c>
    </row>
    <row r="11" spans="1:12" x14ac:dyDescent="0.25">
      <c r="A11" s="47"/>
      <c r="B11" s="54"/>
      <c r="C11" s="140"/>
      <c r="D11" s="11" t="s">
        <v>71</v>
      </c>
      <c r="E11" s="134" t="s">
        <v>29</v>
      </c>
      <c r="F11" s="51">
        <v>0</v>
      </c>
      <c r="G11" s="82">
        <f t="shared" si="0"/>
        <v>0</v>
      </c>
      <c r="H11" s="83"/>
      <c r="I11" s="51">
        <v>0</v>
      </c>
      <c r="J11" s="84">
        <f t="shared" si="1"/>
        <v>0</v>
      </c>
      <c r="K11" s="83"/>
      <c r="L11" s="85">
        <f t="shared" si="2"/>
        <v>0</v>
      </c>
    </row>
    <row r="12" spans="1:12" x14ac:dyDescent="0.25">
      <c r="A12" s="47"/>
      <c r="B12" s="54"/>
      <c r="C12" s="140"/>
      <c r="D12" s="11" t="s">
        <v>72</v>
      </c>
      <c r="E12" s="134" t="s">
        <v>29</v>
      </c>
      <c r="F12" s="51">
        <v>0</v>
      </c>
      <c r="G12" s="82">
        <f t="shared" si="0"/>
        <v>0</v>
      </c>
      <c r="H12" s="83"/>
      <c r="I12" s="51">
        <v>0</v>
      </c>
      <c r="J12" s="84">
        <f t="shared" si="1"/>
        <v>0</v>
      </c>
      <c r="K12" s="83"/>
      <c r="L12" s="85">
        <f t="shared" si="2"/>
        <v>0</v>
      </c>
    </row>
    <row r="13" spans="1:12" x14ac:dyDescent="0.25">
      <c r="A13" s="47"/>
      <c r="B13" s="54"/>
      <c r="C13" s="140"/>
      <c r="D13" s="11" t="s">
        <v>73</v>
      </c>
      <c r="E13" s="134" t="s">
        <v>29</v>
      </c>
      <c r="F13" s="51">
        <v>0</v>
      </c>
      <c r="G13" s="82">
        <f t="shared" si="0"/>
        <v>0</v>
      </c>
      <c r="H13" s="83"/>
      <c r="I13" s="51">
        <v>0</v>
      </c>
      <c r="J13" s="84">
        <f t="shared" si="1"/>
        <v>0</v>
      </c>
      <c r="K13" s="83"/>
      <c r="L13" s="85">
        <f t="shared" si="2"/>
        <v>0</v>
      </c>
    </row>
    <row r="14" spans="1:12" x14ac:dyDescent="0.25">
      <c r="A14" s="47"/>
      <c r="B14" s="54"/>
      <c r="C14" s="140"/>
      <c r="D14" s="11" t="s">
        <v>74</v>
      </c>
      <c r="E14" s="134" t="s">
        <v>29</v>
      </c>
      <c r="F14" s="51">
        <v>0</v>
      </c>
      <c r="G14" s="82">
        <f t="shared" si="0"/>
        <v>0</v>
      </c>
      <c r="H14" s="83"/>
      <c r="I14" s="51">
        <v>0</v>
      </c>
      <c r="J14" s="84">
        <f t="shared" si="1"/>
        <v>0</v>
      </c>
      <c r="K14" s="83"/>
      <c r="L14" s="85">
        <f t="shared" si="2"/>
        <v>0</v>
      </c>
    </row>
    <row r="15" spans="1:12" x14ac:dyDescent="0.25">
      <c r="A15" s="47"/>
      <c r="B15" s="54"/>
      <c r="C15" s="140"/>
      <c r="D15" s="11" t="s">
        <v>75</v>
      </c>
      <c r="E15" s="134" t="s">
        <v>29</v>
      </c>
      <c r="F15" s="51">
        <v>0</v>
      </c>
      <c r="G15" s="82">
        <f t="shared" si="0"/>
        <v>0</v>
      </c>
      <c r="H15" s="83"/>
      <c r="I15" s="51">
        <v>0</v>
      </c>
      <c r="J15" s="84">
        <f t="shared" si="1"/>
        <v>0</v>
      </c>
      <c r="K15" s="83"/>
      <c r="L15" s="85">
        <f t="shared" si="2"/>
        <v>0</v>
      </c>
    </row>
    <row r="16" spans="1:12" x14ac:dyDescent="0.25">
      <c r="A16" s="47"/>
      <c r="B16" s="54"/>
      <c r="C16" s="140" t="s">
        <v>76</v>
      </c>
      <c r="D16" s="11" t="s">
        <v>77</v>
      </c>
      <c r="E16" s="134" t="s">
        <v>29</v>
      </c>
      <c r="F16" s="51">
        <v>0</v>
      </c>
      <c r="G16" s="82">
        <f t="shared" si="0"/>
        <v>0</v>
      </c>
      <c r="H16" s="83"/>
      <c r="I16" s="51">
        <v>0</v>
      </c>
      <c r="J16" s="84">
        <f t="shared" si="1"/>
        <v>0</v>
      </c>
      <c r="K16" s="83"/>
      <c r="L16" s="85">
        <f t="shared" si="2"/>
        <v>0</v>
      </c>
    </row>
    <row r="17" spans="1:12" x14ac:dyDescent="0.25">
      <c r="A17" s="47"/>
      <c r="B17" s="54"/>
      <c r="C17" s="140"/>
      <c r="D17" s="11" t="s">
        <v>78</v>
      </c>
      <c r="E17" s="134" t="s">
        <v>29</v>
      </c>
      <c r="F17" s="51">
        <v>0</v>
      </c>
      <c r="G17" s="82">
        <f t="shared" si="0"/>
        <v>0</v>
      </c>
      <c r="H17" s="83"/>
      <c r="I17" s="51">
        <v>0</v>
      </c>
      <c r="J17" s="84">
        <f t="shared" si="1"/>
        <v>0</v>
      </c>
      <c r="K17" s="83"/>
      <c r="L17" s="85">
        <f t="shared" si="2"/>
        <v>0</v>
      </c>
    </row>
    <row r="18" spans="1:12" x14ac:dyDescent="0.25">
      <c r="A18" s="54"/>
      <c r="B18" s="54"/>
      <c r="C18" s="140"/>
      <c r="D18" s="11" t="s">
        <v>79</v>
      </c>
      <c r="E18" s="134" t="s">
        <v>29</v>
      </c>
      <c r="F18" s="51">
        <v>0</v>
      </c>
      <c r="G18" s="82">
        <f t="shared" si="0"/>
        <v>0</v>
      </c>
      <c r="H18" s="83"/>
      <c r="I18" s="51">
        <v>0</v>
      </c>
      <c r="J18" s="84">
        <f t="shared" si="1"/>
        <v>0</v>
      </c>
      <c r="K18" s="83"/>
      <c r="L18" s="85">
        <f t="shared" si="2"/>
        <v>0</v>
      </c>
    </row>
    <row r="19" spans="1:12" x14ac:dyDescent="0.25">
      <c r="A19" s="47"/>
      <c r="B19" s="54"/>
      <c r="C19" s="140" t="s">
        <v>80</v>
      </c>
      <c r="D19" s="11" t="s">
        <v>80</v>
      </c>
      <c r="E19" s="134" t="s">
        <v>29</v>
      </c>
      <c r="F19" s="51">
        <v>0</v>
      </c>
      <c r="G19" s="82">
        <f t="shared" si="0"/>
        <v>0</v>
      </c>
      <c r="H19" s="83"/>
      <c r="I19" s="51">
        <v>0</v>
      </c>
      <c r="J19" s="84">
        <f t="shared" si="1"/>
        <v>0</v>
      </c>
      <c r="K19" s="83"/>
      <c r="L19" s="85">
        <f t="shared" si="2"/>
        <v>0</v>
      </c>
    </row>
    <row r="20" spans="1:12" x14ac:dyDescent="0.25">
      <c r="A20" s="47"/>
      <c r="B20" s="54"/>
      <c r="C20" s="140" t="s">
        <v>81</v>
      </c>
      <c r="D20" s="11" t="s">
        <v>81</v>
      </c>
      <c r="E20" s="134" t="s">
        <v>29</v>
      </c>
      <c r="F20" s="51">
        <v>0</v>
      </c>
      <c r="G20" s="82">
        <f t="shared" si="0"/>
        <v>0</v>
      </c>
      <c r="H20" s="83"/>
      <c r="I20" s="51">
        <v>0</v>
      </c>
      <c r="J20" s="84">
        <f t="shared" si="1"/>
        <v>0</v>
      </c>
      <c r="K20" s="83"/>
      <c r="L20" s="85">
        <f t="shared" si="2"/>
        <v>0</v>
      </c>
    </row>
    <row r="21" spans="1:12" ht="15" customHeight="1" x14ac:dyDescent="0.25">
      <c r="A21" s="47"/>
      <c r="B21" s="54"/>
      <c r="C21" s="140" t="s">
        <v>82</v>
      </c>
      <c r="D21" s="11" t="s">
        <v>83</v>
      </c>
      <c r="E21" s="134" t="s">
        <v>29</v>
      </c>
      <c r="F21" s="51">
        <v>0</v>
      </c>
      <c r="G21" s="82">
        <f t="shared" si="0"/>
        <v>0</v>
      </c>
      <c r="H21" s="83"/>
      <c r="I21" s="51">
        <v>0</v>
      </c>
      <c r="J21" s="84">
        <f t="shared" si="1"/>
        <v>0</v>
      </c>
      <c r="K21" s="83"/>
      <c r="L21" s="85">
        <f t="shared" si="2"/>
        <v>0</v>
      </c>
    </row>
    <row r="22" spans="1:12" x14ac:dyDescent="0.25">
      <c r="A22" s="47"/>
      <c r="B22" s="54"/>
      <c r="C22" s="140"/>
      <c r="D22" s="11" t="s">
        <v>84</v>
      </c>
      <c r="E22" s="134" t="s">
        <v>29</v>
      </c>
      <c r="F22" s="51">
        <v>0</v>
      </c>
      <c r="G22" s="82">
        <f t="shared" si="0"/>
        <v>0</v>
      </c>
      <c r="H22" s="83"/>
      <c r="I22" s="51">
        <v>0</v>
      </c>
      <c r="J22" s="84">
        <f t="shared" si="1"/>
        <v>0</v>
      </c>
      <c r="K22" s="83"/>
      <c r="L22" s="85">
        <f t="shared" si="2"/>
        <v>0</v>
      </c>
    </row>
    <row r="23" spans="1:12" x14ac:dyDescent="0.25">
      <c r="A23" s="47"/>
      <c r="B23" s="54"/>
      <c r="C23" s="140"/>
      <c r="D23" s="11" t="s">
        <v>85</v>
      </c>
      <c r="E23" s="134" t="s">
        <v>29</v>
      </c>
      <c r="F23" s="51">
        <v>0</v>
      </c>
      <c r="G23" s="82">
        <f t="shared" si="0"/>
        <v>0</v>
      </c>
      <c r="H23" s="83"/>
      <c r="I23" s="51">
        <v>0</v>
      </c>
      <c r="J23" s="84">
        <f t="shared" si="1"/>
        <v>0</v>
      </c>
      <c r="K23" s="83"/>
      <c r="L23" s="85">
        <f t="shared" si="2"/>
        <v>0</v>
      </c>
    </row>
    <row r="24" spans="1:12" x14ac:dyDescent="0.25">
      <c r="A24" s="47"/>
      <c r="B24" s="54"/>
      <c r="C24" s="29" t="s">
        <v>86</v>
      </c>
      <c r="D24" s="11" t="s">
        <v>87</v>
      </c>
      <c r="E24" s="134" t="s">
        <v>29</v>
      </c>
      <c r="F24" s="51">
        <v>0</v>
      </c>
      <c r="G24" s="82">
        <f t="shared" si="0"/>
        <v>0</v>
      </c>
      <c r="H24" s="83"/>
      <c r="I24" s="51">
        <v>0</v>
      </c>
      <c r="J24" s="84">
        <f t="shared" si="1"/>
        <v>0</v>
      </c>
      <c r="K24" s="83"/>
      <c r="L24" s="85">
        <f t="shared" si="2"/>
        <v>0</v>
      </c>
    </row>
    <row r="25" spans="1:12" x14ac:dyDescent="0.25">
      <c r="A25" s="47"/>
      <c r="B25" s="54"/>
      <c r="C25" s="140"/>
      <c r="D25" s="11" t="s">
        <v>88</v>
      </c>
      <c r="E25" s="134" t="s">
        <v>29</v>
      </c>
      <c r="F25" s="51">
        <v>0</v>
      </c>
      <c r="G25" s="82">
        <f t="shared" si="0"/>
        <v>0</v>
      </c>
      <c r="H25" s="83"/>
      <c r="I25" s="51">
        <v>0</v>
      </c>
      <c r="J25" s="84">
        <f t="shared" si="1"/>
        <v>0</v>
      </c>
      <c r="K25" s="83"/>
      <c r="L25" s="85">
        <f t="shared" si="2"/>
        <v>0</v>
      </c>
    </row>
    <row r="26" spans="1:12" x14ac:dyDescent="0.25">
      <c r="A26" s="47"/>
      <c r="B26" s="54"/>
      <c r="C26" s="140"/>
      <c r="D26" s="11" t="s">
        <v>89</v>
      </c>
      <c r="E26" s="134" t="s">
        <v>29</v>
      </c>
      <c r="F26" s="51">
        <v>0</v>
      </c>
      <c r="G26" s="82">
        <f t="shared" si="0"/>
        <v>0</v>
      </c>
      <c r="H26" s="83"/>
      <c r="I26" s="51">
        <v>0</v>
      </c>
      <c r="J26" s="84">
        <f t="shared" si="1"/>
        <v>0</v>
      </c>
      <c r="K26" s="83"/>
      <c r="L26" s="85">
        <f t="shared" si="2"/>
        <v>0</v>
      </c>
    </row>
    <row r="27" spans="1:12" x14ac:dyDescent="0.25">
      <c r="A27" s="47"/>
      <c r="B27" s="54"/>
      <c r="C27" s="29" t="s">
        <v>90</v>
      </c>
      <c r="D27" s="11" t="s">
        <v>91</v>
      </c>
      <c r="E27" s="134" t="s">
        <v>29</v>
      </c>
      <c r="F27" s="51">
        <v>0</v>
      </c>
      <c r="G27" s="82">
        <f t="shared" si="0"/>
        <v>0</v>
      </c>
      <c r="H27" s="83"/>
      <c r="I27" s="51">
        <v>0</v>
      </c>
      <c r="J27" s="84">
        <f t="shared" si="1"/>
        <v>0</v>
      </c>
      <c r="K27" s="83"/>
      <c r="L27" s="85">
        <f t="shared" si="2"/>
        <v>0</v>
      </c>
    </row>
    <row r="28" spans="1:12" x14ac:dyDescent="0.25">
      <c r="A28" s="47"/>
      <c r="B28" s="54"/>
      <c r="C28" s="140"/>
      <c r="D28" s="11" t="s">
        <v>92</v>
      </c>
      <c r="E28" s="134" t="s">
        <v>29</v>
      </c>
      <c r="F28" s="51">
        <v>0</v>
      </c>
      <c r="G28" s="82">
        <f t="shared" si="0"/>
        <v>0</v>
      </c>
      <c r="H28" s="83"/>
      <c r="I28" s="51">
        <v>0</v>
      </c>
      <c r="J28" s="84">
        <f t="shared" si="1"/>
        <v>0</v>
      </c>
      <c r="K28" s="83"/>
      <c r="L28" s="85">
        <f t="shared" si="2"/>
        <v>0</v>
      </c>
    </row>
    <row r="29" spans="1:12" x14ac:dyDescent="0.25">
      <c r="A29" s="47"/>
      <c r="B29" s="54"/>
      <c r="C29" s="140"/>
      <c r="D29" s="11" t="s">
        <v>93</v>
      </c>
      <c r="E29" s="134" t="s">
        <v>29</v>
      </c>
      <c r="F29" s="51">
        <v>0</v>
      </c>
      <c r="G29" s="82">
        <f t="shared" si="0"/>
        <v>0</v>
      </c>
      <c r="H29" s="83"/>
      <c r="I29" s="51">
        <v>0</v>
      </c>
      <c r="J29" s="84">
        <f t="shared" si="1"/>
        <v>0</v>
      </c>
      <c r="K29" s="83"/>
      <c r="L29" s="85">
        <f t="shared" si="2"/>
        <v>0</v>
      </c>
    </row>
    <row r="30" spans="1:12" ht="15" thickBot="1" x14ac:dyDescent="0.3">
      <c r="A30" s="66"/>
      <c r="B30" s="91"/>
      <c r="C30" s="77"/>
      <c r="D30" s="76"/>
      <c r="E30" s="80"/>
    </row>
    <row r="31" spans="1:12" ht="15.75" customHeight="1" x14ac:dyDescent="0.3">
      <c r="A31" s="71"/>
      <c r="B31" s="91"/>
      <c r="C31" s="92"/>
      <c r="I31" s="287" t="s">
        <v>58</v>
      </c>
      <c r="J31" s="287"/>
      <c r="L31" s="122">
        <f>SUM(L7:L29)</f>
        <v>0</v>
      </c>
    </row>
  </sheetData>
  <sheetProtection algorithmName="SHA-512" hashValue="yCcWEcCzHEK5MUu6g1I9rdrbef6AReXf+gVOG8c5PCq4euYHQyc3VmaSRMnBats7A32MS0dZ+1ODN4cGvtEVVA==" saltValue="EK7yPDncm7S00C0AZpOdKA==" spinCount="100000" sheet="1" objects="1" scenarios="1"/>
  <mergeCells count="4">
    <mergeCell ref="C5:D6"/>
    <mergeCell ref="I31:J31"/>
    <mergeCell ref="F4:G4"/>
    <mergeCell ref="I4:J4"/>
  </mergeCells>
  <phoneticPr fontId="13" type="noConversion"/>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52DE2-FF94-4114-9E0C-E33C7EE6C835}">
  <dimension ref="A2:Q35"/>
  <sheetViews>
    <sheetView topLeftCell="A4" zoomScale="80" zoomScaleNormal="80" workbookViewId="0">
      <selection activeCell="C38" sqref="C38"/>
    </sheetView>
  </sheetViews>
  <sheetFormatPr defaultColWidth="9.21875" defaultRowHeight="13.8" x14ac:dyDescent="0.3"/>
  <cols>
    <col min="1" max="1" width="22.77734375" style="79" customWidth="1"/>
    <col min="2" max="2" width="28.5546875" style="79" customWidth="1"/>
    <col min="3" max="3" width="86.77734375" style="79" customWidth="1"/>
    <col min="4" max="4" width="12.44140625" style="80" customWidth="1"/>
    <col min="5" max="5" width="13.21875" style="80" customWidth="1"/>
    <col min="6" max="6" width="14.77734375" style="80" customWidth="1"/>
    <col min="7" max="7" width="16.5546875" style="80" customWidth="1"/>
    <col min="8" max="8" width="2.5546875" style="79" customWidth="1"/>
    <col min="9" max="9" width="13.21875" style="80" customWidth="1"/>
    <col min="10" max="10" width="14.5546875" style="80" customWidth="1"/>
    <col min="11" max="11" width="16.21875" style="80" customWidth="1"/>
    <col min="12" max="12" width="2.5546875" style="79" customWidth="1"/>
    <col min="13" max="13" width="13.21875" style="80" customWidth="1"/>
    <col min="14" max="14" width="14.77734375" style="80" customWidth="1"/>
    <col min="15" max="15" width="16.44140625" style="80" customWidth="1"/>
    <col min="16" max="16" width="2.5546875" style="79" customWidth="1"/>
    <col min="17" max="17" width="20.21875" style="79" customWidth="1"/>
    <col min="18" max="16384" width="9.21875" style="79"/>
  </cols>
  <sheetData>
    <row r="2" spans="1:17" x14ac:dyDescent="0.25">
      <c r="A2" s="76"/>
      <c r="B2" s="29"/>
    </row>
    <row r="3" spans="1:17" ht="18" thickBot="1" x14ac:dyDescent="0.35">
      <c r="A3" s="32"/>
      <c r="B3" s="32"/>
    </row>
    <row r="4" spans="1:17" s="81" customFormat="1" ht="15.6" x14ac:dyDescent="0.3">
      <c r="A4" s="33"/>
      <c r="B4" s="33"/>
      <c r="C4" s="33"/>
      <c r="D4" s="36"/>
      <c r="E4" s="290" t="s">
        <v>17</v>
      </c>
      <c r="F4" s="291"/>
      <c r="G4" s="292"/>
      <c r="H4" s="38"/>
      <c r="I4" s="290" t="s">
        <v>17</v>
      </c>
      <c r="J4" s="291"/>
      <c r="K4" s="292"/>
      <c r="L4" s="38"/>
      <c r="M4" s="290" t="s">
        <v>17</v>
      </c>
      <c r="N4" s="291"/>
      <c r="O4" s="292"/>
      <c r="P4" s="22"/>
      <c r="Q4" s="37" t="s">
        <v>18</v>
      </c>
    </row>
    <row r="5" spans="1:17" s="81" customFormat="1" ht="40.5" customHeight="1" thickBot="1" x14ac:dyDescent="0.35">
      <c r="A5" s="22"/>
      <c r="B5" s="22"/>
      <c r="C5" s="22"/>
      <c r="D5" s="36"/>
      <c r="E5" s="293" t="s">
        <v>94</v>
      </c>
      <c r="F5" s="294"/>
      <c r="G5" s="295"/>
      <c r="H5" s="38"/>
      <c r="I5" s="293" t="s">
        <v>95</v>
      </c>
      <c r="J5" s="294"/>
      <c r="K5" s="295"/>
      <c r="L5" s="38"/>
      <c r="M5" s="293" t="s">
        <v>96</v>
      </c>
      <c r="N5" s="294"/>
      <c r="O5" s="295"/>
      <c r="P5" s="22"/>
      <c r="Q5" s="40" t="s">
        <v>97</v>
      </c>
    </row>
    <row r="6" spans="1:17" ht="27.6" x14ac:dyDescent="0.3">
      <c r="A6" s="207" t="s">
        <v>61</v>
      </c>
      <c r="B6" s="139" t="s">
        <v>62</v>
      </c>
      <c r="C6" s="288" t="s">
        <v>20</v>
      </c>
      <c r="D6" s="42" t="s">
        <v>22</v>
      </c>
      <c r="E6" s="170" t="s">
        <v>98</v>
      </c>
      <c r="F6" s="170" t="s">
        <v>99</v>
      </c>
      <c r="G6" s="25" t="s">
        <v>24</v>
      </c>
      <c r="H6" s="43"/>
      <c r="I6" s="170" t="s">
        <v>98</v>
      </c>
      <c r="J6" s="44" t="s">
        <v>99</v>
      </c>
      <c r="K6" s="25" t="s">
        <v>24</v>
      </c>
      <c r="L6" s="43"/>
      <c r="M6" s="170" t="s">
        <v>98</v>
      </c>
      <c r="N6" s="44" t="s">
        <v>99</v>
      </c>
      <c r="O6" s="25" t="s">
        <v>24</v>
      </c>
      <c r="Q6" s="44"/>
    </row>
    <row r="7" spans="1:17" ht="19.05" customHeight="1" thickBot="1" x14ac:dyDescent="0.35">
      <c r="A7" s="208"/>
      <c r="B7" s="209"/>
      <c r="C7" s="289"/>
      <c r="D7" s="210"/>
      <c r="E7" s="28" t="s">
        <v>25</v>
      </c>
      <c r="F7" s="28" t="s">
        <v>100</v>
      </c>
      <c r="G7" s="203" t="s">
        <v>101</v>
      </c>
      <c r="H7" s="43"/>
      <c r="I7" s="28" t="s">
        <v>25</v>
      </c>
      <c r="J7" s="28" t="s">
        <v>100</v>
      </c>
      <c r="K7" s="203" t="s">
        <v>101</v>
      </c>
      <c r="L7" s="43"/>
      <c r="M7" s="28" t="s">
        <v>25</v>
      </c>
      <c r="N7" s="28" t="s">
        <v>100</v>
      </c>
      <c r="O7" s="203" t="s">
        <v>101</v>
      </c>
      <c r="Q7" s="28"/>
    </row>
    <row r="8" spans="1:17" ht="27.6" x14ac:dyDescent="0.3">
      <c r="A8" s="47" t="s">
        <v>102</v>
      </c>
      <c r="B8" s="60" t="s">
        <v>103</v>
      </c>
      <c r="C8" s="102" t="s">
        <v>104</v>
      </c>
      <c r="D8" s="262" t="s">
        <v>105</v>
      </c>
      <c r="E8" s="154">
        <v>0</v>
      </c>
      <c r="F8" s="51">
        <v>0</v>
      </c>
      <c r="G8" s="82">
        <f>SUM(E8:F8)</f>
        <v>0</v>
      </c>
      <c r="H8" s="83"/>
      <c r="I8" s="51">
        <v>0</v>
      </c>
      <c r="J8" s="51">
        <v>0</v>
      </c>
      <c r="K8" s="84">
        <f>SUM(I8:J8)</f>
        <v>0</v>
      </c>
      <c r="L8" s="83"/>
      <c r="M8" s="51">
        <v>0</v>
      </c>
      <c r="N8" s="51">
        <v>0</v>
      </c>
      <c r="O8" s="84">
        <f>SUM(M8:N8)</f>
        <v>0</v>
      </c>
      <c r="Q8" s="85">
        <f>SUM(G8+K8+O8)</f>
        <v>0</v>
      </c>
    </row>
    <row r="9" spans="1:17" x14ac:dyDescent="0.3">
      <c r="A9" s="47"/>
      <c r="B9" s="60"/>
      <c r="C9" s="102" t="s">
        <v>106</v>
      </c>
      <c r="D9" s="98" t="s">
        <v>47</v>
      </c>
      <c r="E9" s="154">
        <v>0</v>
      </c>
      <c r="F9" s="51">
        <v>0</v>
      </c>
      <c r="G9" s="82">
        <f t="shared" ref="G9:G13" si="0">SUM(E9:F9)</f>
        <v>0</v>
      </c>
      <c r="H9" s="83"/>
      <c r="I9" s="51">
        <v>0</v>
      </c>
      <c r="J9" s="51">
        <v>0</v>
      </c>
      <c r="K9" s="84">
        <f t="shared" ref="K9:K13" si="1">SUM(I9:J9)</f>
        <v>0</v>
      </c>
      <c r="L9" s="83"/>
      <c r="M9" s="51">
        <v>0</v>
      </c>
      <c r="N9" s="51">
        <v>0</v>
      </c>
      <c r="O9" s="84">
        <f t="shared" ref="O9:O13" si="2">SUM(M9:N9)</f>
        <v>0</v>
      </c>
      <c r="Q9" s="85">
        <f t="shared" ref="Q9:Q13" si="3">SUM(G9+K9+O9)</f>
        <v>0</v>
      </c>
    </row>
    <row r="10" spans="1:17" x14ac:dyDescent="0.3">
      <c r="A10" s="47"/>
      <c r="B10" s="103"/>
      <c r="C10" s="102" t="s">
        <v>107</v>
      </c>
      <c r="D10" s="98" t="s">
        <v>47</v>
      </c>
      <c r="E10" s="154">
        <v>0</v>
      </c>
      <c r="F10" s="51">
        <v>0</v>
      </c>
      <c r="G10" s="82">
        <f t="shared" si="0"/>
        <v>0</v>
      </c>
      <c r="H10" s="83"/>
      <c r="I10" s="51">
        <v>0</v>
      </c>
      <c r="J10" s="51">
        <v>0</v>
      </c>
      <c r="K10" s="84">
        <f t="shared" si="1"/>
        <v>0</v>
      </c>
      <c r="L10" s="83"/>
      <c r="M10" s="51">
        <v>0</v>
      </c>
      <c r="N10" s="51">
        <v>0</v>
      </c>
      <c r="O10" s="84">
        <f t="shared" si="2"/>
        <v>0</v>
      </c>
      <c r="Q10" s="85">
        <f t="shared" si="3"/>
        <v>0</v>
      </c>
    </row>
    <row r="11" spans="1:17" x14ac:dyDescent="0.3">
      <c r="A11" s="47"/>
      <c r="B11" s="60"/>
      <c r="C11" s="102" t="s">
        <v>108</v>
      </c>
      <c r="D11" s="98" t="s">
        <v>47</v>
      </c>
      <c r="E11" s="154">
        <v>0</v>
      </c>
      <c r="F11" s="51">
        <v>0</v>
      </c>
      <c r="G11" s="82">
        <f t="shared" si="0"/>
        <v>0</v>
      </c>
      <c r="H11" s="83"/>
      <c r="I11" s="51">
        <v>0</v>
      </c>
      <c r="J11" s="51">
        <v>0</v>
      </c>
      <c r="K11" s="84">
        <f t="shared" si="1"/>
        <v>0</v>
      </c>
      <c r="L11" s="83"/>
      <c r="M11" s="51">
        <v>0</v>
      </c>
      <c r="N11" s="51">
        <v>0</v>
      </c>
      <c r="O11" s="84">
        <f t="shared" si="2"/>
        <v>0</v>
      </c>
      <c r="Q11" s="85">
        <f t="shared" si="3"/>
        <v>0</v>
      </c>
    </row>
    <row r="12" spans="1:17" ht="27.6" x14ac:dyDescent="0.3">
      <c r="A12" s="47"/>
      <c r="B12" s="60"/>
      <c r="C12" s="102" t="s">
        <v>109</v>
      </c>
      <c r="D12" s="98" t="s">
        <v>29</v>
      </c>
      <c r="E12" s="154">
        <v>0</v>
      </c>
      <c r="F12" s="51">
        <v>0</v>
      </c>
      <c r="G12" s="82">
        <f t="shared" si="0"/>
        <v>0</v>
      </c>
      <c r="H12" s="83"/>
      <c r="I12" s="51">
        <v>0</v>
      </c>
      <c r="J12" s="51">
        <v>0</v>
      </c>
      <c r="K12" s="84">
        <f t="shared" si="1"/>
        <v>0</v>
      </c>
      <c r="L12" s="83"/>
      <c r="M12" s="51">
        <v>0</v>
      </c>
      <c r="N12" s="51">
        <v>0</v>
      </c>
      <c r="O12" s="84">
        <f t="shared" si="2"/>
        <v>0</v>
      </c>
      <c r="Q12" s="85">
        <f t="shared" si="3"/>
        <v>0</v>
      </c>
    </row>
    <row r="13" spans="1:17" x14ac:dyDescent="0.3">
      <c r="A13" s="47"/>
      <c r="B13" s="103"/>
      <c r="C13" s="102" t="s">
        <v>110</v>
      </c>
      <c r="D13" s="98" t="s">
        <v>29</v>
      </c>
      <c r="E13" s="154">
        <v>0</v>
      </c>
      <c r="F13" s="51">
        <v>0</v>
      </c>
      <c r="G13" s="82">
        <f t="shared" si="0"/>
        <v>0</v>
      </c>
      <c r="H13" s="83"/>
      <c r="I13" s="51">
        <v>0</v>
      </c>
      <c r="J13" s="51">
        <v>0</v>
      </c>
      <c r="K13" s="84">
        <f t="shared" si="1"/>
        <v>0</v>
      </c>
      <c r="L13" s="83"/>
      <c r="M13" s="51">
        <v>0</v>
      </c>
      <c r="N13" s="51">
        <v>0</v>
      </c>
      <c r="O13" s="84">
        <f t="shared" si="2"/>
        <v>0</v>
      </c>
      <c r="Q13" s="85">
        <f t="shared" si="3"/>
        <v>0</v>
      </c>
    </row>
    <row r="14" spans="1:17" x14ac:dyDescent="0.3">
      <c r="A14" s="47"/>
      <c r="B14" s="103"/>
      <c r="C14" s="102" t="s">
        <v>111</v>
      </c>
      <c r="D14" s="98" t="s">
        <v>29</v>
      </c>
      <c r="E14" s="154">
        <v>0</v>
      </c>
      <c r="F14" s="51">
        <v>0</v>
      </c>
      <c r="G14" s="82">
        <f t="shared" ref="G14:G15" si="4">SUM(E14:F14)</f>
        <v>0</v>
      </c>
      <c r="H14" s="83"/>
      <c r="I14" s="51">
        <v>0</v>
      </c>
      <c r="J14" s="51">
        <v>0</v>
      </c>
      <c r="K14" s="84">
        <f t="shared" ref="K14:K15" si="5">SUM(I14:J14)</f>
        <v>0</v>
      </c>
      <c r="L14" s="83"/>
      <c r="M14" s="51">
        <v>0</v>
      </c>
      <c r="N14" s="51">
        <v>0</v>
      </c>
      <c r="O14" s="84">
        <f t="shared" ref="O14:O15" si="6">SUM(M14:N14)</f>
        <v>0</v>
      </c>
      <c r="Q14" s="85">
        <f t="shared" ref="Q14:Q15" si="7">SUM(G14+K14+O14)</f>
        <v>0</v>
      </c>
    </row>
    <row r="15" spans="1:17" x14ac:dyDescent="0.3">
      <c r="A15" s="47"/>
      <c r="B15" s="103"/>
      <c r="C15" s="102" t="s">
        <v>112</v>
      </c>
      <c r="D15" s="98" t="s">
        <v>29</v>
      </c>
      <c r="E15" s="154">
        <v>0</v>
      </c>
      <c r="F15" s="51">
        <v>0</v>
      </c>
      <c r="G15" s="82">
        <f t="shared" si="4"/>
        <v>0</v>
      </c>
      <c r="H15" s="83"/>
      <c r="I15" s="51">
        <v>0</v>
      </c>
      <c r="J15" s="51">
        <v>0</v>
      </c>
      <c r="K15" s="84">
        <f t="shared" si="5"/>
        <v>0</v>
      </c>
      <c r="L15" s="83"/>
      <c r="M15" s="51">
        <v>0</v>
      </c>
      <c r="N15" s="51">
        <v>0</v>
      </c>
      <c r="O15" s="84">
        <f t="shared" si="6"/>
        <v>0</v>
      </c>
      <c r="Q15" s="85">
        <f t="shared" si="7"/>
        <v>0</v>
      </c>
    </row>
    <row r="16" spans="1:17" x14ac:dyDescent="0.3">
      <c r="A16" s="47"/>
      <c r="B16" s="103"/>
      <c r="C16" s="102" t="s">
        <v>113</v>
      </c>
      <c r="D16" s="98" t="s">
        <v>29</v>
      </c>
      <c r="E16" s="154">
        <v>0</v>
      </c>
      <c r="F16" s="51">
        <v>0</v>
      </c>
      <c r="G16" s="82">
        <f t="shared" ref="G16" si="8">SUM(E16:F16)</f>
        <v>0</v>
      </c>
      <c r="H16" s="83"/>
      <c r="I16" s="51">
        <v>0</v>
      </c>
      <c r="J16" s="51">
        <v>0</v>
      </c>
      <c r="K16" s="84">
        <f t="shared" ref="K16" si="9">SUM(I16:J16)</f>
        <v>0</v>
      </c>
      <c r="L16" s="83"/>
      <c r="M16" s="51">
        <v>0</v>
      </c>
      <c r="N16" s="51">
        <v>0</v>
      </c>
      <c r="O16" s="84">
        <f t="shared" ref="O16" si="10">SUM(M16:N16)</f>
        <v>0</v>
      </c>
      <c r="Q16" s="85">
        <f t="shared" ref="Q16" si="11">SUM(G16+K16+O16)</f>
        <v>0</v>
      </c>
    </row>
    <row r="17" spans="1:17" x14ac:dyDescent="0.3">
      <c r="A17" s="47"/>
      <c r="B17" s="60"/>
      <c r="C17" s="102" t="s">
        <v>114</v>
      </c>
      <c r="D17" s="98" t="s">
        <v>105</v>
      </c>
      <c r="E17" s="154">
        <v>0</v>
      </c>
      <c r="F17" s="51">
        <v>0</v>
      </c>
      <c r="G17" s="82">
        <f t="shared" ref="G17:G18" si="12">SUM(E17:F17)</f>
        <v>0</v>
      </c>
      <c r="H17" s="83"/>
      <c r="I17" s="51">
        <v>0</v>
      </c>
      <c r="J17" s="51">
        <v>0</v>
      </c>
      <c r="K17" s="84">
        <f t="shared" ref="K17:K18" si="13">SUM(I17:J17)</f>
        <v>0</v>
      </c>
      <c r="L17" s="83"/>
      <c r="M17" s="51">
        <v>0</v>
      </c>
      <c r="N17" s="51">
        <v>0</v>
      </c>
      <c r="O17" s="84">
        <f t="shared" ref="O17:O18" si="14">SUM(M17:N17)</f>
        <v>0</v>
      </c>
      <c r="Q17" s="85">
        <f t="shared" ref="Q17:Q18" si="15">SUM(G17+K17+O17)</f>
        <v>0</v>
      </c>
    </row>
    <row r="18" spans="1:17" x14ac:dyDescent="0.3">
      <c r="A18" s="47"/>
      <c r="B18" s="60"/>
      <c r="C18" s="102" t="s">
        <v>115</v>
      </c>
      <c r="D18" s="98" t="s">
        <v>105</v>
      </c>
      <c r="E18" s="154">
        <v>0</v>
      </c>
      <c r="F18" s="51">
        <v>0</v>
      </c>
      <c r="G18" s="82">
        <f t="shared" si="12"/>
        <v>0</v>
      </c>
      <c r="H18" s="83"/>
      <c r="I18" s="51">
        <v>0</v>
      </c>
      <c r="J18" s="51">
        <v>0</v>
      </c>
      <c r="K18" s="84">
        <f t="shared" si="13"/>
        <v>0</v>
      </c>
      <c r="L18" s="83"/>
      <c r="M18" s="51">
        <v>0</v>
      </c>
      <c r="N18" s="51">
        <v>0</v>
      </c>
      <c r="O18" s="84">
        <f t="shared" si="14"/>
        <v>0</v>
      </c>
      <c r="Q18" s="85">
        <f t="shared" si="15"/>
        <v>0</v>
      </c>
    </row>
    <row r="19" spans="1:17" x14ac:dyDescent="0.3">
      <c r="A19" s="47"/>
      <c r="B19" s="60"/>
      <c r="C19" s="102" t="s">
        <v>116</v>
      </c>
      <c r="D19" s="98" t="s">
        <v>47</v>
      </c>
      <c r="E19" s="154">
        <v>0</v>
      </c>
      <c r="F19" s="51">
        <v>0</v>
      </c>
      <c r="G19" s="82">
        <f t="shared" ref="G19:G27" si="16">SUM(E19:F19)</f>
        <v>0</v>
      </c>
      <c r="H19" s="83"/>
      <c r="I19" s="51">
        <v>0</v>
      </c>
      <c r="J19" s="51">
        <v>0</v>
      </c>
      <c r="K19" s="84">
        <f t="shared" ref="K19:K27" si="17">SUM(I19:J19)</f>
        <v>0</v>
      </c>
      <c r="L19" s="83"/>
      <c r="M19" s="86" t="s">
        <v>117</v>
      </c>
      <c r="N19" s="86" t="s">
        <v>117</v>
      </c>
      <c r="O19" s="86"/>
      <c r="Q19" s="85">
        <f>SUM(G19+K19)</f>
        <v>0</v>
      </c>
    </row>
    <row r="20" spans="1:17" x14ac:dyDescent="0.3">
      <c r="A20" s="47"/>
      <c r="B20" s="60"/>
      <c r="C20" s="102" t="s">
        <v>118</v>
      </c>
      <c r="D20" s="98" t="s">
        <v>47</v>
      </c>
      <c r="E20" s="154">
        <v>0</v>
      </c>
      <c r="F20" s="51">
        <v>0</v>
      </c>
      <c r="G20" s="82">
        <f t="shared" si="16"/>
        <v>0</v>
      </c>
      <c r="H20" s="83"/>
      <c r="I20" s="51">
        <v>0</v>
      </c>
      <c r="J20" s="51">
        <v>0</v>
      </c>
      <c r="K20" s="84">
        <f t="shared" si="17"/>
        <v>0</v>
      </c>
      <c r="L20" s="83"/>
      <c r="M20" s="86" t="s">
        <v>117</v>
      </c>
      <c r="N20" s="86" t="s">
        <v>117</v>
      </c>
      <c r="O20" s="86"/>
      <c r="Q20" s="85">
        <f>SUM(G20+K20)</f>
        <v>0</v>
      </c>
    </row>
    <row r="21" spans="1:17" x14ac:dyDescent="0.3">
      <c r="A21" s="47"/>
      <c r="B21" s="60" t="s">
        <v>119</v>
      </c>
      <c r="C21" s="102" t="s">
        <v>120</v>
      </c>
      <c r="D21" s="98" t="s">
        <v>47</v>
      </c>
      <c r="E21" s="154">
        <v>0</v>
      </c>
      <c r="F21" s="51">
        <v>0</v>
      </c>
      <c r="G21" s="82">
        <f t="shared" si="16"/>
        <v>0</v>
      </c>
      <c r="H21" s="83"/>
      <c r="I21" s="51">
        <v>0</v>
      </c>
      <c r="J21" s="51">
        <v>0</v>
      </c>
      <c r="K21" s="84">
        <f t="shared" si="17"/>
        <v>0</v>
      </c>
      <c r="L21" s="83"/>
      <c r="M21" s="86" t="s">
        <v>117</v>
      </c>
      <c r="N21" s="86" t="s">
        <v>117</v>
      </c>
      <c r="O21" s="86"/>
      <c r="Q21" s="85">
        <f t="shared" ref="Q21:Q27" si="18">SUM(G21+K21)</f>
        <v>0</v>
      </c>
    </row>
    <row r="22" spans="1:17" x14ac:dyDescent="0.25">
      <c r="A22" s="47"/>
      <c r="B22" s="60" t="s">
        <v>121</v>
      </c>
      <c r="C22" s="15" t="s">
        <v>122</v>
      </c>
      <c r="D22" s="98" t="s">
        <v>29</v>
      </c>
      <c r="E22" s="154">
        <v>0</v>
      </c>
      <c r="F22" s="51">
        <v>0</v>
      </c>
      <c r="G22" s="82">
        <f t="shared" si="16"/>
        <v>0</v>
      </c>
      <c r="H22" s="83"/>
      <c r="I22" s="51">
        <v>0</v>
      </c>
      <c r="J22" s="51">
        <v>0</v>
      </c>
      <c r="K22" s="84">
        <f t="shared" si="17"/>
        <v>0</v>
      </c>
      <c r="L22" s="83"/>
      <c r="M22" s="86" t="s">
        <v>117</v>
      </c>
      <c r="N22" s="86" t="s">
        <v>117</v>
      </c>
      <c r="O22" s="86"/>
      <c r="Q22" s="85">
        <f t="shared" si="18"/>
        <v>0</v>
      </c>
    </row>
    <row r="23" spans="1:17" x14ac:dyDescent="0.25">
      <c r="A23" s="47"/>
      <c r="B23" s="60"/>
      <c r="C23" s="15" t="s">
        <v>123</v>
      </c>
      <c r="D23" s="98" t="s">
        <v>29</v>
      </c>
      <c r="E23" s="154">
        <v>0</v>
      </c>
      <c r="F23" s="51">
        <v>0</v>
      </c>
      <c r="G23" s="82">
        <f t="shared" si="16"/>
        <v>0</v>
      </c>
      <c r="H23" s="83"/>
      <c r="I23" s="51">
        <v>0</v>
      </c>
      <c r="J23" s="51">
        <v>0</v>
      </c>
      <c r="K23" s="84">
        <f t="shared" si="17"/>
        <v>0</v>
      </c>
      <c r="L23" s="83"/>
      <c r="M23" s="86" t="s">
        <v>117</v>
      </c>
      <c r="N23" s="86" t="s">
        <v>117</v>
      </c>
      <c r="O23" s="86"/>
      <c r="Q23" s="85">
        <f t="shared" si="18"/>
        <v>0</v>
      </c>
    </row>
    <row r="24" spans="1:17" x14ac:dyDescent="0.25">
      <c r="A24" s="47"/>
      <c r="B24" s="60"/>
      <c r="C24" s="15" t="s">
        <v>124</v>
      </c>
      <c r="D24" s="98" t="s">
        <v>29</v>
      </c>
      <c r="E24" s="154">
        <v>0</v>
      </c>
      <c r="F24" s="51">
        <v>0</v>
      </c>
      <c r="G24" s="82">
        <f t="shared" si="16"/>
        <v>0</v>
      </c>
      <c r="H24" s="83"/>
      <c r="I24" s="51">
        <v>0</v>
      </c>
      <c r="J24" s="51">
        <v>0</v>
      </c>
      <c r="K24" s="84">
        <f t="shared" si="17"/>
        <v>0</v>
      </c>
      <c r="L24" s="83"/>
      <c r="M24" s="86" t="s">
        <v>117</v>
      </c>
      <c r="N24" s="86" t="s">
        <v>117</v>
      </c>
      <c r="O24" s="86"/>
      <c r="Q24" s="85">
        <f t="shared" si="18"/>
        <v>0</v>
      </c>
    </row>
    <row r="25" spans="1:17" x14ac:dyDescent="0.25">
      <c r="A25" s="47"/>
      <c r="B25" s="60"/>
      <c r="C25" s="15" t="s">
        <v>125</v>
      </c>
      <c r="D25" s="98" t="s">
        <v>29</v>
      </c>
      <c r="E25" s="154">
        <v>0</v>
      </c>
      <c r="F25" s="51">
        <v>0</v>
      </c>
      <c r="G25" s="82">
        <f t="shared" si="16"/>
        <v>0</v>
      </c>
      <c r="H25" s="83"/>
      <c r="I25" s="51">
        <v>0</v>
      </c>
      <c r="J25" s="51">
        <v>0</v>
      </c>
      <c r="K25" s="84">
        <f t="shared" si="17"/>
        <v>0</v>
      </c>
      <c r="L25" s="83"/>
      <c r="M25" s="86" t="s">
        <v>117</v>
      </c>
      <c r="N25" s="86" t="s">
        <v>117</v>
      </c>
      <c r="O25" s="86"/>
      <c r="Q25" s="85">
        <f t="shared" si="18"/>
        <v>0</v>
      </c>
    </row>
    <row r="26" spans="1:17" x14ac:dyDescent="0.25">
      <c r="A26" s="47"/>
      <c r="B26" s="60"/>
      <c r="C26" s="15" t="s">
        <v>126</v>
      </c>
      <c r="D26" s="98" t="s">
        <v>29</v>
      </c>
      <c r="E26" s="154">
        <v>0</v>
      </c>
      <c r="F26" s="51">
        <v>0</v>
      </c>
      <c r="G26" s="82">
        <f t="shared" si="16"/>
        <v>0</v>
      </c>
      <c r="H26" s="83"/>
      <c r="I26" s="51">
        <v>0</v>
      </c>
      <c r="J26" s="51">
        <v>0</v>
      </c>
      <c r="K26" s="84">
        <f t="shared" si="17"/>
        <v>0</v>
      </c>
      <c r="L26" s="83"/>
      <c r="M26" s="86" t="s">
        <v>117</v>
      </c>
      <c r="N26" s="86" t="s">
        <v>117</v>
      </c>
      <c r="O26" s="86"/>
      <c r="Q26" s="85">
        <f t="shared" si="18"/>
        <v>0</v>
      </c>
    </row>
    <row r="27" spans="1:17" x14ac:dyDescent="0.25">
      <c r="A27" s="47"/>
      <c r="B27" s="60"/>
      <c r="C27" s="15" t="s">
        <v>127</v>
      </c>
      <c r="D27" s="98" t="s">
        <v>29</v>
      </c>
      <c r="E27" s="154">
        <v>0</v>
      </c>
      <c r="F27" s="51">
        <v>0</v>
      </c>
      <c r="G27" s="82">
        <f t="shared" si="16"/>
        <v>0</v>
      </c>
      <c r="H27" s="83"/>
      <c r="I27" s="51">
        <v>0</v>
      </c>
      <c r="J27" s="51">
        <v>0</v>
      </c>
      <c r="K27" s="84">
        <f t="shared" si="17"/>
        <v>0</v>
      </c>
      <c r="L27" s="83"/>
      <c r="M27" s="86" t="s">
        <v>117</v>
      </c>
      <c r="N27" s="86" t="s">
        <v>117</v>
      </c>
      <c r="O27" s="86"/>
      <c r="Q27" s="85">
        <f t="shared" si="18"/>
        <v>0</v>
      </c>
    </row>
    <row r="28" spans="1:17" x14ac:dyDescent="0.25">
      <c r="A28" s="77"/>
      <c r="B28" s="77"/>
      <c r="C28" s="75"/>
      <c r="D28" s="96"/>
      <c r="E28" s="78"/>
      <c r="F28" s="78"/>
      <c r="G28" s="88"/>
      <c r="H28" s="83"/>
      <c r="I28" s="78"/>
      <c r="J28" s="78"/>
      <c r="K28" s="89"/>
      <c r="L28" s="83"/>
      <c r="M28" s="87"/>
      <c r="N28" s="87"/>
      <c r="O28" s="87"/>
      <c r="Q28" s="90"/>
    </row>
    <row r="29" spans="1:17" ht="15" thickBot="1" x14ac:dyDescent="0.35">
      <c r="A29" s="69"/>
      <c r="B29" s="263" t="s">
        <v>128</v>
      </c>
      <c r="C29" s="263" t="s">
        <v>129</v>
      </c>
      <c r="D29" s="69"/>
      <c r="E29" s="70"/>
      <c r="F29" s="70"/>
      <c r="I29" s="70"/>
      <c r="J29" s="70"/>
      <c r="M29" s="70"/>
      <c r="N29" s="70"/>
      <c r="O29" s="97"/>
    </row>
    <row r="30" spans="1:17" ht="16.5" customHeight="1" x14ac:dyDescent="0.3">
      <c r="A30" s="71"/>
      <c r="B30" s="101"/>
      <c r="F30" s="79"/>
      <c r="G30" s="79"/>
      <c r="I30" s="79"/>
      <c r="J30" s="79"/>
      <c r="K30" s="79"/>
      <c r="M30" s="287" t="s">
        <v>58</v>
      </c>
      <c r="N30" s="287"/>
      <c r="O30" s="287"/>
      <c r="Q30" s="122">
        <f>SUM(Q8:Q27)</f>
        <v>0</v>
      </c>
    </row>
    <row r="31" spans="1:17" x14ac:dyDescent="0.3">
      <c r="F31" s="79"/>
      <c r="G31" s="79"/>
      <c r="I31" s="79"/>
      <c r="J31" s="79"/>
      <c r="K31" s="79"/>
      <c r="M31" s="79"/>
      <c r="N31" s="79"/>
      <c r="O31" s="79"/>
    </row>
    <row r="32" spans="1:17" x14ac:dyDescent="0.3">
      <c r="F32" s="79"/>
      <c r="G32" s="79"/>
      <c r="I32" s="79"/>
      <c r="J32" s="79"/>
      <c r="K32" s="79"/>
      <c r="M32" s="79"/>
      <c r="N32" s="79"/>
      <c r="O32" s="79"/>
    </row>
    <row r="33" spans="6:15" x14ac:dyDescent="0.3">
      <c r="F33" s="79"/>
      <c r="G33" s="79"/>
      <c r="I33" s="79"/>
      <c r="J33" s="79"/>
      <c r="K33" s="79"/>
      <c r="M33" s="79"/>
      <c r="N33" s="79"/>
      <c r="O33" s="79"/>
    </row>
    <row r="34" spans="6:15" x14ac:dyDescent="0.3">
      <c r="F34" s="79"/>
      <c r="G34" s="79"/>
      <c r="I34" s="79"/>
      <c r="J34" s="79"/>
      <c r="K34" s="79"/>
      <c r="M34" s="79"/>
      <c r="N34" s="79"/>
      <c r="O34" s="79"/>
    </row>
    <row r="35" spans="6:15" ht="14.4" x14ac:dyDescent="0.3">
      <c r="G35" s="74"/>
      <c r="H35" s="74"/>
    </row>
  </sheetData>
  <sheetProtection algorithmName="SHA-512" hashValue="+ZotjeY/EugqpJBitQe6vJ2uNiuZ5YaIDtaKkm1no2ksyLDBug4l7GuMP3Bd+Igya6SfrObRhhRkld2C/4753g==" saltValue="wi0hyoFYHGJV8vduZ4iq6Q==" spinCount="100000" sheet="1" objects="1" scenarios="1"/>
  <mergeCells count="8">
    <mergeCell ref="C6:C7"/>
    <mergeCell ref="M30:O30"/>
    <mergeCell ref="E4:G4"/>
    <mergeCell ref="I4:K4"/>
    <mergeCell ref="M4:O4"/>
    <mergeCell ref="E5:G5"/>
    <mergeCell ref="I5:K5"/>
    <mergeCell ref="M5:O5"/>
  </mergeCells>
  <phoneticPr fontId="13" type="noConversion"/>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B9206-1DA9-4F65-9672-0C53D510ADA4}">
  <dimension ref="A2:Q27"/>
  <sheetViews>
    <sheetView topLeftCell="B1" zoomScale="80" zoomScaleNormal="80" workbookViewId="0">
      <selection activeCell="Q6" sqref="Q6"/>
    </sheetView>
  </sheetViews>
  <sheetFormatPr defaultColWidth="9.21875" defaultRowHeight="13.8" x14ac:dyDescent="0.3"/>
  <cols>
    <col min="1" max="1" width="35.5546875" style="79" customWidth="1"/>
    <col min="2" max="2" width="30.77734375" style="79" customWidth="1"/>
    <col min="3" max="3" width="49.5546875" style="79" customWidth="1"/>
    <col min="4" max="4" width="9.5546875" style="80" customWidth="1"/>
    <col min="5" max="5" width="13.21875" style="80" customWidth="1"/>
    <col min="6" max="6" width="16.21875" style="80" customWidth="1"/>
    <col min="7" max="7" width="14.77734375" style="80" customWidth="1"/>
    <col min="8" max="8" width="2.5546875" style="79" customWidth="1"/>
    <col min="9" max="9" width="13.21875" style="80" customWidth="1"/>
    <col min="10" max="10" width="16.44140625" style="80" customWidth="1"/>
    <col min="11" max="11" width="15.77734375" style="80" customWidth="1"/>
    <col min="12" max="12" width="2.5546875" style="79" customWidth="1"/>
    <col min="13" max="13" width="13.21875" style="80" customWidth="1"/>
    <col min="14" max="14" width="16.44140625" style="80" customWidth="1"/>
    <col min="15" max="15" width="14.77734375" style="80" customWidth="1"/>
    <col min="16" max="16" width="2.5546875" style="79" customWidth="1"/>
    <col min="17" max="17" width="20.21875" style="79" customWidth="1"/>
    <col min="18" max="16384" width="9.21875" style="79"/>
  </cols>
  <sheetData>
    <row r="2" spans="1:17" x14ac:dyDescent="0.25">
      <c r="A2" s="76"/>
      <c r="B2" s="29"/>
    </row>
    <row r="3" spans="1:17" ht="18" thickBot="1" x14ac:dyDescent="0.35">
      <c r="A3" s="32"/>
      <c r="B3" s="32"/>
    </row>
    <row r="4" spans="1:17" s="81" customFormat="1" ht="15.6" x14ac:dyDescent="0.3">
      <c r="A4" s="33"/>
      <c r="B4" s="33"/>
      <c r="C4" s="33"/>
      <c r="D4" s="36"/>
      <c r="E4" s="290" t="s">
        <v>17</v>
      </c>
      <c r="F4" s="291"/>
      <c r="G4" s="292"/>
      <c r="H4" s="38"/>
      <c r="I4" s="290" t="s">
        <v>17</v>
      </c>
      <c r="J4" s="291"/>
      <c r="K4" s="292"/>
      <c r="L4" s="38"/>
      <c r="M4" s="290" t="s">
        <v>17</v>
      </c>
      <c r="N4" s="291"/>
      <c r="O4" s="292"/>
      <c r="P4" s="22"/>
      <c r="Q4" s="37" t="s">
        <v>18</v>
      </c>
    </row>
    <row r="5" spans="1:17" s="81" customFormat="1" ht="40.5" customHeight="1" thickBot="1" x14ac:dyDescent="0.35">
      <c r="A5" s="22"/>
      <c r="B5" s="22"/>
      <c r="C5" s="22"/>
      <c r="D5" s="36"/>
      <c r="E5" s="293" t="s">
        <v>94</v>
      </c>
      <c r="F5" s="294"/>
      <c r="G5" s="295"/>
      <c r="H5" s="38"/>
      <c r="I5" s="293" t="s">
        <v>95</v>
      </c>
      <c r="J5" s="294"/>
      <c r="K5" s="295"/>
      <c r="L5" s="38"/>
      <c r="M5" s="293" t="s">
        <v>96</v>
      </c>
      <c r="N5" s="294"/>
      <c r="O5" s="295"/>
      <c r="P5" s="22"/>
      <c r="Q5" s="40" t="s">
        <v>97</v>
      </c>
    </row>
    <row r="6" spans="1:17" ht="27.6" x14ac:dyDescent="0.3">
      <c r="A6" s="207" t="s">
        <v>61</v>
      </c>
      <c r="B6" s="139" t="s">
        <v>130</v>
      </c>
      <c r="C6" s="211" t="s">
        <v>20</v>
      </c>
      <c r="D6" s="42" t="s">
        <v>22</v>
      </c>
      <c r="E6" s="170" t="s">
        <v>98</v>
      </c>
      <c r="F6" s="170" t="s">
        <v>99</v>
      </c>
      <c r="G6" s="25" t="s">
        <v>24</v>
      </c>
      <c r="H6" s="43"/>
      <c r="I6" s="170" t="s">
        <v>98</v>
      </c>
      <c r="J6" s="44" t="s">
        <v>99</v>
      </c>
      <c r="K6" s="25" t="s">
        <v>24</v>
      </c>
      <c r="L6" s="43"/>
      <c r="M6" s="170" t="s">
        <v>98</v>
      </c>
      <c r="N6" s="44" t="s">
        <v>99</v>
      </c>
      <c r="O6" s="25" t="s">
        <v>24</v>
      </c>
      <c r="Q6" s="44"/>
    </row>
    <row r="7" spans="1:17" ht="14.4" thickBot="1" x14ac:dyDescent="0.35">
      <c r="A7" s="208"/>
      <c r="B7" s="209"/>
      <c r="C7" s="212"/>
      <c r="D7" s="46"/>
      <c r="E7" s="28" t="s">
        <v>25</v>
      </c>
      <c r="F7" s="28" t="s">
        <v>100</v>
      </c>
      <c r="G7" s="203" t="s">
        <v>101</v>
      </c>
      <c r="H7" s="43"/>
      <c r="I7" s="28" t="s">
        <v>25</v>
      </c>
      <c r="J7" s="28" t="s">
        <v>100</v>
      </c>
      <c r="K7" s="203" t="s">
        <v>101</v>
      </c>
      <c r="L7" s="43"/>
      <c r="M7" s="28" t="s">
        <v>25</v>
      </c>
      <c r="N7" s="28" t="s">
        <v>100</v>
      </c>
      <c r="O7" s="203" t="s">
        <v>101</v>
      </c>
      <c r="Q7" s="28"/>
    </row>
    <row r="8" spans="1:17" x14ac:dyDescent="0.3">
      <c r="A8" s="47" t="s">
        <v>131</v>
      </c>
      <c r="B8" s="60" t="s">
        <v>132</v>
      </c>
      <c r="C8" s="102" t="s">
        <v>133</v>
      </c>
      <c r="D8" s="95" t="s">
        <v>29</v>
      </c>
      <c r="E8" s="51">
        <v>0</v>
      </c>
      <c r="F8" s="51">
        <v>0</v>
      </c>
      <c r="G8" s="82">
        <f t="shared" ref="G8" si="0">SUM(E8:F8)</f>
        <v>0</v>
      </c>
      <c r="H8" s="83"/>
      <c r="I8" s="51">
        <v>0</v>
      </c>
      <c r="J8" s="51">
        <v>0</v>
      </c>
      <c r="K8" s="84">
        <f t="shared" ref="K8" si="1">SUM(I8:J8)</f>
        <v>0</v>
      </c>
      <c r="L8" s="83"/>
      <c r="M8" s="51">
        <v>0</v>
      </c>
      <c r="N8" s="51">
        <v>0</v>
      </c>
      <c r="O8" s="84">
        <f t="shared" ref="O8" si="2">SUM(M8:N8)</f>
        <v>0</v>
      </c>
      <c r="Q8" s="85">
        <f t="shared" ref="Q8" si="3">SUM(G8+K8+O8)</f>
        <v>0</v>
      </c>
    </row>
    <row r="9" spans="1:17" x14ac:dyDescent="0.3">
      <c r="A9" s="47"/>
      <c r="B9" s="60"/>
      <c r="C9" s="102" t="s">
        <v>134</v>
      </c>
      <c r="D9" s="95" t="s">
        <v>29</v>
      </c>
      <c r="E9" s="51">
        <v>0</v>
      </c>
      <c r="F9" s="51">
        <v>0</v>
      </c>
      <c r="G9" s="82">
        <f t="shared" ref="G9:G15" si="4">SUM(E9:F9)</f>
        <v>0</v>
      </c>
      <c r="H9" s="83"/>
      <c r="I9" s="51">
        <v>0</v>
      </c>
      <c r="J9" s="51">
        <v>0</v>
      </c>
      <c r="K9" s="84">
        <f t="shared" ref="K9:K15" si="5">SUM(I9:J9)</f>
        <v>0</v>
      </c>
      <c r="L9" s="83"/>
      <c r="M9" s="51">
        <v>0</v>
      </c>
      <c r="N9" s="51">
        <v>0</v>
      </c>
      <c r="O9" s="84">
        <f t="shared" ref="O9:O15" si="6">SUM(M9:N9)</f>
        <v>0</v>
      </c>
      <c r="Q9" s="85">
        <f t="shared" ref="Q9:Q15" si="7">SUM(G9+K9+O9)</f>
        <v>0</v>
      </c>
    </row>
    <row r="10" spans="1:17" x14ac:dyDescent="0.3">
      <c r="A10" s="47"/>
      <c r="B10" s="60"/>
      <c r="C10" s="102" t="s">
        <v>135</v>
      </c>
      <c r="D10" s="95" t="s">
        <v>105</v>
      </c>
      <c r="E10" s="51">
        <v>0</v>
      </c>
      <c r="F10" s="51">
        <v>0</v>
      </c>
      <c r="G10" s="82">
        <f t="shared" si="4"/>
        <v>0</v>
      </c>
      <c r="H10" s="83"/>
      <c r="I10" s="51">
        <v>0</v>
      </c>
      <c r="J10" s="51">
        <v>0</v>
      </c>
      <c r="K10" s="84">
        <f t="shared" si="5"/>
        <v>0</v>
      </c>
      <c r="L10" s="83"/>
      <c r="M10" s="51">
        <v>0</v>
      </c>
      <c r="N10" s="51">
        <v>0</v>
      </c>
      <c r="O10" s="84">
        <f t="shared" si="6"/>
        <v>0</v>
      </c>
      <c r="Q10" s="85">
        <f t="shared" si="7"/>
        <v>0</v>
      </c>
    </row>
    <row r="11" spans="1:17" x14ac:dyDescent="0.3">
      <c r="A11" s="47"/>
      <c r="B11" s="60"/>
      <c r="C11" s="102" t="s">
        <v>136</v>
      </c>
      <c r="D11" s="95" t="s">
        <v>105</v>
      </c>
      <c r="E11" s="51">
        <v>0</v>
      </c>
      <c r="F11" s="51">
        <v>0</v>
      </c>
      <c r="G11" s="82">
        <f t="shared" si="4"/>
        <v>0</v>
      </c>
      <c r="H11" s="83"/>
      <c r="I11" s="51">
        <v>0</v>
      </c>
      <c r="J11" s="51">
        <v>0</v>
      </c>
      <c r="K11" s="84">
        <f t="shared" si="5"/>
        <v>0</v>
      </c>
      <c r="L11" s="83"/>
      <c r="M11" s="51">
        <v>0</v>
      </c>
      <c r="N11" s="51">
        <v>0</v>
      </c>
      <c r="O11" s="84">
        <f t="shared" si="6"/>
        <v>0</v>
      </c>
      <c r="Q11" s="85">
        <f t="shared" si="7"/>
        <v>0</v>
      </c>
    </row>
    <row r="12" spans="1:17" x14ac:dyDescent="0.3">
      <c r="A12" s="47"/>
      <c r="B12" s="60"/>
      <c r="C12" s="102" t="s">
        <v>137</v>
      </c>
      <c r="D12" s="95" t="s">
        <v>105</v>
      </c>
      <c r="E12" s="51">
        <v>0</v>
      </c>
      <c r="F12" s="51">
        <v>0</v>
      </c>
      <c r="G12" s="82">
        <f t="shared" si="4"/>
        <v>0</v>
      </c>
      <c r="H12" s="83"/>
      <c r="I12" s="51">
        <v>0</v>
      </c>
      <c r="J12" s="51">
        <v>0</v>
      </c>
      <c r="K12" s="84">
        <f t="shared" si="5"/>
        <v>0</v>
      </c>
      <c r="L12" s="83"/>
      <c r="M12" s="51">
        <v>0</v>
      </c>
      <c r="N12" s="51">
        <v>0</v>
      </c>
      <c r="O12" s="84">
        <f t="shared" si="6"/>
        <v>0</v>
      </c>
      <c r="Q12" s="85">
        <f t="shared" si="7"/>
        <v>0</v>
      </c>
    </row>
    <row r="13" spans="1:17" x14ac:dyDescent="0.3">
      <c r="A13" s="47"/>
      <c r="B13" s="60"/>
      <c r="C13" s="102" t="s">
        <v>138</v>
      </c>
      <c r="D13" s="95" t="s">
        <v>29</v>
      </c>
      <c r="E13" s="51">
        <v>0</v>
      </c>
      <c r="F13" s="51">
        <v>0</v>
      </c>
      <c r="G13" s="82">
        <f t="shared" si="4"/>
        <v>0</v>
      </c>
      <c r="H13" s="83"/>
      <c r="I13" s="51">
        <v>0</v>
      </c>
      <c r="J13" s="51">
        <v>0</v>
      </c>
      <c r="K13" s="84">
        <f t="shared" si="5"/>
        <v>0</v>
      </c>
      <c r="L13" s="83"/>
      <c r="M13" s="51">
        <v>0</v>
      </c>
      <c r="N13" s="51">
        <v>0</v>
      </c>
      <c r="O13" s="84">
        <f t="shared" si="6"/>
        <v>0</v>
      </c>
      <c r="Q13" s="85">
        <f t="shared" si="7"/>
        <v>0</v>
      </c>
    </row>
    <row r="14" spans="1:17" ht="27.6" x14ac:dyDescent="0.3">
      <c r="A14" s="47"/>
      <c r="B14" s="60"/>
      <c r="C14" s="102" t="s">
        <v>139</v>
      </c>
      <c r="D14" s="95" t="s">
        <v>29</v>
      </c>
      <c r="E14" s="51">
        <v>0</v>
      </c>
      <c r="F14" s="51">
        <v>0</v>
      </c>
      <c r="G14" s="82">
        <f t="shared" si="4"/>
        <v>0</v>
      </c>
      <c r="H14" s="83"/>
      <c r="I14" s="51">
        <v>0</v>
      </c>
      <c r="J14" s="51">
        <v>0</v>
      </c>
      <c r="K14" s="84">
        <f t="shared" si="5"/>
        <v>0</v>
      </c>
      <c r="L14" s="83"/>
      <c r="M14" s="51">
        <v>0</v>
      </c>
      <c r="N14" s="51">
        <v>0</v>
      </c>
      <c r="O14" s="84">
        <f t="shared" si="6"/>
        <v>0</v>
      </c>
      <c r="Q14" s="85">
        <f t="shared" si="7"/>
        <v>0</v>
      </c>
    </row>
    <row r="15" spans="1:17" x14ac:dyDescent="0.3">
      <c r="A15" s="47"/>
      <c r="B15" s="60"/>
      <c r="C15" s="102" t="s">
        <v>140</v>
      </c>
      <c r="D15" s="95" t="s">
        <v>29</v>
      </c>
      <c r="E15" s="51">
        <v>0</v>
      </c>
      <c r="F15" s="51">
        <v>0</v>
      </c>
      <c r="G15" s="82">
        <f t="shared" si="4"/>
        <v>0</v>
      </c>
      <c r="H15" s="83"/>
      <c r="I15" s="51">
        <v>0</v>
      </c>
      <c r="J15" s="51">
        <v>0</v>
      </c>
      <c r="K15" s="84">
        <f t="shared" si="5"/>
        <v>0</v>
      </c>
      <c r="L15" s="83"/>
      <c r="M15" s="51">
        <v>0</v>
      </c>
      <c r="N15" s="51">
        <v>0</v>
      </c>
      <c r="O15" s="84">
        <f t="shared" si="6"/>
        <v>0</v>
      </c>
      <c r="Q15" s="85">
        <f t="shared" si="7"/>
        <v>0</v>
      </c>
    </row>
    <row r="16" spans="1:17" x14ac:dyDescent="0.3">
      <c r="A16" s="77"/>
      <c r="B16" s="77"/>
      <c r="C16" s="100"/>
      <c r="D16" s="96"/>
      <c r="E16" s="78"/>
      <c r="F16" s="78"/>
      <c r="G16" s="88"/>
      <c r="H16" s="83"/>
      <c r="I16" s="78"/>
      <c r="J16" s="78"/>
      <c r="K16" s="89"/>
      <c r="L16" s="83"/>
      <c r="M16" s="78"/>
      <c r="N16" s="78"/>
      <c r="O16" s="89"/>
      <c r="Q16" s="90"/>
    </row>
    <row r="17" spans="1:17" ht="15" thickBot="1" x14ac:dyDescent="0.35">
      <c r="A17" s="66"/>
      <c r="B17" s="66"/>
      <c r="C17" s="66"/>
      <c r="D17" s="69"/>
      <c r="E17" s="70"/>
      <c r="F17" s="70"/>
      <c r="I17" s="70"/>
      <c r="J17" s="70"/>
      <c r="M17" s="70"/>
      <c r="N17" s="70"/>
      <c r="O17" s="97"/>
    </row>
    <row r="18" spans="1:17" ht="16.5" customHeight="1" x14ac:dyDescent="0.3">
      <c r="A18" s="71"/>
      <c r="B18" s="71"/>
      <c r="C18" s="91"/>
      <c r="F18" s="79"/>
      <c r="G18" s="79"/>
      <c r="I18" s="79"/>
      <c r="J18" s="79"/>
      <c r="K18" s="79"/>
      <c r="M18" s="287" t="s">
        <v>58</v>
      </c>
      <c r="N18" s="287"/>
      <c r="O18" s="287"/>
      <c r="Q18" s="122">
        <f>SUM(Q8:Q15)</f>
        <v>0</v>
      </c>
    </row>
    <row r="19" spans="1:17" x14ac:dyDescent="0.3">
      <c r="A19" s="80"/>
      <c r="B19" s="80"/>
      <c r="D19" s="79"/>
      <c r="E19" s="79"/>
      <c r="F19" s="79"/>
      <c r="G19" s="79"/>
      <c r="I19" s="79"/>
      <c r="J19" s="79"/>
      <c r="K19" s="79"/>
      <c r="M19" s="79"/>
      <c r="N19" s="79"/>
      <c r="O19" s="79"/>
    </row>
    <row r="20" spans="1:17" x14ac:dyDescent="0.3">
      <c r="A20" s="80"/>
      <c r="B20" s="80"/>
      <c r="D20" s="79"/>
      <c r="E20" s="79"/>
      <c r="F20" s="79"/>
      <c r="G20" s="79"/>
      <c r="I20" s="79"/>
      <c r="J20" s="79"/>
      <c r="K20" s="79"/>
      <c r="M20" s="79"/>
      <c r="N20" s="79"/>
      <c r="O20" s="79"/>
    </row>
    <row r="21" spans="1:17" x14ac:dyDescent="0.3">
      <c r="A21" s="80"/>
      <c r="B21" s="80"/>
      <c r="D21" s="79"/>
      <c r="E21" s="79"/>
      <c r="F21" s="79"/>
      <c r="G21" s="79"/>
      <c r="I21" s="79"/>
      <c r="J21" s="79"/>
      <c r="K21" s="79"/>
      <c r="M21" s="79"/>
      <c r="N21" s="79"/>
      <c r="O21" s="79"/>
    </row>
    <row r="22" spans="1:17" x14ac:dyDescent="0.3">
      <c r="F22" s="79"/>
      <c r="G22" s="79"/>
      <c r="I22" s="79"/>
      <c r="J22" s="79"/>
      <c r="K22" s="79"/>
      <c r="M22" s="79"/>
      <c r="N22" s="79"/>
      <c r="O22" s="79"/>
    </row>
    <row r="23" spans="1:17" x14ac:dyDescent="0.3">
      <c r="F23" s="79"/>
      <c r="G23" s="79"/>
      <c r="I23" s="79"/>
      <c r="J23" s="79"/>
      <c r="K23" s="79"/>
      <c r="M23" s="79"/>
      <c r="N23" s="79"/>
      <c r="O23" s="79"/>
    </row>
    <row r="24" spans="1:17" x14ac:dyDescent="0.3">
      <c r="F24" s="79"/>
      <c r="G24" s="79"/>
      <c r="I24" s="79"/>
      <c r="J24" s="79"/>
      <c r="K24" s="79"/>
      <c r="M24" s="79"/>
      <c r="N24" s="79"/>
      <c r="O24" s="79"/>
    </row>
    <row r="25" spans="1:17" x14ac:dyDescent="0.3">
      <c r="F25" s="79"/>
      <c r="G25" s="79"/>
      <c r="I25" s="79"/>
      <c r="J25" s="79"/>
      <c r="K25" s="79"/>
      <c r="M25" s="79"/>
      <c r="N25" s="79"/>
      <c r="O25" s="79"/>
    </row>
    <row r="26" spans="1:17" x14ac:dyDescent="0.3">
      <c r="F26" s="79"/>
      <c r="G26" s="79"/>
      <c r="I26" s="79"/>
      <c r="J26" s="79"/>
      <c r="K26" s="79"/>
      <c r="M26" s="79"/>
      <c r="N26" s="79"/>
      <c r="O26" s="79"/>
    </row>
    <row r="27" spans="1:17" x14ac:dyDescent="0.3">
      <c r="F27" s="79"/>
      <c r="G27" s="79"/>
      <c r="I27" s="79"/>
      <c r="J27" s="79"/>
      <c r="K27" s="79"/>
      <c r="M27" s="79"/>
      <c r="N27" s="79"/>
      <c r="O27" s="79"/>
    </row>
  </sheetData>
  <sheetProtection algorithmName="SHA-512" hashValue="G0yXaKMqZismOam2vFLuerdMCZ+WFoSQ+Wum36gG3iJ929h8JHKXTxUv4FRBUeTSssyYgOGSR5s80SC8V4JIHw==" saltValue="o/lGERXExutp5PfrwCutPw==" spinCount="100000" sheet="1" objects="1" scenarios="1"/>
  <mergeCells count="7">
    <mergeCell ref="M18:O18"/>
    <mergeCell ref="E4:G4"/>
    <mergeCell ref="I4:K4"/>
    <mergeCell ref="M4:O4"/>
    <mergeCell ref="E5:G5"/>
    <mergeCell ref="I5:K5"/>
    <mergeCell ref="M5:O5"/>
  </mergeCell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D615D-6131-4168-9328-36EA836A25AD}">
  <dimension ref="A2:N27"/>
  <sheetViews>
    <sheetView zoomScale="80" zoomScaleNormal="80" workbookViewId="0">
      <selection activeCell="C15" sqref="C15"/>
    </sheetView>
  </sheetViews>
  <sheetFormatPr defaultColWidth="9.21875" defaultRowHeight="13.8" x14ac:dyDescent="0.3"/>
  <cols>
    <col min="1" max="1" width="35.5546875" style="79" customWidth="1"/>
    <col min="2" max="2" width="31.21875" style="79" customWidth="1"/>
    <col min="3" max="3" width="51.44140625" style="79" customWidth="1"/>
    <col min="4" max="4" width="11" style="80" customWidth="1"/>
    <col min="5" max="6" width="13.21875" style="80" customWidth="1"/>
    <col min="7" max="7" width="2.5546875" style="79" customWidth="1"/>
    <col min="8" max="9" width="13.21875" style="80" customWidth="1"/>
    <col min="10" max="10" width="2.5546875" style="79" customWidth="1"/>
    <col min="11" max="12" width="13.21875" style="80" customWidth="1"/>
    <col min="13" max="13" width="2.5546875" style="79" customWidth="1"/>
    <col min="14" max="14" width="20.21875" style="79" customWidth="1"/>
    <col min="15" max="16384" width="9.21875" style="79"/>
  </cols>
  <sheetData>
    <row r="2" spans="1:14" x14ac:dyDescent="0.25">
      <c r="A2" s="76"/>
      <c r="B2" s="29"/>
    </row>
    <row r="3" spans="1:14" ht="18" thickBot="1" x14ac:dyDescent="0.35">
      <c r="A3" s="32"/>
      <c r="B3" s="32"/>
    </row>
    <row r="4" spans="1:14" s="81" customFormat="1" ht="15.6" x14ac:dyDescent="0.3">
      <c r="A4" s="33"/>
      <c r="B4" s="33"/>
      <c r="C4" s="33"/>
      <c r="D4" s="36"/>
      <c r="E4" s="290" t="s">
        <v>17</v>
      </c>
      <c r="F4" s="292"/>
      <c r="G4" s="38"/>
      <c r="H4" s="290" t="s">
        <v>17</v>
      </c>
      <c r="I4" s="292"/>
      <c r="J4" s="38"/>
      <c r="K4" s="290" t="s">
        <v>17</v>
      </c>
      <c r="L4" s="292"/>
      <c r="M4" s="22"/>
      <c r="N4" s="37" t="s">
        <v>18</v>
      </c>
    </row>
    <row r="5" spans="1:14" s="81" customFormat="1" ht="40.5" customHeight="1" thickBot="1" x14ac:dyDescent="0.35">
      <c r="A5" s="22"/>
      <c r="B5" s="22"/>
      <c r="C5" s="22"/>
      <c r="D5" s="36"/>
      <c r="E5" s="293" t="s">
        <v>94</v>
      </c>
      <c r="F5" s="295"/>
      <c r="G5" s="38"/>
      <c r="H5" s="293" t="s">
        <v>95</v>
      </c>
      <c r="I5" s="295"/>
      <c r="J5" s="38"/>
      <c r="K5" s="293" t="s">
        <v>96</v>
      </c>
      <c r="L5" s="295"/>
      <c r="M5" s="22"/>
      <c r="N5" s="40" t="s">
        <v>97</v>
      </c>
    </row>
    <row r="6" spans="1:14" ht="27.6" x14ac:dyDescent="0.3">
      <c r="A6" s="207" t="s">
        <v>61</v>
      </c>
      <c r="B6" s="139" t="s">
        <v>62</v>
      </c>
      <c r="C6" s="296" t="s">
        <v>20</v>
      </c>
      <c r="D6" s="24" t="s">
        <v>22</v>
      </c>
      <c r="E6" s="170" t="s">
        <v>63</v>
      </c>
      <c r="F6" s="25" t="s">
        <v>24</v>
      </c>
      <c r="G6" s="43"/>
      <c r="H6" s="170" t="s">
        <v>63</v>
      </c>
      <c r="I6" s="25" t="s">
        <v>24</v>
      </c>
      <c r="J6" s="43"/>
      <c r="K6" s="170" t="s">
        <v>141</v>
      </c>
      <c r="L6" s="25" t="s">
        <v>24</v>
      </c>
      <c r="N6" s="44"/>
    </row>
    <row r="7" spans="1:14" ht="14.4" thickBot="1" x14ac:dyDescent="0.35">
      <c r="A7" s="208"/>
      <c r="B7" s="209"/>
      <c r="C7" s="297"/>
      <c r="D7" s="213"/>
      <c r="E7" s="28" t="s">
        <v>25</v>
      </c>
      <c r="F7" s="203" t="s">
        <v>101</v>
      </c>
      <c r="G7" s="43"/>
      <c r="H7" s="28" t="s">
        <v>25</v>
      </c>
      <c r="I7" s="203" t="s">
        <v>101</v>
      </c>
      <c r="J7" s="43"/>
      <c r="K7" s="28" t="s">
        <v>25</v>
      </c>
      <c r="L7" s="203" t="s">
        <v>101</v>
      </c>
      <c r="N7" s="28"/>
    </row>
    <row r="8" spans="1:14" x14ac:dyDescent="0.3">
      <c r="A8" s="47" t="s">
        <v>142</v>
      </c>
      <c r="B8" s="60" t="s">
        <v>143</v>
      </c>
      <c r="C8" s="104" t="s">
        <v>144</v>
      </c>
      <c r="D8" s="160" t="s">
        <v>47</v>
      </c>
      <c r="E8" s="154">
        <v>0</v>
      </c>
      <c r="F8" s="82">
        <f>SUM(E8:E8)</f>
        <v>0</v>
      </c>
      <c r="G8" s="83"/>
      <c r="H8" s="51">
        <v>0</v>
      </c>
      <c r="I8" s="84">
        <f>SUM(H8:H8)</f>
        <v>0</v>
      </c>
      <c r="J8" s="83"/>
      <c r="K8" s="51">
        <v>0</v>
      </c>
      <c r="L8" s="84">
        <f>SUM(K8:K8)</f>
        <v>0</v>
      </c>
      <c r="N8" s="85">
        <f>SUM(F8+I8+L8)</f>
        <v>0</v>
      </c>
    </row>
    <row r="9" spans="1:14" x14ac:dyDescent="0.3">
      <c r="A9" s="47"/>
      <c r="B9" s="60"/>
      <c r="C9" s="104" t="s">
        <v>145</v>
      </c>
      <c r="D9" s="98" t="s">
        <v>47</v>
      </c>
      <c r="E9" s="154">
        <v>0</v>
      </c>
      <c r="F9" s="82">
        <f t="shared" ref="F9:F10" si="0">SUM(E9:E9)</f>
        <v>0</v>
      </c>
      <c r="G9" s="83"/>
      <c r="H9" s="51">
        <v>0</v>
      </c>
      <c r="I9" s="84">
        <f t="shared" ref="I9:I10" si="1">SUM(H9:H9)</f>
        <v>0</v>
      </c>
      <c r="J9" s="83"/>
      <c r="K9" s="51">
        <v>0</v>
      </c>
      <c r="L9" s="84">
        <f t="shared" ref="L9:L10" si="2">SUM(K9:K9)</f>
        <v>0</v>
      </c>
      <c r="N9" s="85">
        <f t="shared" ref="N9:N10" si="3">SUM(F9+I9+L9)</f>
        <v>0</v>
      </c>
    </row>
    <row r="10" spans="1:14" x14ac:dyDescent="0.3">
      <c r="A10" s="47"/>
      <c r="B10" s="60"/>
      <c r="C10" s="14" t="s">
        <v>146</v>
      </c>
      <c r="D10" s="98" t="s">
        <v>47</v>
      </c>
      <c r="E10" s="154">
        <v>0</v>
      </c>
      <c r="F10" s="82">
        <f t="shared" si="0"/>
        <v>0</v>
      </c>
      <c r="G10" s="83"/>
      <c r="H10" s="51">
        <v>0</v>
      </c>
      <c r="I10" s="84">
        <f t="shared" si="1"/>
        <v>0</v>
      </c>
      <c r="J10" s="83"/>
      <c r="K10" s="51">
        <v>0</v>
      </c>
      <c r="L10" s="84">
        <f t="shared" si="2"/>
        <v>0</v>
      </c>
      <c r="N10" s="85">
        <f t="shared" si="3"/>
        <v>0</v>
      </c>
    </row>
    <row r="11" spans="1:14" x14ac:dyDescent="0.3">
      <c r="A11" s="47"/>
      <c r="B11" s="60"/>
      <c r="C11" s="14" t="s">
        <v>147</v>
      </c>
      <c r="D11" s="98" t="s">
        <v>47</v>
      </c>
      <c r="E11" s="154">
        <v>0</v>
      </c>
      <c r="F11" s="82">
        <f>SUM(E11:E11)</f>
        <v>0</v>
      </c>
      <c r="G11" s="83"/>
      <c r="H11" s="51">
        <v>0</v>
      </c>
      <c r="I11" s="84">
        <f t="shared" ref="I11:I16" si="4">SUM(H11:H11)</f>
        <v>0</v>
      </c>
      <c r="J11" s="83"/>
      <c r="K11" s="51">
        <v>0</v>
      </c>
      <c r="L11" s="84">
        <f t="shared" ref="L11:L16" si="5">SUM(K11:K11)</f>
        <v>0</v>
      </c>
      <c r="N11" s="85">
        <f>SUM(F11+I11+L11)</f>
        <v>0</v>
      </c>
    </row>
    <row r="12" spans="1:14" x14ac:dyDescent="0.3">
      <c r="A12" s="47"/>
      <c r="B12" s="60"/>
      <c r="C12" s="14" t="s">
        <v>148</v>
      </c>
      <c r="D12" s="98" t="s">
        <v>47</v>
      </c>
      <c r="E12" s="154">
        <v>0</v>
      </c>
      <c r="F12" s="82">
        <f t="shared" ref="F12:F17" si="6">SUM(E12:E12)</f>
        <v>0</v>
      </c>
      <c r="G12" s="83"/>
      <c r="H12" s="51">
        <v>0</v>
      </c>
      <c r="I12" s="84">
        <f t="shared" si="4"/>
        <v>0</v>
      </c>
      <c r="J12" s="83"/>
      <c r="K12" s="51">
        <v>0</v>
      </c>
      <c r="L12" s="84">
        <f t="shared" si="5"/>
        <v>0</v>
      </c>
      <c r="N12" s="85">
        <f t="shared" ref="N12:N17" si="7">SUM(F12+I12+L12)</f>
        <v>0</v>
      </c>
    </row>
    <row r="13" spans="1:14" x14ac:dyDescent="0.3">
      <c r="A13" s="47"/>
      <c r="B13" s="60"/>
      <c r="C13" s="14" t="s">
        <v>149</v>
      </c>
      <c r="D13" s="98" t="s">
        <v>47</v>
      </c>
      <c r="E13" s="154">
        <v>0</v>
      </c>
      <c r="F13" s="82">
        <f t="shared" si="6"/>
        <v>0</v>
      </c>
      <c r="G13" s="83"/>
      <c r="H13" s="51">
        <v>0</v>
      </c>
      <c r="I13" s="84">
        <f t="shared" si="4"/>
        <v>0</v>
      </c>
      <c r="J13" s="83"/>
      <c r="K13" s="51">
        <v>0</v>
      </c>
      <c r="L13" s="84">
        <f t="shared" si="5"/>
        <v>0</v>
      </c>
      <c r="N13" s="85">
        <f t="shared" si="7"/>
        <v>0</v>
      </c>
    </row>
    <row r="14" spans="1:14" x14ac:dyDescent="0.3">
      <c r="A14" s="47"/>
      <c r="B14" s="60"/>
      <c r="C14" s="14" t="s">
        <v>150</v>
      </c>
      <c r="D14" s="98" t="s">
        <v>47</v>
      </c>
      <c r="E14" s="154">
        <v>0</v>
      </c>
      <c r="F14" s="82">
        <f t="shared" si="6"/>
        <v>0</v>
      </c>
      <c r="G14" s="83"/>
      <c r="H14" s="51">
        <v>0</v>
      </c>
      <c r="I14" s="84">
        <f t="shared" si="4"/>
        <v>0</v>
      </c>
      <c r="J14" s="83"/>
      <c r="K14" s="51">
        <v>0</v>
      </c>
      <c r="L14" s="84">
        <f t="shared" si="5"/>
        <v>0</v>
      </c>
      <c r="N14" s="85">
        <f t="shared" si="7"/>
        <v>0</v>
      </c>
    </row>
    <row r="15" spans="1:14" x14ac:dyDescent="0.3">
      <c r="A15" s="47"/>
      <c r="B15" s="60"/>
      <c r="C15" s="14" t="s">
        <v>151</v>
      </c>
      <c r="D15" s="98" t="s">
        <v>47</v>
      </c>
      <c r="E15" s="154">
        <v>0</v>
      </c>
      <c r="F15" s="82">
        <f t="shared" si="6"/>
        <v>0</v>
      </c>
      <c r="G15" s="83"/>
      <c r="H15" s="51">
        <v>0</v>
      </c>
      <c r="I15" s="84">
        <f t="shared" si="4"/>
        <v>0</v>
      </c>
      <c r="J15" s="83"/>
      <c r="K15" s="51">
        <v>0</v>
      </c>
      <c r="L15" s="84">
        <f t="shared" si="5"/>
        <v>0</v>
      </c>
      <c r="N15" s="85">
        <f t="shared" si="7"/>
        <v>0</v>
      </c>
    </row>
    <row r="16" spans="1:14" x14ac:dyDescent="0.3">
      <c r="A16" s="47"/>
      <c r="B16" s="60"/>
      <c r="C16" s="14" t="s">
        <v>152</v>
      </c>
      <c r="D16" s="98" t="s">
        <v>47</v>
      </c>
      <c r="E16" s="154">
        <v>0</v>
      </c>
      <c r="F16" s="82">
        <f t="shared" si="6"/>
        <v>0</v>
      </c>
      <c r="G16" s="83"/>
      <c r="H16" s="51">
        <v>0</v>
      </c>
      <c r="I16" s="84">
        <f t="shared" si="4"/>
        <v>0</v>
      </c>
      <c r="J16" s="83"/>
      <c r="K16" s="51">
        <v>0</v>
      </c>
      <c r="L16" s="84">
        <f t="shared" si="5"/>
        <v>0</v>
      </c>
      <c r="N16" s="85">
        <f t="shared" si="7"/>
        <v>0</v>
      </c>
    </row>
    <row r="17" spans="1:14" x14ac:dyDescent="0.3">
      <c r="A17" s="47"/>
      <c r="B17" s="60"/>
      <c r="C17" s="14" t="s">
        <v>153</v>
      </c>
      <c r="D17" s="98" t="s">
        <v>47</v>
      </c>
      <c r="E17" s="154">
        <v>0</v>
      </c>
      <c r="F17" s="82">
        <f t="shared" si="6"/>
        <v>0</v>
      </c>
      <c r="G17" s="83"/>
      <c r="H17" s="86" t="s">
        <v>154</v>
      </c>
      <c r="I17" s="84"/>
      <c r="J17" s="83"/>
      <c r="K17" s="86" t="s">
        <v>154</v>
      </c>
      <c r="L17" s="84"/>
      <c r="N17" s="85">
        <f t="shared" si="7"/>
        <v>0</v>
      </c>
    </row>
    <row r="18" spans="1:14" ht="15" thickBot="1" x14ac:dyDescent="0.35">
      <c r="A18" s="69"/>
      <c r="B18" s="69"/>
      <c r="C18" s="69"/>
      <c r="D18" s="69"/>
      <c r="E18" s="70"/>
      <c r="H18" s="70"/>
      <c r="K18" s="70"/>
      <c r="L18" s="97"/>
    </row>
    <row r="19" spans="1:14" ht="16.5" customHeight="1" x14ac:dyDescent="0.3">
      <c r="A19" s="71"/>
      <c r="B19" s="101"/>
      <c r="F19" s="79"/>
      <c r="H19" s="79"/>
      <c r="I19" s="79"/>
      <c r="K19" s="287" t="s">
        <v>58</v>
      </c>
      <c r="L19" s="287"/>
      <c r="N19" s="122">
        <f>SUM(N8:N17)</f>
        <v>0</v>
      </c>
    </row>
    <row r="20" spans="1:14" x14ac:dyDescent="0.3">
      <c r="A20" s="80"/>
      <c r="B20" s="80"/>
      <c r="D20" s="79"/>
      <c r="E20" s="79"/>
      <c r="F20" s="79"/>
      <c r="H20" s="79"/>
      <c r="I20" s="79"/>
      <c r="K20" s="79"/>
      <c r="L20" s="79"/>
    </row>
    <row r="21" spans="1:14" x14ac:dyDescent="0.3">
      <c r="A21" s="80"/>
      <c r="B21" s="80"/>
      <c r="D21" s="79"/>
      <c r="E21" s="79"/>
      <c r="F21" s="79"/>
      <c r="H21" s="79"/>
      <c r="I21" s="79"/>
      <c r="K21" s="79"/>
      <c r="L21" s="79"/>
    </row>
    <row r="22" spans="1:14" x14ac:dyDescent="0.3">
      <c r="A22" s="80"/>
      <c r="B22" s="80"/>
      <c r="D22" s="79"/>
      <c r="E22" s="79"/>
      <c r="F22" s="79"/>
      <c r="H22" s="79"/>
      <c r="I22" s="79"/>
      <c r="K22" s="79"/>
      <c r="L22" s="79"/>
    </row>
    <row r="23" spans="1:14" x14ac:dyDescent="0.3">
      <c r="F23" s="79"/>
      <c r="H23" s="79"/>
      <c r="I23" s="79"/>
      <c r="K23" s="79"/>
      <c r="L23" s="79"/>
    </row>
    <row r="24" spans="1:14" x14ac:dyDescent="0.3">
      <c r="F24" s="79"/>
      <c r="H24" s="79"/>
      <c r="I24" s="79"/>
      <c r="K24" s="79"/>
      <c r="L24" s="79"/>
    </row>
    <row r="25" spans="1:14" x14ac:dyDescent="0.3">
      <c r="F25" s="79"/>
      <c r="H25" s="79"/>
      <c r="I25" s="79"/>
      <c r="K25" s="79"/>
      <c r="L25" s="79"/>
    </row>
    <row r="26" spans="1:14" x14ac:dyDescent="0.3">
      <c r="F26" s="79"/>
      <c r="H26" s="79"/>
      <c r="I26" s="79"/>
      <c r="K26" s="79"/>
      <c r="L26" s="79"/>
    </row>
    <row r="27" spans="1:14" x14ac:dyDescent="0.3">
      <c r="F27" s="79"/>
      <c r="H27" s="79"/>
      <c r="I27" s="79"/>
      <c r="K27" s="79"/>
      <c r="L27" s="79"/>
    </row>
  </sheetData>
  <sheetProtection algorithmName="SHA-512" hashValue="cktTeR+qYHOVmZWNTLOJ396PCDQLoFbCXBFIGw1J6BMVnXLgj+l1UpcIRO6H0hyX1g3On39ZT0kb3yvqkhZaQw==" saltValue="FYJVSgkup2niCyx1/cP07A==" spinCount="100000" sheet="1" objects="1" scenarios="1"/>
  <mergeCells count="8">
    <mergeCell ref="C6:C7"/>
    <mergeCell ref="K19:L19"/>
    <mergeCell ref="E4:F4"/>
    <mergeCell ref="H4:I4"/>
    <mergeCell ref="K4:L4"/>
    <mergeCell ref="E5:F5"/>
    <mergeCell ref="H5:I5"/>
    <mergeCell ref="K5:L5"/>
  </mergeCells>
  <phoneticPr fontId="13" type="noConversion"/>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B5408-4F02-4C98-87B5-D6A0F47D7C73}">
  <dimension ref="A2:O209"/>
  <sheetViews>
    <sheetView zoomScale="80" zoomScaleNormal="80" workbookViewId="0">
      <selection activeCell="L9" sqref="L8:L9"/>
    </sheetView>
  </sheetViews>
  <sheetFormatPr defaultColWidth="9.21875" defaultRowHeight="13.8" x14ac:dyDescent="0.3"/>
  <cols>
    <col min="1" max="1" width="38" style="30" customWidth="1"/>
    <col min="2" max="2" width="28.21875" style="30" customWidth="1"/>
    <col min="3" max="3" width="39.44140625" style="73" customWidth="1"/>
    <col min="4" max="4" width="48.77734375" style="30" customWidth="1"/>
    <col min="5" max="5" width="13.44140625" style="31" customWidth="1"/>
    <col min="6" max="7" width="13.21875" style="31" customWidth="1"/>
    <col min="8" max="8" width="2.5546875" style="30" customWidth="1"/>
    <col min="9" max="10" width="13.21875" style="31" customWidth="1"/>
    <col min="11" max="11" width="2.5546875" style="30" customWidth="1"/>
    <col min="12" max="13" width="13.21875" style="31" customWidth="1"/>
    <col min="14" max="14" width="2.5546875" style="30" customWidth="1"/>
    <col min="15" max="15" width="20.21875" style="30" customWidth="1"/>
    <col min="16" max="16384" width="9.21875" style="30"/>
  </cols>
  <sheetData>
    <row r="2" spans="1:15" x14ac:dyDescent="0.25">
      <c r="A2" s="76"/>
      <c r="B2" s="76"/>
      <c r="C2" s="29"/>
      <c r="D2" s="79"/>
      <c r="E2" s="80"/>
      <c r="F2" s="80"/>
      <c r="G2" s="80"/>
      <c r="H2" s="79"/>
      <c r="I2" s="80"/>
      <c r="J2" s="80"/>
      <c r="K2" s="79"/>
      <c r="L2" s="80"/>
      <c r="M2" s="80"/>
      <c r="N2" s="79"/>
      <c r="O2" s="79"/>
    </row>
    <row r="3" spans="1:15" ht="18" thickBot="1" x14ac:dyDescent="0.35">
      <c r="A3" s="32"/>
      <c r="B3" s="32"/>
      <c r="C3" s="32"/>
      <c r="D3" s="79"/>
      <c r="E3" s="80"/>
      <c r="F3" s="80"/>
      <c r="G3" s="80"/>
      <c r="H3" s="79"/>
      <c r="I3" s="80"/>
      <c r="J3" s="80"/>
      <c r="K3" s="79"/>
      <c r="L3" s="80"/>
      <c r="M3" s="80"/>
      <c r="N3" s="79"/>
      <c r="O3" s="79"/>
    </row>
    <row r="4" spans="1:15" s="22" customFormat="1" ht="15.6" x14ac:dyDescent="0.3">
      <c r="A4" s="33"/>
      <c r="B4" s="33"/>
      <c r="C4" s="34"/>
      <c r="D4" s="35"/>
      <c r="E4" s="36"/>
      <c r="F4" s="290" t="s">
        <v>17</v>
      </c>
      <c r="G4" s="292"/>
      <c r="H4" s="38"/>
      <c r="I4" s="290" t="s">
        <v>17</v>
      </c>
      <c r="J4" s="292"/>
      <c r="K4" s="38"/>
      <c r="L4" s="290" t="s">
        <v>17</v>
      </c>
      <c r="M4" s="292"/>
      <c r="O4" s="37" t="s">
        <v>18</v>
      </c>
    </row>
    <row r="5" spans="1:15" s="22" customFormat="1" ht="40.5" customHeight="1" thickBot="1" x14ac:dyDescent="0.35">
      <c r="C5" s="39"/>
      <c r="E5" s="36"/>
      <c r="F5" s="293" t="s">
        <v>94</v>
      </c>
      <c r="G5" s="295"/>
      <c r="H5" s="38"/>
      <c r="I5" s="293" t="s">
        <v>95</v>
      </c>
      <c r="J5" s="295"/>
      <c r="K5" s="38"/>
      <c r="L5" s="293" t="s">
        <v>96</v>
      </c>
      <c r="M5" s="295"/>
      <c r="O5" s="40" t="s">
        <v>97</v>
      </c>
    </row>
    <row r="6" spans="1:15" ht="27.6" x14ac:dyDescent="0.3">
      <c r="A6" s="41" t="s">
        <v>61</v>
      </c>
      <c r="B6" s="23" t="s">
        <v>62</v>
      </c>
      <c r="C6" s="283" t="s">
        <v>155</v>
      </c>
      <c r="D6" s="288"/>
      <c r="E6" s="42" t="s">
        <v>22</v>
      </c>
      <c r="F6" s="170" t="s">
        <v>141</v>
      </c>
      <c r="G6" s="25" t="s">
        <v>24</v>
      </c>
      <c r="H6" s="43"/>
      <c r="I6" s="170" t="s">
        <v>63</v>
      </c>
      <c r="J6" s="25" t="s">
        <v>24</v>
      </c>
      <c r="K6" s="43"/>
      <c r="L6" s="170" t="s">
        <v>63</v>
      </c>
      <c r="M6" s="25" t="s">
        <v>24</v>
      </c>
      <c r="N6" s="79"/>
      <c r="O6" s="44"/>
    </row>
    <row r="7" spans="1:15" ht="14.4" thickBot="1" x14ac:dyDescent="0.35">
      <c r="A7" s="45"/>
      <c r="B7" s="26"/>
      <c r="C7" s="298"/>
      <c r="D7" s="299"/>
      <c r="E7" s="46"/>
      <c r="F7" s="28" t="s">
        <v>25</v>
      </c>
      <c r="G7" s="203" t="s">
        <v>101</v>
      </c>
      <c r="H7" s="43"/>
      <c r="I7" s="28" t="s">
        <v>25</v>
      </c>
      <c r="J7" s="203" t="s">
        <v>101</v>
      </c>
      <c r="K7" s="43"/>
      <c r="L7" s="28" t="s">
        <v>25</v>
      </c>
      <c r="M7" s="203" t="s">
        <v>101</v>
      </c>
      <c r="N7" s="79"/>
      <c r="O7" s="28"/>
    </row>
    <row r="8" spans="1:15" x14ac:dyDescent="0.25">
      <c r="A8" s="47" t="s">
        <v>64</v>
      </c>
      <c r="B8" s="48" t="s">
        <v>156</v>
      </c>
      <c r="C8" s="49" t="s">
        <v>157</v>
      </c>
      <c r="D8" s="50" t="s">
        <v>158</v>
      </c>
      <c r="E8" s="134" t="s">
        <v>47</v>
      </c>
      <c r="F8" s="51">
        <v>0</v>
      </c>
      <c r="G8" s="82">
        <f t="shared" ref="G8:G39" si="0">SUM(F8:F8)</f>
        <v>0</v>
      </c>
      <c r="H8" s="83"/>
      <c r="I8" s="51">
        <v>0</v>
      </c>
      <c r="J8" s="84">
        <f t="shared" ref="J8:J39" si="1">SUM(I8:I8)</f>
        <v>0</v>
      </c>
      <c r="K8" s="83"/>
      <c r="L8" s="51">
        <v>0</v>
      </c>
      <c r="M8" s="84">
        <f t="shared" ref="M8:M39" si="2">SUM(L8:L8)</f>
        <v>0</v>
      </c>
      <c r="N8" s="79"/>
      <c r="O8" s="85">
        <f t="shared" ref="O8:O39" si="3">SUM(G8+J8+M8)</f>
        <v>0</v>
      </c>
    </row>
    <row r="9" spans="1:15" x14ac:dyDescent="0.25">
      <c r="A9" s="47"/>
      <c r="B9" s="52"/>
      <c r="C9" s="49"/>
      <c r="D9" s="50" t="s">
        <v>158</v>
      </c>
      <c r="E9" s="137" t="s">
        <v>159</v>
      </c>
      <c r="F9" s="51">
        <v>0</v>
      </c>
      <c r="G9" s="82">
        <f t="shared" si="0"/>
        <v>0</v>
      </c>
      <c r="H9" s="83"/>
      <c r="I9" s="51">
        <v>0</v>
      </c>
      <c r="J9" s="84">
        <f t="shared" si="1"/>
        <v>0</v>
      </c>
      <c r="K9" s="83"/>
      <c r="L9" s="51">
        <v>0</v>
      </c>
      <c r="M9" s="84">
        <f t="shared" si="2"/>
        <v>0</v>
      </c>
      <c r="N9" s="79"/>
      <c r="O9" s="85">
        <f t="shared" si="3"/>
        <v>0</v>
      </c>
    </row>
    <row r="10" spans="1:15" x14ac:dyDescent="0.25">
      <c r="A10" s="47"/>
      <c r="B10" s="52"/>
      <c r="C10" s="53"/>
      <c r="D10" s="50" t="s">
        <v>160</v>
      </c>
      <c r="E10" s="134" t="s">
        <v>47</v>
      </c>
      <c r="F10" s="51">
        <v>0</v>
      </c>
      <c r="G10" s="82">
        <f t="shared" si="0"/>
        <v>0</v>
      </c>
      <c r="H10" s="83"/>
      <c r="I10" s="51">
        <v>0</v>
      </c>
      <c r="J10" s="84">
        <f t="shared" si="1"/>
        <v>0</v>
      </c>
      <c r="K10" s="83"/>
      <c r="L10" s="51">
        <v>0</v>
      </c>
      <c r="M10" s="84">
        <f t="shared" si="2"/>
        <v>0</v>
      </c>
      <c r="N10" s="79"/>
      <c r="O10" s="85">
        <f t="shared" si="3"/>
        <v>0</v>
      </c>
    </row>
    <row r="11" spans="1:15" x14ac:dyDescent="0.25">
      <c r="A11" s="47"/>
      <c r="B11" s="52"/>
      <c r="C11" s="53"/>
      <c r="D11" s="50" t="s">
        <v>160</v>
      </c>
      <c r="E11" s="137" t="s">
        <v>159</v>
      </c>
      <c r="F11" s="51">
        <v>0</v>
      </c>
      <c r="G11" s="82">
        <f t="shared" si="0"/>
        <v>0</v>
      </c>
      <c r="H11" s="83"/>
      <c r="I11" s="51">
        <v>0</v>
      </c>
      <c r="J11" s="84">
        <f t="shared" si="1"/>
        <v>0</v>
      </c>
      <c r="K11" s="83"/>
      <c r="L11" s="51">
        <v>0</v>
      </c>
      <c r="M11" s="84">
        <f t="shared" si="2"/>
        <v>0</v>
      </c>
      <c r="N11" s="79"/>
      <c r="O11" s="85">
        <f t="shared" si="3"/>
        <v>0</v>
      </c>
    </row>
    <row r="12" spans="1:15" x14ac:dyDescent="0.25">
      <c r="A12" s="47"/>
      <c r="B12" s="52"/>
      <c r="C12" s="53"/>
      <c r="D12" s="50" t="s">
        <v>161</v>
      </c>
      <c r="E12" s="134" t="s">
        <v>47</v>
      </c>
      <c r="F12" s="51">
        <v>0</v>
      </c>
      <c r="G12" s="82">
        <f t="shared" si="0"/>
        <v>0</v>
      </c>
      <c r="H12" s="83"/>
      <c r="I12" s="51">
        <v>0</v>
      </c>
      <c r="J12" s="84">
        <f t="shared" si="1"/>
        <v>0</v>
      </c>
      <c r="K12" s="83"/>
      <c r="L12" s="51">
        <v>0</v>
      </c>
      <c r="M12" s="84">
        <f t="shared" si="2"/>
        <v>0</v>
      </c>
      <c r="N12" s="79"/>
      <c r="O12" s="85">
        <f t="shared" si="3"/>
        <v>0</v>
      </c>
    </row>
    <row r="13" spans="1:15" x14ac:dyDescent="0.25">
      <c r="A13" s="47"/>
      <c r="B13" s="52"/>
      <c r="C13" s="53"/>
      <c r="D13" s="50" t="s">
        <v>161</v>
      </c>
      <c r="E13" s="137" t="s">
        <v>159</v>
      </c>
      <c r="F13" s="51">
        <v>0</v>
      </c>
      <c r="G13" s="82">
        <f t="shared" si="0"/>
        <v>0</v>
      </c>
      <c r="H13" s="83"/>
      <c r="I13" s="51">
        <v>0</v>
      </c>
      <c r="J13" s="84">
        <f t="shared" si="1"/>
        <v>0</v>
      </c>
      <c r="K13" s="83"/>
      <c r="L13" s="51">
        <v>0</v>
      </c>
      <c r="M13" s="84">
        <f t="shared" si="2"/>
        <v>0</v>
      </c>
      <c r="N13" s="79"/>
      <c r="O13" s="85">
        <f t="shared" si="3"/>
        <v>0</v>
      </c>
    </row>
    <row r="14" spans="1:15" x14ac:dyDescent="0.25">
      <c r="A14" s="47"/>
      <c r="B14" s="52"/>
      <c r="C14" s="53"/>
      <c r="D14" s="50" t="s">
        <v>162</v>
      </c>
      <c r="E14" s="134" t="s">
        <v>47</v>
      </c>
      <c r="F14" s="51">
        <v>0</v>
      </c>
      <c r="G14" s="82">
        <f t="shared" si="0"/>
        <v>0</v>
      </c>
      <c r="H14" s="83"/>
      <c r="I14" s="51">
        <v>0</v>
      </c>
      <c r="J14" s="84">
        <f t="shared" si="1"/>
        <v>0</v>
      </c>
      <c r="K14" s="83"/>
      <c r="L14" s="51">
        <v>0</v>
      </c>
      <c r="M14" s="84">
        <f t="shared" si="2"/>
        <v>0</v>
      </c>
      <c r="N14" s="79"/>
      <c r="O14" s="85">
        <f t="shared" si="3"/>
        <v>0</v>
      </c>
    </row>
    <row r="15" spans="1:15" x14ac:dyDescent="0.25">
      <c r="A15" s="47"/>
      <c r="B15" s="52"/>
      <c r="C15" s="53"/>
      <c r="D15" s="50" t="s">
        <v>162</v>
      </c>
      <c r="E15" s="137" t="s">
        <v>159</v>
      </c>
      <c r="F15" s="51">
        <v>0</v>
      </c>
      <c r="G15" s="82">
        <f t="shared" si="0"/>
        <v>0</v>
      </c>
      <c r="H15" s="83"/>
      <c r="I15" s="51">
        <v>0</v>
      </c>
      <c r="J15" s="84">
        <f t="shared" si="1"/>
        <v>0</v>
      </c>
      <c r="K15" s="83"/>
      <c r="L15" s="51">
        <v>0</v>
      </c>
      <c r="M15" s="84">
        <f t="shared" si="2"/>
        <v>0</v>
      </c>
      <c r="N15" s="79"/>
      <c r="O15" s="85">
        <f t="shared" si="3"/>
        <v>0</v>
      </c>
    </row>
    <row r="16" spans="1:15" x14ac:dyDescent="0.25">
      <c r="A16" s="47"/>
      <c r="B16" s="52"/>
      <c r="C16" s="53"/>
      <c r="D16" s="50" t="s">
        <v>163</v>
      </c>
      <c r="E16" s="134" t="s">
        <v>47</v>
      </c>
      <c r="F16" s="51">
        <v>0</v>
      </c>
      <c r="G16" s="82">
        <f t="shared" si="0"/>
        <v>0</v>
      </c>
      <c r="H16" s="83"/>
      <c r="I16" s="51">
        <v>0</v>
      </c>
      <c r="J16" s="84">
        <f t="shared" si="1"/>
        <v>0</v>
      </c>
      <c r="K16" s="83"/>
      <c r="L16" s="51">
        <v>0</v>
      </c>
      <c r="M16" s="84">
        <f t="shared" si="2"/>
        <v>0</v>
      </c>
      <c r="N16" s="79"/>
      <c r="O16" s="85">
        <f t="shared" si="3"/>
        <v>0</v>
      </c>
    </row>
    <row r="17" spans="1:15" x14ac:dyDescent="0.25">
      <c r="A17" s="47"/>
      <c r="B17" s="52"/>
      <c r="C17" s="53"/>
      <c r="D17" s="50" t="s">
        <v>163</v>
      </c>
      <c r="E17" s="137" t="s">
        <v>159</v>
      </c>
      <c r="F17" s="51">
        <v>0</v>
      </c>
      <c r="G17" s="82">
        <f t="shared" si="0"/>
        <v>0</v>
      </c>
      <c r="H17" s="83"/>
      <c r="I17" s="51">
        <v>0</v>
      </c>
      <c r="J17" s="84">
        <f t="shared" si="1"/>
        <v>0</v>
      </c>
      <c r="K17" s="83"/>
      <c r="L17" s="51">
        <v>0</v>
      </c>
      <c r="M17" s="84">
        <f t="shared" si="2"/>
        <v>0</v>
      </c>
      <c r="N17" s="79"/>
      <c r="O17" s="85">
        <f t="shared" si="3"/>
        <v>0</v>
      </c>
    </row>
    <row r="18" spans="1:15" x14ac:dyDescent="0.25">
      <c r="A18" s="47"/>
      <c r="B18" s="52"/>
      <c r="C18" s="53"/>
      <c r="D18" s="50" t="s">
        <v>164</v>
      </c>
      <c r="E18" s="134" t="s">
        <v>47</v>
      </c>
      <c r="F18" s="51">
        <v>0</v>
      </c>
      <c r="G18" s="82">
        <f t="shared" si="0"/>
        <v>0</v>
      </c>
      <c r="H18" s="83"/>
      <c r="I18" s="51">
        <v>0</v>
      </c>
      <c r="J18" s="84">
        <f t="shared" si="1"/>
        <v>0</v>
      </c>
      <c r="K18" s="83"/>
      <c r="L18" s="51">
        <v>0</v>
      </c>
      <c r="M18" s="84">
        <f t="shared" si="2"/>
        <v>0</v>
      </c>
      <c r="N18" s="79"/>
      <c r="O18" s="85">
        <f t="shared" si="3"/>
        <v>0</v>
      </c>
    </row>
    <row r="19" spans="1:15" x14ac:dyDescent="0.25">
      <c r="A19" s="54"/>
      <c r="B19" s="55"/>
      <c r="C19" s="53"/>
      <c r="D19" s="50" t="s">
        <v>164</v>
      </c>
      <c r="E19" s="137" t="s">
        <v>159</v>
      </c>
      <c r="F19" s="51">
        <v>0</v>
      </c>
      <c r="G19" s="82">
        <f t="shared" si="0"/>
        <v>0</v>
      </c>
      <c r="H19" s="83"/>
      <c r="I19" s="51">
        <v>0</v>
      </c>
      <c r="J19" s="84">
        <f t="shared" si="1"/>
        <v>0</v>
      </c>
      <c r="K19" s="83"/>
      <c r="L19" s="51">
        <v>0</v>
      </c>
      <c r="M19" s="84">
        <f t="shared" si="2"/>
        <v>0</v>
      </c>
      <c r="N19" s="79"/>
      <c r="O19" s="85">
        <f t="shared" si="3"/>
        <v>0</v>
      </c>
    </row>
    <row r="20" spans="1:15" x14ac:dyDescent="0.25">
      <c r="A20" s="47"/>
      <c r="B20" s="52"/>
      <c r="C20" s="53"/>
      <c r="D20" s="50" t="s">
        <v>165</v>
      </c>
      <c r="E20" s="134" t="s">
        <v>47</v>
      </c>
      <c r="F20" s="51">
        <v>0</v>
      </c>
      <c r="G20" s="82">
        <f t="shared" si="0"/>
        <v>0</v>
      </c>
      <c r="H20" s="83"/>
      <c r="I20" s="51">
        <v>0</v>
      </c>
      <c r="J20" s="84">
        <f t="shared" si="1"/>
        <v>0</v>
      </c>
      <c r="K20" s="83"/>
      <c r="L20" s="51">
        <v>0</v>
      </c>
      <c r="M20" s="84">
        <f t="shared" si="2"/>
        <v>0</v>
      </c>
      <c r="N20" s="79"/>
      <c r="O20" s="85">
        <f t="shared" si="3"/>
        <v>0</v>
      </c>
    </row>
    <row r="21" spans="1:15" x14ac:dyDescent="0.25">
      <c r="A21" s="47"/>
      <c r="B21" s="52"/>
      <c r="C21" s="53"/>
      <c r="D21" s="50" t="s">
        <v>165</v>
      </c>
      <c r="E21" s="137" t="s">
        <v>159</v>
      </c>
      <c r="F21" s="51">
        <v>0</v>
      </c>
      <c r="G21" s="82">
        <f t="shared" si="0"/>
        <v>0</v>
      </c>
      <c r="H21" s="83"/>
      <c r="I21" s="51">
        <v>0</v>
      </c>
      <c r="J21" s="84">
        <f t="shared" si="1"/>
        <v>0</v>
      </c>
      <c r="K21" s="83"/>
      <c r="L21" s="51">
        <v>0</v>
      </c>
      <c r="M21" s="84">
        <f t="shared" si="2"/>
        <v>0</v>
      </c>
      <c r="N21" s="79"/>
      <c r="O21" s="85">
        <f t="shared" si="3"/>
        <v>0</v>
      </c>
    </row>
    <row r="22" spans="1:15" x14ac:dyDescent="0.25">
      <c r="A22" s="47"/>
      <c r="B22" s="52"/>
      <c r="C22" s="53"/>
      <c r="D22" s="50" t="s">
        <v>166</v>
      </c>
      <c r="E22" s="134" t="s">
        <v>47</v>
      </c>
      <c r="F22" s="51">
        <v>0</v>
      </c>
      <c r="G22" s="82">
        <f t="shared" si="0"/>
        <v>0</v>
      </c>
      <c r="H22" s="83"/>
      <c r="I22" s="51">
        <v>0</v>
      </c>
      <c r="J22" s="84">
        <f t="shared" si="1"/>
        <v>0</v>
      </c>
      <c r="K22" s="83"/>
      <c r="L22" s="51">
        <v>0</v>
      </c>
      <c r="M22" s="84">
        <f t="shared" si="2"/>
        <v>0</v>
      </c>
      <c r="N22" s="79"/>
      <c r="O22" s="85">
        <f t="shared" si="3"/>
        <v>0</v>
      </c>
    </row>
    <row r="23" spans="1:15" x14ac:dyDescent="0.25">
      <c r="A23" s="47"/>
      <c r="B23" s="52"/>
      <c r="C23" s="53"/>
      <c r="D23" s="50" t="s">
        <v>166</v>
      </c>
      <c r="E23" s="137" t="s">
        <v>159</v>
      </c>
      <c r="F23" s="51">
        <v>0</v>
      </c>
      <c r="G23" s="82">
        <f t="shared" si="0"/>
        <v>0</v>
      </c>
      <c r="H23" s="83"/>
      <c r="I23" s="51">
        <v>0</v>
      </c>
      <c r="J23" s="84">
        <f t="shared" si="1"/>
        <v>0</v>
      </c>
      <c r="K23" s="83"/>
      <c r="L23" s="51">
        <v>0</v>
      </c>
      <c r="M23" s="84">
        <f t="shared" si="2"/>
        <v>0</v>
      </c>
      <c r="N23" s="79"/>
      <c r="O23" s="85">
        <f t="shared" si="3"/>
        <v>0</v>
      </c>
    </row>
    <row r="24" spans="1:15" x14ac:dyDescent="0.25">
      <c r="A24" s="54"/>
      <c r="B24" s="55"/>
      <c r="C24" s="53"/>
      <c r="D24" s="50" t="s">
        <v>167</v>
      </c>
      <c r="E24" s="134" t="s">
        <v>47</v>
      </c>
      <c r="F24" s="51">
        <v>0</v>
      </c>
      <c r="G24" s="82">
        <f t="shared" si="0"/>
        <v>0</v>
      </c>
      <c r="H24" s="83"/>
      <c r="I24" s="51">
        <v>0</v>
      </c>
      <c r="J24" s="84">
        <f t="shared" si="1"/>
        <v>0</v>
      </c>
      <c r="K24" s="83"/>
      <c r="L24" s="51">
        <v>0</v>
      </c>
      <c r="M24" s="84">
        <f t="shared" si="2"/>
        <v>0</v>
      </c>
      <c r="N24" s="79"/>
      <c r="O24" s="85">
        <f t="shared" si="3"/>
        <v>0</v>
      </c>
    </row>
    <row r="25" spans="1:15" x14ac:dyDescent="0.25">
      <c r="A25" s="47"/>
      <c r="B25" s="52"/>
      <c r="C25" s="53"/>
      <c r="D25" s="50" t="s">
        <v>167</v>
      </c>
      <c r="E25" s="137" t="s">
        <v>159</v>
      </c>
      <c r="F25" s="51">
        <v>0</v>
      </c>
      <c r="G25" s="82">
        <f t="shared" si="0"/>
        <v>0</v>
      </c>
      <c r="H25" s="83"/>
      <c r="I25" s="51">
        <v>0</v>
      </c>
      <c r="J25" s="84">
        <f t="shared" si="1"/>
        <v>0</v>
      </c>
      <c r="K25" s="83"/>
      <c r="L25" s="51">
        <v>0</v>
      </c>
      <c r="M25" s="84">
        <f t="shared" si="2"/>
        <v>0</v>
      </c>
      <c r="N25" s="79"/>
      <c r="O25" s="85">
        <f t="shared" si="3"/>
        <v>0</v>
      </c>
    </row>
    <row r="26" spans="1:15" x14ac:dyDescent="0.25">
      <c r="A26" s="47"/>
      <c r="B26" s="52"/>
      <c r="C26" s="53"/>
      <c r="D26" s="50" t="s">
        <v>168</v>
      </c>
      <c r="E26" s="134" t="s">
        <v>47</v>
      </c>
      <c r="F26" s="51">
        <v>0</v>
      </c>
      <c r="G26" s="82">
        <f t="shared" si="0"/>
        <v>0</v>
      </c>
      <c r="H26" s="83"/>
      <c r="I26" s="51">
        <v>0</v>
      </c>
      <c r="J26" s="84">
        <f t="shared" si="1"/>
        <v>0</v>
      </c>
      <c r="K26" s="83"/>
      <c r="L26" s="51">
        <v>0</v>
      </c>
      <c r="M26" s="84">
        <f t="shared" si="2"/>
        <v>0</v>
      </c>
      <c r="N26" s="79"/>
      <c r="O26" s="85">
        <f t="shared" si="3"/>
        <v>0</v>
      </c>
    </row>
    <row r="27" spans="1:15" x14ac:dyDescent="0.25">
      <c r="A27" s="47"/>
      <c r="B27" s="52"/>
      <c r="C27" s="53"/>
      <c r="D27" s="50" t="s">
        <v>168</v>
      </c>
      <c r="E27" s="137" t="s">
        <v>159</v>
      </c>
      <c r="F27" s="51">
        <v>0</v>
      </c>
      <c r="G27" s="82">
        <f t="shared" si="0"/>
        <v>0</v>
      </c>
      <c r="H27" s="83"/>
      <c r="I27" s="51">
        <v>0</v>
      </c>
      <c r="J27" s="84">
        <f t="shared" si="1"/>
        <v>0</v>
      </c>
      <c r="K27" s="83"/>
      <c r="L27" s="51">
        <v>0</v>
      </c>
      <c r="M27" s="84">
        <f t="shared" si="2"/>
        <v>0</v>
      </c>
      <c r="N27" s="79"/>
      <c r="O27" s="85">
        <f t="shared" si="3"/>
        <v>0</v>
      </c>
    </row>
    <row r="28" spans="1:15" x14ac:dyDescent="0.25">
      <c r="A28" s="47"/>
      <c r="B28" s="56"/>
      <c r="C28" s="53"/>
      <c r="D28" s="50" t="s">
        <v>169</v>
      </c>
      <c r="E28" s="134" t="s">
        <v>47</v>
      </c>
      <c r="F28" s="51">
        <v>0</v>
      </c>
      <c r="G28" s="82">
        <f t="shared" si="0"/>
        <v>0</v>
      </c>
      <c r="H28" s="83"/>
      <c r="I28" s="51">
        <v>0</v>
      </c>
      <c r="J28" s="84">
        <f t="shared" si="1"/>
        <v>0</v>
      </c>
      <c r="K28" s="83"/>
      <c r="L28" s="51">
        <v>0</v>
      </c>
      <c r="M28" s="84">
        <f t="shared" si="2"/>
        <v>0</v>
      </c>
      <c r="N28" s="79"/>
      <c r="O28" s="85">
        <f t="shared" si="3"/>
        <v>0</v>
      </c>
    </row>
    <row r="29" spans="1:15" x14ac:dyDescent="0.25">
      <c r="A29" s="54"/>
      <c r="B29" s="54"/>
      <c r="C29" s="53"/>
      <c r="D29" s="50" t="s">
        <v>169</v>
      </c>
      <c r="E29" s="137" t="s">
        <v>159</v>
      </c>
      <c r="F29" s="51">
        <v>0</v>
      </c>
      <c r="G29" s="82">
        <f t="shared" si="0"/>
        <v>0</v>
      </c>
      <c r="H29" s="83"/>
      <c r="I29" s="51">
        <v>0</v>
      </c>
      <c r="J29" s="84">
        <f t="shared" si="1"/>
        <v>0</v>
      </c>
      <c r="K29" s="83"/>
      <c r="L29" s="51">
        <v>0</v>
      </c>
      <c r="M29" s="84">
        <f t="shared" si="2"/>
        <v>0</v>
      </c>
      <c r="N29" s="79"/>
      <c r="O29" s="85">
        <f t="shared" si="3"/>
        <v>0</v>
      </c>
    </row>
    <row r="30" spans="1:15" x14ac:dyDescent="0.25">
      <c r="A30" s="47"/>
      <c r="B30" s="56"/>
      <c r="C30" s="49" t="s">
        <v>170</v>
      </c>
      <c r="D30" s="50" t="s">
        <v>171</v>
      </c>
      <c r="E30" s="134" t="s">
        <v>47</v>
      </c>
      <c r="F30" s="51">
        <v>0</v>
      </c>
      <c r="G30" s="82">
        <f t="shared" si="0"/>
        <v>0</v>
      </c>
      <c r="H30" s="83"/>
      <c r="I30" s="51">
        <v>0</v>
      </c>
      <c r="J30" s="84">
        <f t="shared" si="1"/>
        <v>0</v>
      </c>
      <c r="K30" s="83"/>
      <c r="L30" s="51">
        <v>0</v>
      </c>
      <c r="M30" s="84">
        <f t="shared" si="2"/>
        <v>0</v>
      </c>
      <c r="N30" s="79"/>
      <c r="O30" s="85">
        <f t="shared" si="3"/>
        <v>0</v>
      </c>
    </row>
    <row r="31" spans="1:15" x14ac:dyDescent="0.25">
      <c r="A31" s="47"/>
      <c r="B31" s="56"/>
      <c r="C31" s="49"/>
      <c r="D31" s="50" t="s">
        <v>171</v>
      </c>
      <c r="E31" s="137" t="s">
        <v>159</v>
      </c>
      <c r="F31" s="51">
        <v>0</v>
      </c>
      <c r="G31" s="82">
        <f t="shared" si="0"/>
        <v>0</v>
      </c>
      <c r="H31" s="83"/>
      <c r="I31" s="51">
        <v>0</v>
      </c>
      <c r="J31" s="84">
        <f t="shared" si="1"/>
        <v>0</v>
      </c>
      <c r="K31" s="83"/>
      <c r="L31" s="51">
        <v>0</v>
      </c>
      <c r="M31" s="84">
        <f t="shared" si="2"/>
        <v>0</v>
      </c>
      <c r="N31" s="79"/>
      <c r="O31" s="85">
        <f t="shared" si="3"/>
        <v>0</v>
      </c>
    </row>
    <row r="32" spans="1:15" x14ac:dyDescent="0.25">
      <c r="A32" s="47"/>
      <c r="B32" s="56"/>
      <c r="C32" s="53"/>
      <c r="D32" s="50" t="s">
        <v>172</v>
      </c>
      <c r="E32" s="134" t="s">
        <v>47</v>
      </c>
      <c r="F32" s="51">
        <v>0</v>
      </c>
      <c r="G32" s="82">
        <f t="shared" si="0"/>
        <v>0</v>
      </c>
      <c r="H32" s="83"/>
      <c r="I32" s="51">
        <v>0</v>
      </c>
      <c r="J32" s="84">
        <f t="shared" si="1"/>
        <v>0</v>
      </c>
      <c r="K32" s="83"/>
      <c r="L32" s="51">
        <v>0</v>
      </c>
      <c r="M32" s="84">
        <f t="shared" si="2"/>
        <v>0</v>
      </c>
      <c r="N32" s="79"/>
      <c r="O32" s="85">
        <f t="shared" si="3"/>
        <v>0</v>
      </c>
    </row>
    <row r="33" spans="1:15" x14ac:dyDescent="0.25">
      <c r="A33" s="47"/>
      <c r="B33" s="56"/>
      <c r="C33" s="53"/>
      <c r="D33" s="50" t="s">
        <v>172</v>
      </c>
      <c r="E33" s="137" t="s">
        <v>159</v>
      </c>
      <c r="F33" s="51">
        <v>0</v>
      </c>
      <c r="G33" s="82">
        <f t="shared" si="0"/>
        <v>0</v>
      </c>
      <c r="H33" s="83"/>
      <c r="I33" s="51">
        <v>0</v>
      </c>
      <c r="J33" s="84">
        <f t="shared" si="1"/>
        <v>0</v>
      </c>
      <c r="K33" s="83"/>
      <c r="L33" s="51">
        <v>0</v>
      </c>
      <c r="M33" s="84">
        <f t="shared" si="2"/>
        <v>0</v>
      </c>
      <c r="N33" s="79"/>
      <c r="O33" s="85">
        <f t="shared" si="3"/>
        <v>0</v>
      </c>
    </row>
    <row r="34" spans="1:15" x14ac:dyDescent="0.25">
      <c r="A34" s="47"/>
      <c r="B34" s="56"/>
      <c r="C34" s="53"/>
      <c r="D34" s="50" t="s">
        <v>173</v>
      </c>
      <c r="E34" s="134" t="s">
        <v>47</v>
      </c>
      <c r="F34" s="51">
        <v>0</v>
      </c>
      <c r="G34" s="82">
        <f t="shared" si="0"/>
        <v>0</v>
      </c>
      <c r="H34" s="83"/>
      <c r="I34" s="51">
        <v>0</v>
      </c>
      <c r="J34" s="84">
        <f t="shared" si="1"/>
        <v>0</v>
      </c>
      <c r="K34" s="83"/>
      <c r="L34" s="51">
        <v>0</v>
      </c>
      <c r="M34" s="84">
        <f t="shared" si="2"/>
        <v>0</v>
      </c>
      <c r="N34" s="79"/>
      <c r="O34" s="85">
        <f t="shared" si="3"/>
        <v>0</v>
      </c>
    </row>
    <row r="35" spans="1:15" x14ac:dyDescent="0.25">
      <c r="A35" s="57"/>
      <c r="B35" s="54"/>
      <c r="C35" s="53"/>
      <c r="D35" s="50" t="s">
        <v>173</v>
      </c>
      <c r="E35" s="137" t="s">
        <v>159</v>
      </c>
      <c r="F35" s="51">
        <v>0</v>
      </c>
      <c r="G35" s="82">
        <f t="shared" si="0"/>
        <v>0</v>
      </c>
      <c r="H35" s="83"/>
      <c r="I35" s="51">
        <v>0</v>
      </c>
      <c r="J35" s="84">
        <f t="shared" si="1"/>
        <v>0</v>
      </c>
      <c r="K35" s="83"/>
      <c r="L35" s="51">
        <v>0</v>
      </c>
      <c r="M35" s="84">
        <f t="shared" si="2"/>
        <v>0</v>
      </c>
      <c r="N35" s="79"/>
      <c r="O35" s="85">
        <f t="shared" si="3"/>
        <v>0</v>
      </c>
    </row>
    <row r="36" spans="1:15" x14ac:dyDescent="0.25">
      <c r="A36" s="47"/>
      <c r="B36" s="56"/>
      <c r="C36" s="53"/>
      <c r="D36" s="50" t="s">
        <v>174</v>
      </c>
      <c r="E36" s="134" t="s">
        <v>47</v>
      </c>
      <c r="F36" s="51">
        <v>0</v>
      </c>
      <c r="G36" s="82">
        <f t="shared" si="0"/>
        <v>0</v>
      </c>
      <c r="H36" s="83"/>
      <c r="I36" s="51">
        <v>0</v>
      </c>
      <c r="J36" s="84">
        <f t="shared" si="1"/>
        <v>0</v>
      </c>
      <c r="K36" s="83"/>
      <c r="L36" s="51">
        <v>0</v>
      </c>
      <c r="M36" s="84">
        <f t="shared" si="2"/>
        <v>0</v>
      </c>
      <c r="N36" s="79"/>
      <c r="O36" s="85">
        <f t="shared" si="3"/>
        <v>0</v>
      </c>
    </row>
    <row r="37" spans="1:15" x14ac:dyDescent="0.25">
      <c r="A37" s="47"/>
      <c r="B37" s="56"/>
      <c r="C37" s="53"/>
      <c r="D37" s="50" t="s">
        <v>174</v>
      </c>
      <c r="E37" s="137" t="s">
        <v>159</v>
      </c>
      <c r="F37" s="51">
        <v>0</v>
      </c>
      <c r="G37" s="82">
        <f t="shared" si="0"/>
        <v>0</v>
      </c>
      <c r="H37" s="83"/>
      <c r="I37" s="51">
        <v>0</v>
      </c>
      <c r="J37" s="84">
        <f t="shared" si="1"/>
        <v>0</v>
      </c>
      <c r="K37" s="83"/>
      <c r="L37" s="51">
        <v>0</v>
      </c>
      <c r="M37" s="84">
        <f t="shared" si="2"/>
        <v>0</v>
      </c>
      <c r="N37" s="79"/>
      <c r="O37" s="85">
        <f t="shared" si="3"/>
        <v>0</v>
      </c>
    </row>
    <row r="38" spans="1:15" x14ac:dyDescent="0.25">
      <c r="A38" s="57"/>
      <c r="B38" s="54"/>
      <c r="C38" s="49" t="s">
        <v>175</v>
      </c>
      <c r="D38" s="50" t="s">
        <v>176</v>
      </c>
      <c r="E38" s="134" t="s">
        <v>47</v>
      </c>
      <c r="F38" s="51">
        <v>0</v>
      </c>
      <c r="G38" s="82">
        <f t="shared" si="0"/>
        <v>0</v>
      </c>
      <c r="H38" s="83"/>
      <c r="I38" s="51">
        <v>0</v>
      </c>
      <c r="J38" s="84">
        <f t="shared" si="1"/>
        <v>0</v>
      </c>
      <c r="K38" s="83"/>
      <c r="L38" s="51">
        <v>0</v>
      </c>
      <c r="M38" s="84">
        <f t="shared" si="2"/>
        <v>0</v>
      </c>
      <c r="N38" s="79"/>
      <c r="O38" s="85">
        <f t="shared" si="3"/>
        <v>0</v>
      </c>
    </row>
    <row r="39" spans="1:15" x14ac:dyDescent="0.25">
      <c r="A39" s="47"/>
      <c r="B39" s="56"/>
      <c r="C39" s="58"/>
      <c r="D39" s="50" t="s">
        <v>176</v>
      </c>
      <c r="E39" s="137" t="s">
        <v>159</v>
      </c>
      <c r="F39" s="51">
        <v>0</v>
      </c>
      <c r="G39" s="82">
        <f t="shared" si="0"/>
        <v>0</v>
      </c>
      <c r="H39" s="83"/>
      <c r="I39" s="51">
        <v>0</v>
      </c>
      <c r="J39" s="84">
        <f t="shared" si="1"/>
        <v>0</v>
      </c>
      <c r="K39" s="83"/>
      <c r="L39" s="51">
        <v>0</v>
      </c>
      <c r="M39" s="84">
        <f t="shared" si="2"/>
        <v>0</v>
      </c>
      <c r="N39" s="79"/>
      <c r="O39" s="85">
        <f t="shared" si="3"/>
        <v>0</v>
      </c>
    </row>
    <row r="40" spans="1:15" x14ac:dyDescent="0.25">
      <c r="A40" s="47"/>
      <c r="B40" s="56"/>
      <c r="C40" s="59"/>
      <c r="D40" s="50" t="s">
        <v>177</v>
      </c>
      <c r="E40" s="134" t="s">
        <v>47</v>
      </c>
      <c r="F40" s="51">
        <v>0</v>
      </c>
      <c r="G40" s="82">
        <f t="shared" ref="G40:G71" si="4">SUM(F40:F40)</f>
        <v>0</v>
      </c>
      <c r="H40" s="83"/>
      <c r="I40" s="51">
        <v>0</v>
      </c>
      <c r="J40" s="84">
        <f t="shared" ref="J40:J71" si="5">SUM(I40:I40)</f>
        <v>0</v>
      </c>
      <c r="K40" s="83"/>
      <c r="L40" s="51">
        <v>0</v>
      </c>
      <c r="M40" s="84">
        <f t="shared" ref="M40:M71" si="6">SUM(L40:L40)</f>
        <v>0</v>
      </c>
      <c r="N40" s="79"/>
      <c r="O40" s="85">
        <f t="shared" ref="O40:O71" si="7">SUM(G40+J40+M40)</f>
        <v>0</v>
      </c>
    </row>
    <row r="41" spans="1:15" x14ac:dyDescent="0.25">
      <c r="A41" s="47"/>
      <c r="B41" s="56"/>
      <c r="C41" s="59"/>
      <c r="D41" s="50" t="s">
        <v>177</v>
      </c>
      <c r="E41" s="137" t="s">
        <v>159</v>
      </c>
      <c r="F41" s="51">
        <v>0</v>
      </c>
      <c r="G41" s="82">
        <f t="shared" si="4"/>
        <v>0</v>
      </c>
      <c r="H41" s="83"/>
      <c r="I41" s="51">
        <v>0</v>
      </c>
      <c r="J41" s="84">
        <f t="shared" si="5"/>
        <v>0</v>
      </c>
      <c r="K41" s="83"/>
      <c r="L41" s="51">
        <v>0</v>
      </c>
      <c r="M41" s="84">
        <f t="shared" si="6"/>
        <v>0</v>
      </c>
      <c r="N41" s="79"/>
      <c r="O41" s="85">
        <f t="shared" si="7"/>
        <v>0</v>
      </c>
    </row>
    <row r="42" spans="1:15" x14ac:dyDescent="0.25">
      <c r="A42" s="47"/>
      <c r="B42" s="56"/>
      <c r="C42" s="59"/>
      <c r="D42" s="50" t="s">
        <v>178</v>
      </c>
      <c r="E42" s="134" t="s">
        <v>47</v>
      </c>
      <c r="F42" s="51">
        <v>0</v>
      </c>
      <c r="G42" s="82">
        <f t="shared" si="4"/>
        <v>0</v>
      </c>
      <c r="H42" s="83"/>
      <c r="I42" s="51">
        <v>0</v>
      </c>
      <c r="J42" s="84">
        <f t="shared" si="5"/>
        <v>0</v>
      </c>
      <c r="K42" s="83"/>
      <c r="L42" s="51">
        <v>0</v>
      </c>
      <c r="M42" s="84">
        <f t="shared" si="6"/>
        <v>0</v>
      </c>
      <c r="N42" s="79"/>
      <c r="O42" s="85">
        <f t="shared" si="7"/>
        <v>0</v>
      </c>
    </row>
    <row r="43" spans="1:15" x14ac:dyDescent="0.25">
      <c r="A43" s="57"/>
      <c r="B43" s="54"/>
      <c r="C43" s="59"/>
      <c r="D43" s="50" t="s">
        <v>178</v>
      </c>
      <c r="E43" s="137" t="s">
        <v>159</v>
      </c>
      <c r="F43" s="51">
        <v>0</v>
      </c>
      <c r="G43" s="82">
        <f t="shared" si="4"/>
        <v>0</v>
      </c>
      <c r="H43" s="83"/>
      <c r="I43" s="51">
        <v>0</v>
      </c>
      <c r="J43" s="84">
        <f t="shared" si="5"/>
        <v>0</v>
      </c>
      <c r="K43" s="83"/>
      <c r="L43" s="51">
        <v>0</v>
      </c>
      <c r="M43" s="84">
        <f t="shared" si="6"/>
        <v>0</v>
      </c>
      <c r="N43" s="79"/>
      <c r="O43" s="85">
        <f t="shared" si="7"/>
        <v>0</v>
      </c>
    </row>
    <row r="44" spans="1:15" x14ac:dyDescent="0.25">
      <c r="A44" s="47"/>
      <c r="B44" s="56"/>
      <c r="C44" s="49" t="s">
        <v>179</v>
      </c>
      <c r="D44" s="50" t="s">
        <v>180</v>
      </c>
      <c r="E44" s="134" t="s">
        <v>47</v>
      </c>
      <c r="F44" s="51">
        <v>0</v>
      </c>
      <c r="G44" s="82">
        <f t="shared" si="4"/>
        <v>0</v>
      </c>
      <c r="H44" s="83"/>
      <c r="I44" s="51">
        <v>0</v>
      </c>
      <c r="J44" s="84">
        <f t="shared" si="5"/>
        <v>0</v>
      </c>
      <c r="K44" s="83"/>
      <c r="L44" s="51">
        <v>0</v>
      </c>
      <c r="M44" s="84">
        <f t="shared" si="6"/>
        <v>0</v>
      </c>
      <c r="N44" s="79"/>
      <c r="O44" s="85">
        <f t="shared" si="7"/>
        <v>0</v>
      </c>
    </row>
    <row r="45" spans="1:15" x14ac:dyDescent="0.25">
      <c r="A45" s="57"/>
      <c r="B45" s="54"/>
      <c r="C45" s="58"/>
      <c r="D45" s="50" t="s">
        <v>180</v>
      </c>
      <c r="E45" s="137" t="s">
        <v>159</v>
      </c>
      <c r="F45" s="51">
        <v>0</v>
      </c>
      <c r="G45" s="82">
        <f t="shared" si="4"/>
        <v>0</v>
      </c>
      <c r="H45" s="83"/>
      <c r="I45" s="51">
        <v>0</v>
      </c>
      <c r="J45" s="84">
        <f t="shared" si="5"/>
        <v>0</v>
      </c>
      <c r="K45" s="83"/>
      <c r="L45" s="51">
        <v>0</v>
      </c>
      <c r="M45" s="84">
        <f t="shared" si="6"/>
        <v>0</v>
      </c>
      <c r="N45" s="79"/>
      <c r="O45" s="85">
        <f t="shared" si="7"/>
        <v>0</v>
      </c>
    </row>
    <row r="46" spans="1:15" x14ac:dyDescent="0.25">
      <c r="A46" s="47"/>
      <c r="B46" s="54"/>
      <c r="C46" s="59"/>
      <c r="D46" s="50" t="s">
        <v>181</v>
      </c>
      <c r="E46" s="134" t="s">
        <v>47</v>
      </c>
      <c r="F46" s="51">
        <v>0</v>
      </c>
      <c r="G46" s="82">
        <f t="shared" si="4"/>
        <v>0</v>
      </c>
      <c r="H46" s="83"/>
      <c r="I46" s="51">
        <v>0</v>
      </c>
      <c r="J46" s="84">
        <f t="shared" si="5"/>
        <v>0</v>
      </c>
      <c r="K46" s="83"/>
      <c r="L46" s="51">
        <v>0</v>
      </c>
      <c r="M46" s="84">
        <f t="shared" si="6"/>
        <v>0</v>
      </c>
      <c r="N46" s="79"/>
      <c r="O46" s="85">
        <f t="shared" si="7"/>
        <v>0</v>
      </c>
    </row>
    <row r="47" spans="1:15" x14ac:dyDescent="0.25">
      <c r="A47" s="54"/>
      <c r="B47" s="55"/>
      <c r="C47" s="59"/>
      <c r="D47" s="50" t="s">
        <v>181</v>
      </c>
      <c r="E47" s="137" t="s">
        <v>159</v>
      </c>
      <c r="F47" s="51">
        <v>0</v>
      </c>
      <c r="G47" s="82">
        <f t="shared" si="4"/>
        <v>0</v>
      </c>
      <c r="H47" s="83"/>
      <c r="I47" s="51">
        <v>0</v>
      </c>
      <c r="J47" s="84">
        <f t="shared" si="5"/>
        <v>0</v>
      </c>
      <c r="K47" s="83"/>
      <c r="L47" s="51">
        <v>0</v>
      </c>
      <c r="M47" s="84">
        <f t="shared" si="6"/>
        <v>0</v>
      </c>
      <c r="N47" s="79"/>
      <c r="O47" s="85">
        <f t="shared" si="7"/>
        <v>0</v>
      </c>
    </row>
    <row r="48" spans="1:15" x14ac:dyDescent="0.25">
      <c r="A48" s="54"/>
      <c r="B48" s="55"/>
      <c r="C48" s="59"/>
      <c r="D48" s="50" t="s">
        <v>182</v>
      </c>
      <c r="E48" s="134" t="s">
        <v>47</v>
      </c>
      <c r="F48" s="51">
        <v>0</v>
      </c>
      <c r="G48" s="82">
        <f t="shared" si="4"/>
        <v>0</v>
      </c>
      <c r="H48" s="83"/>
      <c r="I48" s="51">
        <v>0</v>
      </c>
      <c r="J48" s="84">
        <f t="shared" si="5"/>
        <v>0</v>
      </c>
      <c r="K48" s="83"/>
      <c r="L48" s="51">
        <v>0</v>
      </c>
      <c r="M48" s="84">
        <f t="shared" si="6"/>
        <v>0</v>
      </c>
      <c r="N48" s="79"/>
      <c r="O48" s="85">
        <f t="shared" si="7"/>
        <v>0</v>
      </c>
    </row>
    <row r="49" spans="1:15" x14ac:dyDescent="0.25">
      <c r="A49" s="47"/>
      <c r="B49" s="56"/>
      <c r="C49" s="59"/>
      <c r="D49" s="50" t="s">
        <v>182</v>
      </c>
      <c r="E49" s="137" t="s">
        <v>159</v>
      </c>
      <c r="F49" s="51">
        <v>0</v>
      </c>
      <c r="G49" s="82">
        <f t="shared" si="4"/>
        <v>0</v>
      </c>
      <c r="H49" s="83"/>
      <c r="I49" s="51">
        <v>0</v>
      </c>
      <c r="J49" s="84">
        <f t="shared" si="5"/>
        <v>0</v>
      </c>
      <c r="K49" s="83"/>
      <c r="L49" s="51">
        <v>0</v>
      </c>
      <c r="M49" s="84">
        <f t="shared" si="6"/>
        <v>0</v>
      </c>
      <c r="N49" s="79"/>
      <c r="O49" s="85">
        <f t="shared" si="7"/>
        <v>0</v>
      </c>
    </row>
    <row r="50" spans="1:15" x14ac:dyDescent="0.25">
      <c r="A50" s="47"/>
      <c r="B50" s="56"/>
      <c r="C50" s="59"/>
      <c r="D50" s="50" t="s">
        <v>183</v>
      </c>
      <c r="E50" s="134" t="s">
        <v>47</v>
      </c>
      <c r="F50" s="51">
        <v>0</v>
      </c>
      <c r="G50" s="82">
        <f t="shared" si="4"/>
        <v>0</v>
      </c>
      <c r="H50" s="83"/>
      <c r="I50" s="51">
        <v>0</v>
      </c>
      <c r="J50" s="84">
        <f t="shared" si="5"/>
        <v>0</v>
      </c>
      <c r="K50" s="83"/>
      <c r="L50" s="51">
        <v>0</v>
      </c>
      <c r="M50" s="84">
        <f t="shared" si="6"/>
        <v>0</v>
      </c>
      <c r="N50" s="79"/>
      <c r="O50" s="85">
        <f t="shared" si="7"/>
        <v>0</v>
      </c>
    </row>
    <row r="51" spans="1:15" x14ac:dyDescent="0.25">
      <c r="A51" s="47"/>
      <c r="B51" s="56"/>
      <c r="C51" s="59"/>
      <c r="D51" s="50" t="s">
        <v>183</v>
      </c>
      <c r="E51" s="137" t="s">
        <v>159</v>
      </c>
      <c r="F51" s="51">
        <v>0</v>
      </c>
      <c r="G51" s="82">
        <f t="shared" si="4"/>
        <v>0</v>
      </c>
      <c r="H51" s="83"/>
      <c r="I51" s="51">
        <v>0</v>
      </c>
      <c r="J51" s="84">
        <f t="shared" si="5"/>
        <v>0</v>
      </c>
      <c r="K51" s="83"/>
      <c r="L51" s="51">
        <v>0</v>
      </c>
      <c r="M51" s="84">
        <f t="shared" si="6"/>
        <v>0</v>
      </c>
      <c r="N51" s="79"/>
      <c r="O51" s="85">
        <f t="shared" si="7"/>
        <v>0</v>
      </c>
    </row>
    <row r="52" spans="1:15" x14ac:dyDescent="0.25">
      <c r="A52" s="54"/>
      <c r="B52" s="54"/>
      <c r="C52" s="49" t="s">
        <v>184</v>
      </c>
      <c r="D52" s="50" t="s">
        <v>185</v>
      </c>
      <c r="E52" s="134" t="s">
        <v>47</v>
      </c>
      <c r="F52" s="51">
        <v>0</v>
      </c>
      <c r="G52" s="82">
        <f t="shared" si="4"/>
        <v>0</v>
      </c>
      <c r="H52" s="83"/>
      <c r="I52" s="51">
        <v>0</v>
      </c>
      <c r="J52" s="84">
        <f t="shared" si="5"/>
        <v>0</v>
      </c>
      <c r="K52" s="83"/>
      <c r="L52" s="51">
        <v>0</v>
      </c>
      <c r="M52" s="84">
        <f t="shared" si="6"/>
        <v>0</v>
      </c>
      <c r="N52" s="79"/>
      <c r="O52" s="85">
        <f t="shared" si="7"/>
        <v>0</v>
      </c>
    </row>
    <row r="53" spans="1:15" x14ac:dyDescent="0.25">
      <c r="A53" s="54"/>
      <c r="B53" s="54"/>
      <c r="C53" s="59"/>
      <c r="D53" s="50" t="s">
        <v>186</v>
      </c>
      <c r="E53" s="134" t="s">
        <v>47</v>
      </c>
      <c r="F53" s="51">
        <v>0</v>
      </c>
      <c r="G53" s="82">
        <f t="shared" si="4"/>
        <v>0</v>
      </c>
      <c r="H53" s="83"/>
      <c r="I53" s="51">
        <v>0</v>
      </c>
      <c r="J53" s="84">
        <f t="shared" si="5"/>
        <v>0</v>
      </c>
      <c r="K53" s="83"/>
      <c r="L53" s="51">
        <v>0</v>
      </c>
      <c r="M53" s="84">
        <f t="shared" si="6"/>
        <v>0</v>
      </c>
      <c r="N53" s="79"/>
      <c r="O53" s="85">
        <f t="shared" si="7"/>
        <v>0</v>
      </c>
    </row>
    <row r="54" spans="1:15" x14ac:dyDescent="0.25">
      <c r="A54" s="54"/>
      <c r="B54" s="54"/>
      <c r="C54" s="59"/>
      <c r="D54" s="50" t="s">
        <v>187</v>
      </c>
      <c r="E54" s="134" t="s">
        <v>47</v>
      </c>
      <c r="F54" s="51">
        <v>0</v>
      </c>
      <c r="G54" s="82">
        <f t="shared" si="4"/>
        <v>0</v>
      </c>
      <c r="H54" s="83"/>
      <c r="I54" s="51">
        <v>0</v>
      </c>
      <c r="J54" s="84">
        <f t="shared" si="5"/>
        <v>0</v>
      </c>
      <c r="K54" s="83"/>
      <c r="L54" s="51">
        <v>0</v>
      </c>
      <c r="M54" s="84">
        <f t="shared" si="6"/>
        <v>0</v>
      </c>
      <c r="N54" s="79"/>
      <c r="O54" s="85">
        <f t="shared" si="7"/>
        <v>0</v>
      </c>
    </row>
    <row r="55" spans="1:15" x14ac:dyDescent="0.25">
      <c r="A55" s="54"/>
      <c r="B55" s="54"/>
      <c r="C55" s="59"/>
      <c r="D55" s="50" t="s">
        <v>188</v>
      </c>
      <c r="E55" s="134" t="s">
        <v>47</v>
      </c>
      <c r="F55" s="51">
        <v>0</v>
      </c>
      <c r="G55" s="82">
        <f t="shared" si="4"/>
        <v>0</v>
      </c>
      <c r="H55" s="83"/>
      <c r="I55" s="51">
        <v>0</v>
      </c>
      <c r="J55" s="84">
        <f t="shared" si="5"/>
        <v>0</v>
      </c>
      <c r="K55" s="83"/>
      <c r="L55" s="51">
        <v>0</v>
      </c>
      <c r="M55" s="84">
        <f t="shared" si="6"/>
        <v>0</v>
      </c>
      <c r="N55" s="79"/>
      <c r="O55" s="85">
        <f t="shared" si="7"/>
        <v>0</v>
      </c>
    </row>
    <row r="56" spans="1:15" x14ac:dyDescent="0.25">
      <c r="A56" s="54"/>
      <c r="B56" s="54"/>
      <c r="C56" s="59"/>
      <c r="D56" s="50" t="s">
        <v>189</v>
      </c>
      <c r="E56" s="134" t="s">
        <v>47</v>
      </c>
      <c r="F56" s="51">
        <v>0</v>
      </c>
      <c r="G56" s="82">
        <f t="shared" si="4"/>
        <v>0</v>
      </c>
      <c r="H56" s="83"/>
      <c r="I56" s="51">
        <v>0</v>
      </c>
      <c r="J56" s="84">
        <f t="shared" si="5"/>
        <v>0</v>
      </c>
      <c r="K56" s="83"/>
      <c r="L56" s="51">
        <v>0</v>
      </c>
      <c r="M56" s="84">
        <f t="shared" si="6"/>
        <v>0</v>
      </c>
      <c r="N56" s="79"/>
      <c r="O56" s="85">
        <f t="shared" si="7"/>
        <v>0</v>
      </c>
    </row>
    <row r="57" spans="1:15" x14ac:dyDescent="0.25">
      <c r="A57" s="54"/>
      <c r="B57" s="54"/>
      <c r="C57" s="59"/>
      <c r="D57" s="50" t="s">
        <v>190</v>
      </c>
      <c r="E57" s="134" t="s">
        <v>47</v>
      </c>
      <c r="F57" s="51">
        <v>0</v>
      </c>
      <c r="G57" s="82">
        <f t="shared" si="4"/>
        <v>0</v>
      </c>
      <c r="H57" s="83"/>
      <c r="I57" s="51">
        <v>0</v>
      </c>
      <c r="J57" s="84">
        <f t="shared" si="5"/>
        <v>0</v>
      </c>
      <c r="K57" s="83"/>
      <c r="L57" s="51">
        <v>0</v>
      </c>
      <c r="M57" s="84">
        <f t="shared" si="6"/>
        <v>0</v>
      </c>
      <c r="N57" s="79"/>
      <c r="O57" s="85">
        <f t="shared" si="7"/>
        <v>0</v>
      </c>
    </row>
    <row r="58" spans="1:15" x14ac:dyDescent="0.25">
      <c r="A58" s="54"/>
      <c r="B58" s="54"/>
      <c r="C58" s="59"/>
      <c r="D58" s="50" t="s">
        <v>191</v>
      </c>
      <c r="E58" s="134" t="s">
        <v>47</v>
      </c>
      <c r="F58" s="51">
        <v>0</v>
      </c>
      <c r="G58" s="82">
        <f t="shared" si="4"/>
        <v>0</v>
      </c>
      <c r="H58" s="83"/>
      <c r="I58" s="51">
        <v>0</v>
      </c>
      <c r="J58" s="84">
        <f t="shared" si="5"/>
        <v>0</v>
      </c>
      <c r="K58" s="83"/>
      <c r="L58" s="51">
        <v>0</v>
      </c>
      <c r="M58" s="84">
        <f t="shared" si="6"/>
        <v>0</v>
      </c>
      <c r="N58" s="79"/>
      <c r="O58" s="85">
        <f t="shared" si="7"/>
        <v>0</v>
      </c>
    </row>
    <row r="59" spans="1:15" x14ac:dyDescent="0.25">
      <c r="A59" s="54"/>
      <c r="B59" s="54"/>
      <c r="C59" s="59"/>
      <c r="D59" s="50" t="s">
        <v>192</v>
      </c>
      <c r="E59" s="134" t="s">
        <v>47</v>
      </c>
      <c r="F59" s="51">
        <v>0</v>
      </c>
      <c r="G59" s="82">
        <f t="shared" si="4"/>
        <v>0</v>
      </c>
      <c r="H59" s="83"/>
      <c r="I59" s="51">
        <v>0</v>
      </c>
      <c r="J59" s="84">
        <f t="shared" si="5"/>
        <v>0</v>
      </c>
      <c r="K59" s="83"/>
      <c r="L59" s="51">
        <v>0</v>
      </c>
      <c r="M59" s="84">
        <f t="shared" si="6"/>
        <v>0</v>
      </c>
      <c r="N59" s="79"/>
      <c r="O59" s="85">
        <f t="shared" si="7"/>
        <v>0</v>
      </c>
    </row>
    <row r="60" spans="1:15" x14ac:dyDescent="0.25">
      <c r="A60" s="47"/>
      <c r="B60" s="60"/>
      <c r="C60" s="49" t="s">
        <v>193</v>
      </c>
      <c r="D60" s="50" t="s">
        <v>194</v>
      </c>
      <c r="E60" s="134" t="s">
        <v>47</v>
      </c>
      <c r="F60" s="51">
        <v>0</v>
      </c>
      <c r="G60" s="82">
        <f t="shared" si="4"/>
        <v>0</v>
      </c>
      <c r="H60" s="83"/>
      <c r="I60" s="51">
        <v>0</v>
      </c>
      <c r="J60" s="84">
        <f t="shared" si="5"/>
        <v>0</v>
      </c>
      <c r="K60" s="83"/>
      <c r="L60" s="51">
        <v>0</v>
      </c>
      <c r="M60" s="84">
        <f t="shared" si="6"/>
        <v>0</v>
      </c>
      <c r="N60" s="79"/>
      <c r="O60" s="85">
        <f t="shared" si="7"/>
        <v>0</v>
      </c>
    </row>
    <row r="61" spans="1:15" x14ac:dyDescent="0.25">
      <c r="A61" s="47"/>
      <c r="B61" s="60"/>
      <c r="C61" s="49" t="s">
        <v>195</v>
      </c>
      <c r="D61" s="50" t="s">
        <v>196</v>
      </c>
      <c r="E61" s="134" t="s">
        <v>47</v>
      </c>
      <c r="F61" s="51">
        <v>0</v>
      </c>
      <c r="G61" s="82">
        <f t="shared" si="4"/>
        <v>0</v>
      </c>
      <c r="H61" s="83"/>
      <c r="I61" s="51">
        <v>0</v>
      </c>
      <c r="J61" s="84">
        <f t="shared" si="5"/>
        <v>0</v>
      </c>
      <c r="K61" s="83"/>
      <c r="L61" s="51">
        <v>0</v>
      </c>
      <c r="M61" s="84">
        <f t="shared" si="6"/>
        <v>0</v>
      </c>
      <c r="N61" s="79"/>
      <c r="O61" s="85">
        <f t="shared" si="7"/>
        <v>0</v>
      </c>
    </row>
    <row r="62" spans="1:15" x14ac:dyDescent="0.25">
      <c r="A62" s="47"/>
      <c r="B62" s="60"/>
      <c r="C62" s="59"/>
      <c r="D62" s="50" t="s">
        <v>197</v>
      </c>
      <c r="E62" s="134" t="s">
        <v>47</v>
      </c>
      <c r="F62" s="51">
        <v>0</v>
      </c>
      <c r="G62" s="82">
        <f t="shared" si="4"/>
        <v>0</v>
      </c>
      <c r="H62" s="83"/>
      <c r="I62" s="51">
        <v>0</v>
      </c>
      <c r="J62" s="84">
        <f t="shared" si="5"/>
        <v>0</v>
      </c>
      <c r="K62" s="83"/>
      <c r="L62" s="51">
        <v>0</v>
      </c>
      <c r="M62" s="84">
        <f t="shared" si="6"/>
        <v>0</v>
      </c>
      <c r="N62" s="79"/>
      <c r="O62" s="85">
        <f t="shared" si="7"/>
        <v>0</v>
      </c>
    </row>
    <row r="63" spans="1:15" x14ac:dyDescent="0.25">
      <c r="A63" s="47"/>
      <c r="B63" s="60"/>
      <c r="C63" s="59"/>
      <c r="D63" s="50" t="s">
        <v>198</v>
      </c>
      <c r="E63" s="134" t="s">
        <v>47</v>
      </c>
      <c r="F63" s="51">
        <v>0</v>
      </c>
      <c r="G63" s="82">
        <f t="shared" si="4"/>
        <v>0</v>
      </c>
      <c r="H63" s="83"/>
      <c r="I63" s="51">
        <v>0</v>
      </c>
      <c r="J63" s="84">
        <f t="shared" si="5"/>
        <v>0</v>
      </c>
      <c r="K63" s="83"/>
      <c r="L63" s="51">
        <v>0</v>
      </c>
      <c r="M63" s="84">
        <f t="shared" si="6"/>
        <v>0</v>
      </c>
      <c r="N63" s="79"/>
      <c r="O63" s="85">
        <f t="shared" si="7"/>
        <v>0</v>
      </c>
    </row>
    <row r="64" spans="1:15" x14ac:dyDescent="0.25">
      <c r="A64" s="47"/>
      <c r="B64" s="60"/>
      <c r="C64" s="59"/>
      <c r="D64" s="50" t="s">
        <v>199</v>
      </c>
      <c r="E64" s="134" t="s">
        <v>47</v>
      </c>
      <c r="F64" s="51">
        <v>0</v>
      </c>
      <c r="G64" s="82">
        <f t="shared" si="4"/>
        <v>0</v>
      </c>
      <c r="H64" s="83"/>
      <c r="I64" s="51">
        <v>0</v>
      </c>
      <c r="J64" s="84">
        <f t="shared" si="5"/>
        <v>0</v>
      </c>
      <c r="K64" s="83"/>
      <c r="L64" s="51">
        <v>0</v>
      </c>
      <c r="M64" s="84">
        <f t="shared" si="6"/>
        <v>0</v>
      </c>
      <c r="N64" s="79"/>
      <c r="O64" s="85">
        <f t="shared" si="7"/>
        <v>0</v>
      </c>
    </row>
    <row r="65" spans="1:15" x14ac:dyDescent="0.25">
      <c r="A65" s="47"/>
      <c r="B65" s="60"/>
      <c r="C65" s="59"/>
      <c r="D65" s="50" t="s">
        <v>200</v>
      </c>
      <c r="E65" s="134" t="s">
        <v>47</v>
      </c>
      <c r="F65" s="51">
        <v>0</v>
      </c>
      <c r="G65" s="82">
        <f t="shared" si="4"/>
        <v>0</v>
      </c>
      <c r="H65" s="83"/>
      <c r="I65" s="51">
        <v>0</v>
      </c>
      <c r="J65" s="84">
        <f t="shared" si="5"/>
        <v>0</v>
      </c>
      <c r="K65" s="83"/>
      <c r="L65" s="51">
        <v>0</v>
      </c>
      <c r="M65" s="84">
        <f t="shared" si="6"/>
        <v>0</v>
      </c>
      <c r="N65" s="79"/>
      <c r="O65" s="85">
        <f t="shared" si="7"/>
        <v>0</v>
      </c>
    </row>
    <row r="66" spans="1:15" x14ac:dyDescent="0.25">
      <c r="A66" s="47"/>
      <c r="B66" s="60"/>
      <c r="C66" s="59"/>
      <c r="D66" s="50" t="s">
        <v>201</v>
      </c>
      <c r="E66" s="134" t="s">
        <v>47</v>
      </c>
      <c r="F66" s="51">
        <v>0</v>
      </c>
      <c r="G66" s="82">
        <f t="shared" si="4"/>
        <v>0</v>
      </c>
      <c r="H66" s="83"/>
      <c r="I66" s="51">
        <v>0</v>
      </c>
      <c r="J66" s="84">
        <f t="shared" si="5"/>
        <v>0</v>
      </c>
      <c r="K66" s="83"/>
      <c r="L66" s="51">
        <v>0</v>
      </c>
      <c r="M66" s="84">
        <f t="shared" si="6"/>
        <v>0</v>
      </c>
      <c r="N66" s="79"/>
      <c r="O66" s="85">
        <f t="shared" si="7"/>
        <v>0</v>
      </c>
    </row>
    <row r="67" spans="1:15" x14ac:dyDescent="0.25">
      <c r="A67" s="47"/>
      <c r="B67" s="60"/>
      <c r="C67" s="59"/>
      <c r="D67" s="50" t="s">
        <v>202</v>
      </c>
      <c r="E67" s="134" t="s">
        <v>47</v>
      </c>
      <c r="F67" s="51">
        <v>0</v>
      </c>
      <c r="G67" s="82">
        <f t="shared" si="4"/>
        <v>0</v>
      </c>
      <c r="H67" s="83"/>
      <c r="I67" s="51">
        <v>0</v>
      </c>
      <c r="J67" s="84">
        <f t="shared" si="5"/>
        <v>0</v>
      </c>
      <c r="K67" s="83"/>
      <c r="L67" s="51">
        <v>0</v>
      </c>
      <c r="M67" s="84">
        <f t="shared" si="6"/>
        <v>0</v>
      </c>
      <c r="N67" s="79"/>
      <c r="O67" s="85">
        <f t="shared" si="7"/>
        <v>0</v>
      </c>
    </row>
    <row r="68" spans="1:15" x14ac:dyDescent="0.25">
      <c r="A68" s="47"/>
      <c r="B68" s="60"/>
      <c r="C68" s="59"/>
      <c r="D68" s="50" t="s">
        <v>203</v>
      </c>
      <c r="E68" s="134" t="s">
        <v>47</v>
      </c>
      <c r="F68" s="51">
        <v>0</v>
      </c>
      <c r="G68" s="82">
        <f t="shared" si="4"/>
        <v>0</v>
      </c>
      <c r="H68" s="83"/>
      <c r="I68" s="51">
        <v>0</v>
      </c>
      <c r="J68" s="84">
        <f t="shared" si="5"/>
        <v>0</v>
      </c>
      <c r="K68" s="83"/>
      <c r="L68" s="51">
        <v>0</v>
      </c>
      <c r="M68" s="84">
        <f t="shared" si="6"/>
        <v>0</v>
      </c>
      <c r="N68" s="79"/>
      <c r="O68" s="85">
        <f t="shared" si="7"/>
        <v>0</v>
      </c>
    </row>
    <row r="69" spans="1:15" ht="18.75" customHeight="1" x14ac:dyDescent="0.25">
      <c r="A69" s="47"/>
      <c r="B69" s="60"/>
      <c r="C69" s="59"/>
      <c r="D69" s="50" t="s">
        <v>204</v>
      </c>
      <c r="E69" s="134" t="s">
        <v>47</v>
      </c>
      <c r="F69" s="51">
        <v>0</v>
      </c>
      <c r="G69" s="82">
        <f t="shared" si="4"/>
        <v>0</v>
      </c>
      <c r="H69" s="83"/>
      <c r="I69" s="51">
        <v>0</v>
      </c>
      <c r="J69" s="84">
        <f t="shared" si="5"/>
        <v>0</v>
      </c>
      <c r="K69" s="83"/>
      <c r="L69" s="51">
        <v>0</v>
      </c>
      <c r="M69" s="84">
        <f t="shared" si="6"/>
        <v>0</v>
      </c>
      <c r="N69" s="79"/>
      <c r="O69" s="85">
        <f t="shared" si="7"/>
        <v>0</v>
      </c>
    </row>
    <row r="70" spans="1:15" ht="27.6" x14ac:dyDescent="0.25">
      <c r="A70" s="47"/>
      <c r="B70" s="60" t="s">
        <v>205</v>
      </c>
      <c r="C70" s="49" t="s">
        <v>157</v>
      </c>
      <c r="D70" s="50" t="s">
        <v>206</v>
      </c>
      <c r="E70" s="134" t="s">
        <v>47</v>
      </c>
      <c r="F70" s="51">
        <v>0</v>
      </c>
      <c r="G70" s="82">
        <f t="shared" si="4"/>
        <v>0</v>
      </c>
      <c r="H70" s="83"/>
      <c r="I70" s="51">
        <v>0</v>
      </c>
      <c r="J70" s="84">
        <f t="shared" si="5"/>
        <v>0</v>
      </c>
      <c r="K70" s="83"/>
      <c r="L70" s="51">
        <v>0</v>
      </c>
      <c r="M70" s="84">
        <f t="shared" si="6"/>
        <v>0</v>
      </c>
      <c r="N70" s="79"/>
      <c r="O70" s="85">
        <f t="shared" si="7"/>
        <v>0</v>
      </c>
    </row>
    <row r="71" spans="1:15" x14ac:dyDescent="0.25">
      <c r="A71" s="47"/>
      <c r="B71" s="60"/>
      <c r="C71" s="49"/>
      <c r="D71" s="50" t="s">
        <v>206</v>
      </c>
      <c r="E71" s="137" t="s">
        <v>159</v>
      </c>
      <c r="F71" s="51">
        <v>0</v>
      </c>
      <c r="G71" s="82">
        <f t="shared" si="4"/>
        <v>0</v>
      </c>
      <c r="H71" s="83"/>
      <c r="I71" s="51">
        <v>0</v>
      </c>
      <c r="J71" s="84">
        <f t="shared" si="5"/>
        <v>0</v>
      </c>
      <c r="K71" s="83"/>
      <c r="L71" s="51">
        <v>0</v>
      </c>
      <c r="M71" s="84">
        <f t="shared" si="6"/>
        <v>0</v>
      </c>
      <c r="N71" s="79"/>
      <c r="O71" s="85">
        <f t="shared" si="7"/>
        <v>0</v>
      </c>
    </row>
    <row r="72" spans="1:15" x14ac:dyDescent="0.25">
      <c r="A72" s="47"/>
      <c r="B72" s="60"/>
      <c r="C72" s="53"/>
      <c r="D72" s="50" t="s">
        <v>207</v>
      </c>
      <c r="E72" s="134" t="s">
        <v>47</v>
      </c>
      <c r="F72" s="51">
        <v>0</v>
      </c>
      <c r="G72" s="82">
        <f t="shared" ref="G72:G103" si="8">SUM(F72:F72)</f>
        <v>0</v>
      </c>
      <c r="H72" s="83"/>
      <c r="I72" s="51">
        <v>0</v>
      </c>
      <c r="J72" s="84">
        <f t="shared" ref="J72:J103" si="9">SUM(I72:I72)</f>
        <v>0</v>
      </c>
      <c r="K72" s="83"/>
      <c r="L72" s="51">
        <v>0</v>
      </c>
      <c r="M72" s="84">
        <f t="shared" ref="M72:M103" si="10">SUM(L72:L72)</f>
        <v>0</v>
      </c>
      <c r="N72" s="79"/>
      <c r="O72" s="85">
        <f t="shared" ref="O72:O103" si="11">SUM(G72+J72+M72)</f>
        <v>0</v>
      </c>
    </row>
    <row r="73" spans="1:15" x14ac:dyDescent="0.25">
      <c r="A73" s="47"/>
      <c r="B73" s="60"/>
      <c r="C73" s="53"/>
      <c r="D73" s="50" t="s">
        <v>207</v>
      </c>
      <c r="E73" s="137" t="s">
        <v>159</v>
      </c>
      <c r="F73" s="51">
        <v>0</v>
      </c>
      <c r="G73" s="82">
        <f t="shared" si="8"/>
        <v>0</v>
      </c>
      <c r="H73" s="83"/>
      <c r="I73" s="51">
        <v>0</v>
      </c>
      <c r="J73" s="84">
        <f t="shared" si="9"/>
        <v>0</v>
      </c>
      <c r="K73" s="83"/>
      <c r="L73" s="51">
        <v>0</v>
      </c>
      <c r="M73" s="84">
        <f t="shared" si="10"/>
        <v>0</v>
      </c>
      <c r="N73" s="79"/>
      <c r="O73" s="85">
        <f t="shared" si="11"/>
        <v>0</v>
      </c>
    </row>
    <row r="74" spans="1:15" x14ac:dyDescent="0.25">
      <c r="A74" s="47"/>
      <c r="B74" s="60"/>
      <c r="C74" s="53"/>
      <c r="D74" s="50" t="s">
        <v>208</v>
      </c>
      <c r="E74" s="134" t="s">
        <v>47</v>
      </c>
      <c r="F74" s="51">
        <v>0</v>
      </c>
      <c r="G74" s="82">
        <f t="shared" si="8"/>
        <v>0</v>
      </c>
      <c r="H74" s="83"/>
      <c r="I74" s="51">
        <v>0</v>
      </c>
      <c r="J74" s="84">
        <f t="shared" si="9"/>
        <v>0</v>
      </c>
      <c r="K74" s="83"/>
      <c r="L74" s="51">
        <v>0</v>
      </c>
      <c r="M74" s="84">
        <f t="shared" si="10"/>
        <v>0</v>
      </c>
      <c r="N74" s="79"/>
      <c r="O74" s="85">
        <f t="shared" si="11"/>
        <v>0</v>
      </c>
    </row>
    <row r="75" spans="1:15" x14ac:dyDescent="0.25">
      <c r="A75" s="47"/>
      <c r="B75" s="60"/>
      <c r="C75" s="53"/>
      <c r="D75" s="50" t="s">
        <v>208</v>
      </c>
      <c r="E75" s="137" t="s">
        <v>159</v>
      </c>
      <c r="F75" s="51">
        <v>0</v>
      </c>
      <c r="G75" s="82">
        <f t="shared" si="8"/>
        <v>0</v>
      </c>
      <c r="H75" s="83"/>
      <c r="I75" s="51">
        <v>0</v>
      </c>
      <c r="J75" s="84">
        <f t="shared" si="9"/>
        <v>0</v>
      </c>
      <c r="K75" s="83"/>
      <c r="L75" s="51">
        <v>0</v>
      </c>
      <c r="M75" s="84">
        <f t="shared" si="10"/>
        <v>0</v>
      </c>
      <c r="N75" s="79"/>
      <c r="O75" s="85">
        <f t="shared" si="11"/>
        <v>0</v>
      </c>
    </row>
    <row r="76" spans="1:15" x14ac:dyDescent="0.25">
      <c r="A76" s="47"/>
      <c r="B76" s="60"/>
      <c r="C76" s="53"/>
      <c r="D76" s="50" t="s">
        <v>209</v>
      </c>
      <c r="E76" s="134" t="s">
        <v>47</v>
      </c>
      <c r="F76" s="51">
        <v>0</v>
      </c>
      <c r="G76" s="82">
        <f t="shared" si="8"/>
        <v>0</v>
      </c>
      <c r="H76" s="83"/>
      <c r="I76" s="51">
        <v>0</v>
      </c>
      <c r="J76" s="84">
        <f t="shared" si="9"/>
        <v>0</v>
      </c>
      <c r="K76" s="83"/>
      <c r="L76" s="51">
        <v>0</v>
      </c>
      <c r="M76" s="84">
        <f t="shared" si="10"/>
        <v>0</v>
      </c>
      <c r="N76" s="79"/>
      <c r="O76" s="85">
        <f t="shared" si="11"/>
        <v>0</v>
      </c>
    </row>
    <row r="77" spans="1:15" x14ac:dyDescent="0.25">
      <c r="A77" s="47"/>
      <c r="B77" s="60"/>
      <c r="C77" s="53"/>
      <c r="D77" s="50" t="s">
        <v>209</v>
      </c>
      <c r="E77" s="137" t="s">
        <v>159</v>
      </c>
      <c r="F77" s="51">
        <v>0</v>
      </c>
      <c r="G77" s="82">
        <f t="shared" si="8"/>
        <v>0</v>
      </c>
      <c r="H77" s="83"/>
      <c r="I77" s="51">
        <v>0</v>
      </c>
      <c r="J77" s="84">
        <f t="shared" si="9"/>
        <v>0</v>
      </c>
      <c r="K77" s="83"/>
      <c r="L77" s="51">
        <v>0</v>
      </c>
      <c r="M77" s="84">
        <f t="shared" si="10"/>
        <v>0</v>
      </c>
      <c r="N77" s="79"/>
      <c r="O77" s="85">
        <f t="shared" si="11"/>
        <v>0</v>
      </c>
    </row>
    <row r="78" spans="1:15" x14ac:dyDescent="0.25">
      <c r="A78" s="47"/>
      <c r="B78" s="60"/>
      <c r="C78" s="53"/>
      <c r="D78" s="50" t="s">
        <v>210</v>
      </c>
      <c r="E78" s="134" t="s">
        <v>47</v>
      </c>
      <c r="F78" s="51">
        <v>0</v>
      </c>
      <c r="G78" s="82">
        <f t="shared" si="8"/>
        <v>0</v>
      </c>
      <c r="H78" s="83"/>
      <c r="I78" s="51">
        <v>0</v>
      </c>
      <c r="J78" s="84">
        <f t="shared" si="9"/>
        <v>0</v>
      </c>
      <c r="K78" s="83"/>
      <c r="L78" s="51">
        <v>0</v>
      </c>
      <c r="M78" s="84">
        <f t="shared" si="10"/>
        <v>0</v>
      </c>
      <c r="N78" s="79"/>
      <c r="O78" s="85">
        <f t="shared" si="11"/>
        <v>0</v>
      </c>
    </row>
    <row r="79" spans="1:15" x14ac:dyDescent="0.25">
      <c r="A79" s="47"/>
      <c r="B79" s="60"/>
      <c r="C79" s="53"/>
      <c r="D79" s="50" t="s">
        <v>210</v>
      </c>
      <c r="E79" s="137" t="s">
        <v>159</v>
      </c>
      <c r="F79" s="51">
        <v>0</v>
      </c>
      <c r="G79" s="82">
        <f t="shared" si="8"/>
        <v>0</v>
      </c>
      <c r="H79" s="83"/>
      <c r="I79" s="51">
        <v>0</v>
      </c>
      <c r="J79" s="84">
        <f t="shared" si="9"/>
        <v>0</v>
      </c>
      <c r="K79" s="83"/>
      <c r="L79" s="51">
        <v>0</v>
      </c>
      <c r="M79" s="84">
        <f t="shared" si="10"/>
        <v>0</v>
      </c>
      <c r="N79" s="79"/>
      <c r="O79" s="85">
        <f t="shared" si="11"/>
        <v>0</v>
      </c>
    </row>
    <row r="80" spans="1:15" x14ac:dyDescent="0.25">
      <c r="A80" s="47"/>
      <c r="B80" s="60"/>
      <c r="C80" s="53"/>
      <c r="D80" s="50" t="s">
        <v>211</v>
      </c>
      <c r="E80" s="134" t="s">
        <v>47</v>
      </c>
      <c r="F80" s="51">
        <v>0</v>
      </c>
      <c r="G80" s="82">
        <f t="shared" si="8"/>
        <v>0</v>
      </c>
      <c r="H80" s="83"/>
      <c r="I80" s="51">
        <v>0</v>
      </c>
      <c r="J80" s="84">
        <f t="shared" si="9"/>
        <v>0</v>
      </c>
      <c r="K80" s="83"/>
      <c r="L80" s="51">
        <v>0</v>
      </c>
      <c r="M80" s="84">
        <f t="shared" si="10"/>
        <v>0</v>
      </c>
      <c r="N80" s="79"/>
      <c r="O80" s="85">
        <f t="shared" si="11"/>
        <v>0</v>
      </c>
    </row>
    <row r="81" spans="1:15" x14ac:dyDescent="0.25">
      <c r="A81" s="47"/>
      <c r="B81" s="60"/>
      <c r="C81" s="53"/>
      <c r="D81" s="50" t="s">
        <v>211</v>
      </c>
      <c r="E81" s="137" t="s">
        <v>159</v>
      </c>
      <c r="F81" s="51">
        <v>0</v>
      </c>
      <c r="G81" s="82">
        <f t="shared" si="8"/>
        <v>0</v>
      </c>
      <c r="H81" s="83"/>
      <c r="I81" s="51">
        <v>0</v>
      </c>
      <c r="J81" s="84">
        <f t="shared" si="9"/>
        <v>0</v>
      </c>
      <c r="K81" s="83"/>
      <c r="L81" s="51">
        <v>0</v>
      </c>
      <c r="M81" s="84">
        <f t="shared" si="10"/>
        <v>0</v>
      </c>
      <c r="N81" s="79"/>
      <c r="O81" s="85">
        <f t="shared" si="11"/>
        <v>0</v>
      </c>
    </row>
    <row r="82" spans="1:15" x14ac:dyDescent="0.25">
      <c r="A82" s="47"/>
      <c r="B82" s="60"/>
      <c r="C82" s="49" t="s">
        <v>175</v>
      </c>
      <c r="D82" s="50" t="s">
        <v>212</v>
      </c>
      <c r="E82" s="134" t="s">
        <v>47</v>
      </c>
      <c r="F82" s="51">
        <v>0</v>
      </c>
      <c r="G82" s="82">
        <f t="shared" si="8"/>
        <v>0</v>
      </c>
      <c r="H82" s="83"/>
      <c r="I82" s="51">
        <v>0</v>
      </c>
      <c r="J82" s="84">
        <f t="shared" si="9"/>
        <v>0</v>
      </c>
      <c r="K82" s="83"/>
      <c r="L82" s="51">
        <v>0</v>
      </c>
      <c r="M82" s="84">
        <f t="shared" si="10"/>
        <v>0</v>
      </c>
      <c r="N82" s="79"/>
      <c r="O82" s="85">
        <f t="shared" si="11"/>
        <v>0</v>
      </c>
    </row>
    <row r="83" spans="1:15" x14ac:dyDescent="0.25">
      <c r="A83" s="47"/>
      <c r="B83" s="60"/>
      <c r="C83" s="58"/>
      <c r="D83" s="50" t="s">
        <v>212</v>
      </c>
      <c r="E83" s="137" t="s">
        <v>159</v>
      </c>
      <c r="F83" s="51">
        <v>0</v>
      </c>
      <c r="G83" s="82">
        <f t="shared" si="8"/>
        <v>0</v>
      </c>
      <c r="H83" s="83"/>
      <c r="I83" s="51">
        <v>0</v>
      </c>
      <c r="J83" s="84">
        <f t="shared" si="9"/>
        <v>0</v>
      </c>
      <c r="K83" s="83"/>
      <c r="L83" s="51">
        <v>0</v>
      </c>
      <c r="M83" s="84">
        <f t="shared" si="10"/>
        <v>0</v>
      </c>
      <c r="N83" s="79"/>
      <c r="O83" s="85">
        <f t="shared" si="11"/>
        <v>0</v>
      </c>
    </row>
    <row r="84" spans="1:15" x14ac:dyDescent="0.25">
      <c r="A84" s="47"/>
      <c r="B84" s="60"/>
      <c r="C84" s="59"/>
      <c r="D84" s="50" t="s">
        <v>213</v>
      </c>
      <c r="E84" s="134" t="s">
        <v>47</v>
      </c>
      <c r="F84" s="51">
        <v>0</v>
      </c>
      <c r="G84" s="82">
        <f t="shared" si="8"/>
        <v>0</v>
      </c>
      <c r="H84" s="83"/>
      <c r="I84" s="51">
        <v>0</v>
      </c>
      <c r="J84" s="84">
        <f t="shared" si="9"/>
        <v>0</v>
      </c>
      <c r="K84" s="83"/>
      <c r="L84" s="51">
        <v>0</v>
      </c>
      <c r="M84" s="84">
        <f t="shared" si="10"/>
        <v>0</v>
      </c>
      <c r="N84" s="79"/>
      <c r="O84" s="85">
        <f t="shared" si="11"/>
        <v>0</v>
      </c>
    </row>
    <row r="85" spans="1:15" x14ac:dyDescent="0.25">
      <c r="A85" s="47"/>
      <c r="B85" s="60"/>
      <c r="C85" s="59"/>
      <c r="D85" s="50" t="s">
        <v>213</v>
      </c>
      <c r="E85" s="137" t="s">
        <v>159</v>
      </c>
      <c r="F85" s="51">
        <v>0</v>
      </c>
      <c r="G85" s="82">
        <f t="shared" si="8"/>
        <v>0</v>
      </c>
      <c r="H85" s="83"/>
      <c r="I85" s="51">
        <v>0</v>
      </c>
      <c r="J85" s="84">
        <f t="shared" si="9"/>
        <v>0</v>
      </c>
      <c r="K85" s="83"/>
      <c r="L85" s="51">
        <v>0</v>
      </c>
      <c r="M85" s="84">
        <f t="shared" si="10"/>
        <v>0</v>
      </c>
      <c r="N85" s="79"/>
      <c r="O85" s="85">
        <f t="shared" si="11"/>
        <v>0</v>
      </c>
    </row>
    <row r="86" spans="1:15" x14ac:dyDescent="0.25">
      <c r="A86" s="47"/>
      <c r="B86" s="60"/>
      <c r="C86" s="59"/>
      <c r="D86" s="50" t="s">
        <v>214</v>
      </c>
      <c r="E86" s="134" t="s">
        <v>47</v>
      </c>
      <c r="F86" s="51">
        <v>0</v>
      </c>
      <c r="G86" s="82">
        <f t="shared" si="8"/>
        <v>0</v>
      </c>
      <c r="H86" s="83"/>
      <c r="I86" s="51">
        <v>0</v>
      </c>
      <c r="J86" s="84">
        <f t="shared" si="9"/>
        <v>0</v>
      </c>
      <c r="K86" s="83"/>
      <c r="L86" s="51">
        <v>0</v>
      </c>
      <c r="M86" s="84">
        <f t="shared" si="10"/>
        <v>0</v>
      </c>
      <c r="N86" s="79"/>
      <c r="O86" s="85">
        <f t="shared" si="11"/>
        <v>0</v>
      </c>
    </row>
    <row r="87" spans="1:15" x14ac:dyDescent="0.25">
      <c r="A87" s="47"/>
      <c r="B87" s="60"/>
      <c r="C87" s="59"/>
      <c r="D87" s="50" t="s">
        <v>214</v>
      </c>
      <c r="E87" s="137" t="s">
        <v>159</v>
      </c>
      <c r="F87" s="51">
        <v>0</v>
      </c>
      <c r="G87" s="82">
        <f t="shared" si="8"/>
        <v>0</v>
      </c>
      <c r="H87" s="83"/>
      <c r="I87" s="51">
        <v>0</v>
      </c>
      <c r="J87" s="84">
        <f t="shared" si="9"/>
        <v>0</v>
      </c>
      <c r="K87" s="83"/>
      <c r="L87" s="51">
        <v>0</v>
      </c>
      <c r="M87" s="84">
        <f t="shared" si="10"/>
        <v>0</v>
      </c>
      <c r="N87" s="79"/>
      <c r="O87" s="85">
        <f t="shared" si="11"/>
        <v>0</v>
      </c>
    </row>
    <row r="88" spans="1:15" x14ac:dyDescent="0.25">
      <c r="A88" s="47"/>
      <c r="B88" s="60"/>
      <c r="C88" s="59"/>
      <c r="D88" s="50" t="s">
        <v>215</v>
      </c>
      <c r="E88" s="134" t="s">
        <v>47</v>
      </c>
      <c r="F88" s="51">
        <v>0</v>
      </c>
      <c r="G88" s="82">
        <f t="shared" si="8"/>
        <v>0</v>
      </c>
      <c r="H88" s="83"/>
      <c r="I88" s="51">
        <v>0</v>
      </c>
      <c r="J88" s="84">
        <f t="shared" si="9"/>
        <v>0</v>
      </c>
      <c r="K88" s="83"/>
      <c r="L88" s="51">
        <v>0</v>
      </c>
      <c r="M88" s="84">
        <f t="shared" si="10"/>
        <v>0</v>
      </c>
      <c r="N88" s="79"/>
      <c r="O88" s="85">
        <f t="shared" si="11"/>
        <v>0</v>
      </c>
    </row>
    <row r="89" spans="1:15" x14ac:dyDescent="0.25">
      <c r="A89" s="47"/>
      <c r="B89" s="60"/>
      <c r="C89" s="59"/>
      <c r="D89" s="50" t="s">
        <v>215</v>
      </c>
      <c r="E89" s="137" t="s">
        <v>159</v>
      </c>
      <c r="F89" s="51">
        <v>0</v>
      </c>
      <c r="G89" s="82">
        <f t="shared" si="8"/>
        <v>0</v>
      </c>
      <c r="H89" s="83"/>
      <c r="I89" s="51">
        <v>0</v>
      </c>
      <c r="J89" s="84">
        <f t="shared" si="9"/>
        <v>0</v>
      </c>
      <c r="K89" s="83"/>
      <c r="L89" s="51">
        <v>0</v>
      </c>
      <c r="M89" s="84">
        <f t="shared" si="10"/>
        <v>0</v>
      </c>
      <c r="N89" s="79"/>
      <c r="O89" s="85">
        <f t="shared" si="11"/>
        <v>0</v>
      </c>
    </row>
    <row r="90" spans="1:15" x14ac:dyDescent="0.25">
      <c r="A90" s="47"/>
      <c r="B90" s="60"/>
      <c r="C90" s="49" t="s">
        <v>184</v>
      </c>
      <c r="D90" s="50" t="s">
        <v>216</v>
      </c>
      <c r="E90" s="134" t="s">
        <v>47</v>
      </c>
      <c r="F90" s="51">
        <v>0</v>
      </c>
      <c r="G90" s="82">
        <f t="shared" si="8"/>
        <v>0</v>
      </c>
      <c r="H90" s="83"/>
      <c r="I90" s="51">
        <v>0</v>
      </c>
      <c r="J90" s="84">
        <f t="shared" si="9"/>
        <v>0</v>
      </c>
      <c r="K90" s="83"/>
      <c r="L90" s="51">
        <v>0</v>
      </c>
      <c r="M90" s="84">
        <f t="shared" si="10"/>
        <v>0</v>
      </c>
      <c r="N90" s="79"/>
      <c r="O90" s="85">
        <f t="shared" si="11"/>
        <v>0</v>
      </c>
    </row>
    <row r="91" spans="1:15" x14ac:dyDescent="0.25">
      <c r="A91" s="47"/>
      <c r="B91" s="60"/>
      <c r="C91" s="59"/>
      <c r="D91" s="50" t="s">
        <v>217</v>
      </c>
      <c r="E91" s="134" t="s">
        <v>47</v>
      </c>
      <c r="F91" s="51">
        <v>0</v>
      </c>
      <c r="G91" s="82">
        <f t="shared" si="8"/>
        <v>0</v>
      </c>
      <c r="H91" s="83"/>
      <c r="I91" s="51">
        <v>0</v>
      </c>
      <c r="J91" s="84">
        <f t="shared" si="9"/>
        <v>0</v>
      </c>
      <c r="K91" s="83"/>
      <c r="L91" s="51">
        <v>0</v>
      </c>
      <c r="M91" s="84">
        <f t="shared" si="10"/>
        <v>0</v>
      </c>
      <c r="N91" s="79"/>
      <c r="O91" s="85">
        <f t="shared" si="11"/>
        <v>0</v>
      </c>
    </row>
    <row r="92" spans="1:15" x14ac:dyDescent="0.25">
      <c r="A92" s="47"/>
      <c r="B92" s="60"/>
      <c r="C92" s="59"/>
      <c r="D92" s="50" t="s">
        <v>218</v>
      </c>
      <c r="E92" s="134" t="s">
        <v>47</v>
      </c>
      <c r="F92" s="51">
        <v>0</v>
      </c>
      <c r="G92" s="82">
        <f t="shared" si="8"/>
        <v>0</v>
      </c>
      <c r="H92" s="83"/>
      <c r="I92" s="51">
        <v>0</v>
      </c>
      <c r="J92" s="84">
        <f t="shared" si="9"/>
        <v>0</v>
      </c>
      <c r="K92" s="83"/>
      <c r="L92" s="51">
        <v>0</v>
      </c>
      <c r="M92" s="84">
        <f t="shared" si="10"/>
        <v>0</v>
      </c>
      <c r="N92" s="79"/>
      <c r="O92" s="85">
        <f t="shared" si="11"/>
        <v>0</v>
      </c>
    </row>
    <row r="93" spans="1:15" x14ac:dyDescent="0.25">
      <c r="A93" s="47"/>
      <c r="B93" s="60"/>
      <c r="C93" s="59"/>
      <c r="D93" s="50" t="s">
        <v>219</v>
      </c>
      <c r="E93" s="134" t="s">
        <v>47</v>
      </c>
      <c r="F93" s="51">
        <v>0</v>
      </c>
      <c r="G93" s="82">
        <f t="shared" si="8"/>
        <v>0</v>
      </c>
      <c r="H93" s="83"/>
      <c r="I93" s="51">
        <v>0</v>
      </c>
      <c r="J93" s="84">
        <f t="shared" si="9"/>
        <v>0</v>
      </c>
      <c r="K93" s="83"/>
      <c r="L93" s="51">
        <v>0</v>
      </c>
      <c r="M93" s="84">
        <f t="shared" si="10"/>
        <v>0</v>
      </c>
      <c r="N93" s="79"/>
      <c r="O93" s="85">
        <f t="shared" si="11"/>
        <v>0</v>
      </c>
    </row>
    <row r="94" spans="1:15" x14ac:dyDescent="0.25">
      <c r="A94" s="47"/>
      <c r="B94" s="60"/>
      <c r="C94" s="59"/>
      <c r="D94" s="50" t="s">
        <v>220</v>
      </c>
      <c r="E94" s="134" t="s">
        <v>47</v>
      </c>
      <c r="F94" s="51">
        <v>0</v>
      </c>
      <c r="G94" s="82">
        <f t="shared" si="8"/>
        <v>0</v>
      </c>
      <c r="H94" s="83"/>
      <c r="I94" s="51">
        <v>0</v>
      </c>
      <c r="J94" s="84">
        <f t="shared" si="9"/>
        <v>0</v>
      </c>
      <c r="K94" s="83"/>
      <c r="L94" s="51">
        <v>0</v>
      </c>
      <c r="M94" s="84">
        <f t="shared" si="10"/>
        <v>0</v>
      </c>
      <c r="N94" s="79"/>
      <c r="O94" s="85">
        <f t="shared" si="11"/>
        <v>0</v>
      </c>
    </row>
    <row r="95" spans="1:15" x14ac:dyDescent="0.25">
      <c r="A95" s="47"/>
      <c r="B95" s="60"/>
      <c r="C95" s="59"/>
      <c r="D95" s="50" t="s">
        <v>221</v>
      </c>
      <c r="E95" s="134" t="s">
        <v>47</v>
      </c>
      <c r="F95" s="51">
        <v>0</v>
      </c>
      <c r="G95" s="82">
        <f t="shared" si="8"/>
        <v>0</v>
      </c>
      <c r="H95" s="83"/>
      <c r="I95" s="51">
        <v>0</v>
      </c>
      <c r="J95" s="84">
        <f t="shared" si="9"/>
        <v>0</v>
      </c>
      <c r="K95" s="83"/>
      <c r="L95" s="51">
        <v>0</v>
      </c>
      <c r="M95" s="84">
        <f t="shared" si="10"/>
        <v>0</v>
      </c>
      <c r="N95" s="79"/>
      <c r="O95" s="85">
        <f t="shared" si="11"/>
        <v>0</v>
      </c>
    </row>
    <row r="96" spans="1:15" x14ac:dyDescent="0.25">
      <c r="A96" s="47"/>
      <c r="B96" s="60"/>
      <c r="C96" s="59"/>
      <c r="D96" s="50" t="s">
        <v>222</v>
      </c>
      <c r="E96" s="134" t="s">
        <v>47</v>
      </c>
      <c r="F96" s="51">
        <v>0</v>
      </c>
      <c r="G96" s="82">
        <f t="shared" si="8"/>
        <v>0</v>
      </c>
      <c r="H96" s="83"/>
      <c r="I96" s="51">
        <v>0</v>
      </c>
      <c r="J96" s="84">
        <f t="shared" si="9"/>
        <v>0</v>
      </c>
      <c r="K96" s="83"/>
      <c r="L96" s="51">
        <v>0</v>
      </c>
      <c r="M96" s="84">
        <f t="shared" si="10"/>
        <v>0</v>
      </c>
      <c r="N96" s="79"/>
      <c r="O96" s="85">
        <f t="shared" si="11"/>
        <v>0</v>
      </c>
    </row>
    <row r="97" spans="1:15" x14ac:dyDescent="0.25">
      <c r="A97" s="47"/>
      <c r="B97" s="60"/>
      <c r="C97" s="59"/>
      <c r="D97" s="50" t="s">
        <v>223</v>
      </c>
      <c r="E97" s="134" t="s">
        <v>47</v>
      </c>
      <c r="F97" s="51">
        <v>0</v>
      </c>
      <c r="G97" s="82">
        <f t="shared" si="8"/>
        <v>0</v>
      </c>
      <c r="H97" s="83"/>
      <c r="I97" s="51">
        <v>0</v>
      </c>
      <c r="J97" s="84">
        <f t="shared" si="9"/>
        <v>0</v>
      </c>
      <c r="K97" s="83"/>
      <c r="L97" s="51">
        <v>0</v>
      </c>
      <c r="M97" s="84">
        <f t="shared" si="10"/>
        <v>0</v>
      </c>
      <c r="N97" s="79"/>
      <c r="O97" s="85">
        <f t="shared" si="11"/>
        <v>0</v>
      </c>
    </row>
    <row r="98" spans="1:15" x14ac:dyDescent="0.25">
      <c r="A98" s="47"/>
      <c r="B98" s="60"/>
      <c r="C98" s="59"/>
      <c r="D98" s="50" t="s">
        <v>224</v>
      </c>
      <c r="E98" s="134" t="s">
        <v>47</v>
      </c>
      <c r="F98" s="51">
        <v>0</v>
      </c>
      <c r="G98" s="82">
        <f t="shared" si="8"/>
        <v>0</v>
      </c>
      <c r="H98" s="83"/>
      <c r="I98" s="51">
        <v>0</v>
      </c>
      <c r="J98" s="84">
        <f t="shared" si="9"/>
        <v>0</v>
      </c>
      <c r="K98" s="83"/>
      <c r="L98" s="51">
        <v>0</v>
      </c>
      <c r="M98" s="84">
        <f t="shared" si="10"/>
        <v>0</v>
      </c>
      <c r="N98" s="79"/>
      <c r="O98" s="85">
        <f t="shared" si="11"/>
        <v>0</v>
      </c>
    </row>
    <row r="99" spans="1:15" x14ac:dyDescent="0.25">
      <c r="A99" s="47"/>
      <c r="B99" s="60"/>
      <c r="C99" s="59"/>
      <c r="D99" s="50" t="s">
        <v>225</v>
      </c>
      <c r="E99" s="134" t="s">
        <v>47</v>
      </c>
      <c r="F99" s="51">
        <v>0</v>
      </c>
      <c r="G99" s="82">
        <f t="shared" si="8"/>
        <v>0</v>
      </c>
      <c r="H99" s="83"/>
      <c r="I99" s="51">
        <v>0</v>
      </c>
      <c r="J99" s="84">
        <f t="shared" si="9"/>
        <v>0</v>
      </c>
      <c r="K99" s="83"/>
      <c r="L99" s="51">
        <v>0</v>
      </c>
      <c r="M99" s="84">
        <f t="shared" si="10"/>
        <v>0</v>
      </c>
      <c r="N99" s="79"/>
      <c r="O99" s="85">
        <f t="shared" si="11"/>
        <v>0</v>
      </c>
    </row>
    <row r="100" spans="1:15" x14ac:dyDescent="0.25">
      <c r="A100" s="47"/>
      <c r="B100" s="52"/>
      <c r="C100" s="59"/>
      <c r="D100" s="50" t="s">
        <v>226</v>
      </c>
      <c r="E100" s="134" t="s">
        <v>47</v>
      </c>
      <c r="F100" s="51">
        <v>0</v>
      </c>
      <c r="G100" s="82">
        <f t="shared" si="8"/>
        <v>0</v>
      </c>
      <c r="H100" s="83"/>
      <c r="I100" s="51">
        <v>0</v>
      </c>
      <c r="J100" s="84">
        <f t="shared" si="9"/>
        <v>0</v>
      </c>
      <c r="K100" s="83"/>
      <c r="L100" s="51">
        <v>0</v>
      </c>
      <c r="M100" s="84">
        <f t="shared" si="10"/>
        <v>0</v>
      </c>
      <c r="N100" s="79"/>
      <c r="O100" s="85">
        <f t="shared" si="11"/>
        <v>0</v>
      </c>
    </row>
    <row r="101" spans="1:15" x14ac:dyDescent="0.25">
      <c r="A101" s="47"/>
      <c r="B101" s="52"/>
      <c r="C101" s="49" t="s">
        <v>195</v>
      </c>
      <c r="D101" s="50" t="s">
        <v>227</v>
      </c>
      <c r="E101" s="134" t="s">
        <v>47</v>
      </c>
      <c r="F101" s="51">
        <v>0</v>
      </c>
      <c r="G101" s="82">
        <f t="shared" si="8"/>
        <v>0</v>
      </c>
      <c r="H101" s="83"/>
      <c r="I101" s="51">
        <v>0</v>
      </c>
      <c r="J101" s="84">
        <f t="shared" si="9"/>
        <v>0</v>
      </c>
      <c r="K101" s="83"/>
      <c r="L101" s="51">
        <v>0</v>
      </c>
      <c r="M101" s="84">
        <f t="shared" si="10"/>
        <v>0</v>
      </c>
      <c r="N101" s="79"/>
      <c r="O101" s="85">
        <f t="shared" si="11"/>
        <v>0</v>
      </c>
    </row>
    <row r="102" spans="1:15" x14ac:dyDescent="0.25">
      <c r="A102" s="47"/>
      <c r="B102" s="52"/>
      <c r="C102" s="59"/>
      <c r="D102" s="50" t="s">
        <v>228</v>
      </c>
      <c r="E102" s="134" t="s">
        <v>47</v>
      </c>
      <c r="F102" s="51">
        <v>0</v>
      </c>
      <c r="G102" s="82">
        <f t="shared" si="8"/>
        <v>0</v>
      </c>
      <c r="H102" s="83"/>
      <c r="I102" s="51">
        <v>0</v>
      </c>
      <c r="J102" s="84">
        <f t="shared" si="9"/>
        <v>0</v>
      </c>
      <c r="K102" s="83"/>
      <c r="L102" s="51">
        <v>0</v>
      </c>
      <c r="M102" s="84">
        <f t="shared" si="10"/>
        <v>0</v>
      </c>
      <c r="N102" s="79"/>
      <c r="O102" s="85">
        <f t="shared" si="11"/>
        <v>0</v>
      </c>
    </row>
    <row r="103" spans="1:15" x14ac:dyDescent="0.25">
      <c r="A103" s="47"/>
      <c r="B103" s="52"/>
      <c r="C103" s="59"/>
      <c r="D103" s="50" t="s">
        <v>229</v>
      </c>
      <c r="E103" s="134" t="s">
        <v>47</v>
      </c>
      <c r="F103" s="51">
        <v>0</v>
      </c>
      <c r="G103" s="82">
        <f t="shared" si="8"/>
        <v>0</v>
      </c>
      <c r="H103" s="83"/>
      <c r="I103" s="51">
        <v>0</v>
      </c>
      <c r="J103" s="84">
        <f t="shared" si="9"/>
        <v>0</v>
      </c>
      <c r="K103" s="83"/>
      <c r="L103" s="51">
        <v>0</v>
      </c>
      <c r="M103" s="84">
        <f t="shared" si="10"/>
        <v>0</v>
      </c>
      <c r="N103" s="79"/>
      <c r="O103" s="85">
        <f t="shared" si="11"/>
        <v>0</v>
      </c>
    </row>
    <row r="104" spans="1:15" x14ac:dyDescent="0.25">
      <c r="A104" s="47"/>
      <c r="B104" s="52"/>
      <c r="C104" s="59"/>
      <c r="D104" s="50" t="s">
        <v>230</v>
      </c>
      <c r="E104" s="134" t="s">
        <v>47</v>
      </c>
      <c r="F104" s="51">
        <v>0</v>
      </c>
      <c r="G104" s="82">
        <f t="shared" ref="G104:G135" si="12">SUM(F104:F104)</f>
        <v>0</v>
      </c>
      <c r="H104" s="83"/>
      <c r="I104" s="51">
        <v>0</v>
      </c>
      <c r="J104" s="84">
        <f t="shared" ref="J104:J135" si="13">SUM(I104:I104)</f>
        <v>0</v>
      </c>
      <c r="K104" s="83"/>
      <c r="L104" s="51">
        <v>0</v>
      </c>
      <c r="M104" s="84">
        <f t="shared" ref="M104:M135" si="14">SUM(L104:L104)</f>
        <v>0</v>
      </c>
      <c r="N104" s="79"/>
      <c r="O104" s="85">
        <f t="shared" ref="O104:O135" si="15">SUM(G104+J104+M104)</f>
        <v>0</v>
      </c>
    </row>
    <row r="105" spans="1:15" x14ac:dyDescent="0.25">
      <c r="A105" s="47"/>
      <c r="B105" s="52"/>
      <c r="C105" s="59"/>
      <c r="D105" s="50" t="s">
        <v>231</v>
      </c>
      <c r="E105" s="134" t="s">
        <v>47</v>
      </c>
      <c r="F105" s="51">
        <v>0</v>
      </c>
      <c r="G105" s="82">
        <f t="shared" si="12"/>
        <v>0</v>
      </c>
      <c r="H105" s="83"/>
      <c r="I105" s="51">
        <v>0</v>
      </c>
      <c r="J105" s="84">
        <f t="shared" si="13"/>
        <v>0</v>
      </c>
      <c r="K105" s="83"/>
      <c r="L105" s="51">
        <v>0</v>
      </c>
      <c r="M105" s="84">
        <f t="shared" si="14"/>
        <v>0</v>
      </c>
      <c r="N105" s="79"/>
      <c r="O105" s="85">
        <f t="shared" si="15"/>
        <v>0</v>
      </c>
    </row>
    <row r="106" spans="1:15" x14ac:dyDescent="0.25">
      <c r="A106" s="47"/>
      <c r="B106" s="52"/>
      <c r="C106" s="59"/>
      <c r="D106" s="50" t="s">
        <v>232</v>
      </c>
      <c r="E106" s="134" t="s">
        <v>47</v>
      </c>
      <c r="F106" s="51">
        <v>0</v>
      </c>
      <c r="G106" s="82">
        <f t="shared" si="12"/>
        <v>0</v>
      </c>
      <c r="H106" s="83"/>
      <c r="I106" s="51">
        <v>0</v>
      </c>
      <c r="J106" s="84">
        <f t="shared" si="13"/>
        <v>0</v>
      </c>
      <c r="K106" s="83"/>
      <c r="L106" s="51">
        <v>0</v>
      </c>
      <c r="M106" s="84">
        <f t="shared" si="14"/>
        <v>0</v>
      </c>
      <c r="N106" s="79"/>
      <c r="O106" s="85">
        <f t="shared" si="15"/>
        <v>0</v>
      </c>
    </row>
    <row r="107" spans="1:15" x14ac:dyDescent="0.25">
      <c r="A107" s="47"/>
      <c r="B107" s="52"/>
      <c r="C107" s="59"/>
      <c r="D107" s="50" t="s">
        <v>233</v>
      </c>
      <c r="E107" s="134" t="s">
        <v>47</v>
      </c>
      <c r="F107" s="51">
        <v>0</v>
      </c>
      <c r="G107" s="82">
        <f t="shared" si="12"/>
        <v>0</v>
      </c>
      <c r="H107" s="83"/>
      <c r="I107" s="51">
        <v>0</v>
      </c>
      <c r="J107" s="84">
        <f t="shared" si="13"/>
        <v>0</v>
      </c>
      <c r="K107" s="83"/>
      <c r="L107" s="51">
        <v>0</v>
      </c>
      <c r="M107" s="84">
        <f t="shared" si="14"/>
        <v>0</v>
      </c>
      <c r="N107" s="79"/>
      <c r="O107" s="85">
        <f t="shared" si="15"/>
        <v>0</v>
      </c>
    </row>
    <row r="108" spans="1:15" x14ac:dyDescent="0.25">
      <c r="A108" s="47"/>
      <c r="B108" s="52"/>
      <c r="C108" s="59"/>
      <c r="D108" s="50" t="s">
        <v>234</v>
      </c>
      <c r="E108" s="134" t="s">
        <v>47</v>
      </c>
      <c r="F108" s="51">
        <v>0</v>
      </c>
      <c r="G108" s="82">
        <f t="shared" si="12"/>
        <v>0</v>
      </c>
      <c r="H108" s="83"/>
      <c r="I108" s="51">
        <v>0</v>
      </c>
      <c r="J108" s="84">
        <f t="shared" si="13"/>
        <v>0</v>
      </c>
      <c r="K108" s="83"/>
      <c r="L108" s="51">
        <v>0</v>
      </c>
      <c r="M108" s="84">
        <f t="shared" si="14"/>
        <v>0</v>
      </c>
      <c r="N108" s="79"/>
      <c r="O108" s="85">
        <f t="shared" si="15"/>
        <v>0</v>
      </c>
    </row>
    <row r="109" spans="1:15" x14ac:dyDescent="0.25">
      <c r="A109" s="54"/>
      <c r="B109" s="55"/>
      <c r="C109" s="49" t="s">
        <v>235</v>
      </c>
      <c r="D109" s="50" t="s">
        <v>236</v>
      </c>
      <c r="E109" s="134" t="s">
        <v>47</v>
      </c>
      <c r="F109" s="51">
        <v>0</v>
      </c>
      <c r="G109" s="82">
        <f t="shared" si="12"/>
        <v>0</v>
      </c>
      <c r="H109" s="83"/>
      <c r="I109" s="51">
        <v>0</v>
      </c>
      <c r="J109" s="84">
        <f t="shared" si="13"/>
        <v>0</v>
      </c>
      <c r="K109" s="83"/>
      <c r="L109" s="51">
        <v>0</v>
      </c>
      <c r="M109" s="84">
        <f t="shared" si="14"/>
        <v>0</v>
      </c>
      <c r="N109" s="79"/>
      <c r="O109" s="85">
        <f t="shared" si="15"/>
        <v>0</v>
      </c>
    </row>
    <row r="110" spans="1:15" x14ac:dyDescent="0.25">
      <c r="A110" s="47"/>
      <c r="B110" s="52"/>
      <c r="C110" s="59"/>
      <c r="D110" s="50" t="s">
        <v>237</v>
      </c>
      <c r="E110" s="134" t="s">
        <v>47</v>
      </c>
      <c r="F110" s="51">
        <v>0</v>
      </c>
      <c r="G110" s="82">
        <f t="shared" si="12"/>
        <v>0</v>
      </c>
      <c r="H110" s="83"/>
      <c r="I110" s="51">
        <v>0</v>
      </c>
      <c r="J110" s="84">
        <f t="shared" si="13"/>
        <v>0</v>
      </c>
      <c r="K110" s="83"/>
      <c r="L110" s="51">
        <v>0</v>
      </c>
      <c r="M110" s="84">
        <f t="shared" si="14"/>
        <v>0</v>
      </c>
      <c r="N110" s="79"/>
      <c r="O110" s="85">
        <f t="shared" si="15"/>
        <v>0</v>
      </c>
    </row>
    <row r="111" spans="1:15" x14ac:dyDescent="0.25">
      <c r="A111" s="47"/>
      <c r="B111" s="52"/>
      <c r="C111" s="59"/>
      <c r="D111" s="50" t="s">
        <v>238</v>
      </c>
      <c r="E111" s="134" t="s">
        <v>47</v>
      </c>
      <c r="F111" s="51">
        <v>0</v>
      </c>
      <c r="G111" s="82">
        <f t="shared" si="12"/>
        <v>0</v>
      </c>
      <c r="H111" s="83"/>
      <c r="I111" s="51">
        <v>0</v>
      </c>
      <c r="J111" s="84">
        <f t="shared" si="13"/>
        <v>0</v>
      </c>
      <c r="K111" s="83"/>
      <c r="L111" s="51">
        <v>0</v>
      </c>
      <c r="M111" s="84">
        <f t="shared" si="14"/>
        <v>0</v>
      </c>
      <c r="N111" s="79"/>
      <c r="O111" s="85">
        <f t="shared" si="15"/>
        <v>0</v>
      </c>
    </row>
    <row r="112" spans="1:15" x14ac:dyDescent="0.25">
      <c r="A112" s="47"/>
      <c r="B112" s="52"/>
      <c r="C112" s="59"/>
      <c r="D112" s="50" t="s">
        <v>239</v>
      </c>
      <c r="E112" s="134" t="s">
        <v>47</v>
      </c>
      <c r="F112" s="51">
        <v>0</v>
      </c>
      <c r="G112" s="82">
        <f t="shared" si="12"/>
        <v>0</v>
      </c>
      <c r="H112" s="83"/>
      <c r="I112" s="51">
        <v>0</v>
      </c>
      <c r="J112" s="84">
        <f t="shared" si="13"/>
        <v>0</v>
      </c>
      <c r="K112" s="83"/>
      <c r="L112" s="51">
        <v>0</v>
      </c>
      <c r="M112" s="84">
        <f t="shared" si="14"/>
        <v>0</v>
      </c>
      <c r="N112" s="79"/>
      <c r="O112" s="85">
        <f t="shared" si="15"/>
        <v>0</v>
      </c>
    </row>
    <row r="113" spans="1:15" x14ac:dyDescent="0.25">
      <c r="A113" s="47"/>
      <c r="B113" s="52"/>
      <c r="C113" s="59"/>
      <c r="D113" s="50" t="s">
        <v>240</v>
      </c>
      <c r="E113" s="134" t="s">
        <v>47</v>
      </c>
      <c r="F113" s="51">
        <v>0</v>
      </c>
      <c r="G113" s="82">
        <f t="shared" si="12"/>
        <v>0</v>
      </c>
      <c r="H113" s="83"/>
      <c r="I113" s="51">
        <v>0</v>
      </c>
      <c r="J113" s="84">
        <f t="shared" si="13"/>
        <v>0</v>
      </c>
      <c r="K113" s="83"/>
      <c r="L113" s="51">
        <v>0</v>
      </c>
      <c r="M113" s="84">
        <f t="shared" si="14"/>
        <v>0</v>
      </c>
      <c r="N113" s="79"/>
      <c r="O113" s="85">
        <f t="shared" si="15"/>
        <v>0</v>
      </c>
    </row>
    <row r="114" spans="1:15" x14ac:dyDescent="0.25">
      <c r="A114" s="54"/>
      <c r="B114" s="55"/>
      <c r="C114" s="59"/>
      <c r="D114" s="50" t="s">
        <v>241</v>
      </c>
      <c r="E114" s="134" t="s">
        <v>47</v>
      </c>
      <c r="F114" s="51">
        <v>0</v>
      </c>
      <c r="G114" s="82">
        <f t="shared" si="12"/>
        <v>0</v>
      </c>
      <c r="H114" s="83"/>
      <c r="I114" s="51">
        <v>0</v>
      </c>
      <c r="J114" s="84">
        <f t="shared" si="13"/>
        <v>0</v>
      </c>
      <c r="K114" s="83"/>
      <c r="L114" s="51">
        <v>0</v>
      </c>
      <c r="M114" s="84">
        <f t="shared" si="14"/>
        <v>0</v>
      </c>
      <c r="N114" s="79"/>
      <c r="O114" s="85">
        <f t="shared" si="15"/>
        <v>0</v>
      </c>
    </row>
    <row r="115" spans="1:15" x14ac:dyDescent="0.25">
      <c r="A115" s="47"/>
      <c r="B115" s="52"/>
      <c r="C115" s="59"/>
      <c r="D115" s="50" t="s">
        <v>242</v>
      </c>
      <c r="E115" s="134" t="s">
        <v>47</v>
      </c>
      <c r="F115" s="51">
        <v>0</v>
      </c>
      <c r="G115" s="82">
        <f t="shared" si="12"/>
        <v>0</v>
      </c>
      <c r="H115" s="83"/>
      <c r="I115" s="51">
        <v>0</v>
      </c>
      <c r="J115" s="84">
        <f t="shared" si="13"/>
        <v>0</v>
      </c>
      <c r="K115" s="83"/>
      <c r="L115" s="51">
        <v>0</v>
      </c>
      <c r="M115" s="84">
        <f t="shared" si="14"/>
        <v>0</v>
      </c>
      <c r="N115" s="79"/>
      <c r="O115" s="85">
        <f t="shared" si="15"/>
        <v>0</v>
      </c>
    </row>
    <row r="116" spans="1:15" x14ac:dyDescent="0.25">
      <c r="A116" s="47"/>
      <c r="B116" s="52"/>
      <c r="C116" s="59"/>
      <c r="D116" s="61" t="s">
        <v>243</v>
      </c>
      <c r="E116" s="134" t="s">
        <v>47</v>
      </c>
      <c r="F116" s="51">
        <v>0</v>
      </c>
      <c r="G116" s="82">
        <f t="shared" si="12"/>
        <v>0</v>
      </c>
      <c r="H116" s="83"/>
      <c r="I116" s="51">
        <v>0</v>
      </c>
      <c r="J116" s="84">
        <f t="shared" si="13"/>
        <v>0</v>
      </c>
      <c r="K116" s="83"/>
      <c r="L116" s="51">
        <v>0</v>
      </c>
      <c r="M116" s="84">
        <f t="shared" si="14"/>
        <v>0</v>
      </c>
      <c r="N116" s="79"/>
      <c r="O116" s="85">
        <f t="shared" si="15"/>
        <v>0</v>
      </c>
    </row>
    <row r="117" spans="1:15" x14ac:dyDescent="0.25">
      <c r="A117" s="47"/>
      <c r="B117" s="52"/>
      <c r="C117" s="59"/>
      <c r="D117" s="50" t="s">
        <v>244</v>
      </c>
      <c r="E117" s="134" t="s">
        <v>47</v>
      </c>
      <c r="F117" s="51">
        <v>0</v>
      </c>
      <c r="G117" s="82">
        <f t="shared" si="12"/>
        <v>0</v>
      </c>
      <c r="H117" s="83"/>
      <c r="I117" s="51">
        <v>0</v>
      </c>
      <c r="J117" s="84">
        <f t="shared" si="13"/>
        <v>0</v>
      </c>
      <c r="K117" s="83"/>
      <c r="L117" s="51">
        <v>0</v>
      </c>
      <c r="M117" s="84">
        <f t="shared" si="14"/>
        <v>0</v>
      </c>
      <c r="N117" s="79"/>
      <c r="O117" s="85">
        <f t="shared" si="15"/>
        <v>0</v>
      </c>
    </row>
    <row r="118" spans="1:15" x14ac:dyDescent="0.25">
      <c r="A118" s="47"/>
      <c r="B118" s="56"/>
      <c r="C118" s="59"/>
      <c r="D118" s="50" t="s">
        <v>245</v>
      </c>
      <c r="E118" s="134" t="s">
        <v>47</v>
      </c>
      <c r="F118" s="51">
        <v>0</v>
      </c>
      <c r="G118" s="82">
        <f t="shared" si="12"/>
        <v>0</v>
      </c>
      <c r="H118" s="83"/>
      <c r="I118" s="51">
        <v>0</v>
      </c>
      <c r="J118" s="84">
        <f t="shared" si="13"/>
        <v>0</v>
      </c>
      <c r="K118" s="83"/>
      <c r="L118" s="51">
        <v>0</v>
      </c>
      <c r="M118" s="84">
        <f t="shared" si="14"/>
        <v>0</v>
      </c>
      <c r="N118" s="79"/>
      <c r="O118" s="85">
        <f t="shared" si="15"/>
        <v>0</v>
      </c>
    </row>
    <row r="119" spans="1:15" x14ac:dyDescent="0.25">
      <c r="A119" s="54"/>
      <c r="B119" s="54"/>
      <c r="C119" s="62"/>
      <c r="D119" s="61" t="s">
        <v>246</v>
      </c>
      <c r="E119" s="134" t="s">
        <v>47</v>
      </c>
      <c r="F119" s="51">
        <v>0</v>
      </c>
      <c r="G119" s="82">
        <f t="shared" si="12"/>
        <v>0</v>
      </c>
      <c r="H119" s="83"/>
      <c r="I119" s="51">
        <v>0</v>
      </c>
      <c r="J119" s="84">
        <f t="shared" si="13"/>
        <v>0</v>
      </c>
      <c r="K119" s="83"/>
      <c r="L119" s="51">
        <v>0</v>
      </c>
      <c r="M119" s="84">
        <f t="shared" si="14"/>
        <v>0</v>
      </c>
      <c r="N119" s="79"/>
      <c r="O119" s="85">
        <f t="shared" si="15"/>
        <v>0</v>
      </c>
    </row>
    <row r="120" spans="1:15" ht="27.6" x14ac:dyDescent="0.25">
      <c r="A120" s="47"/>
      <c r="B120" s="56"/>
      <c r="C120" s="59" t="s">
        <v>247</v>
      </c>
      <c r="D120" s="50" t="s">
        <v>248</v>
      </c>
      <c r="E120" s="134" t="s">
        <v>47</v>
      </c>
      <c r="F120" s="51">
        <v>0</v>
      </c>
      <c r="G120" s="82">
        <f t="shared" si="12"/>
        <v>0</v>
      </c>
      <c r="H120" s="83"/>
      <c r="I120" s="51">
        <v>0</v>
      </c>
      <c r="J120" s="84">
        <f t="shared" si="13"/>
        <v>0</v>
      </c>
      <c r="K120" s="83"/>
      <c r="L120" s="51">
        <v>0</v>
      </c>
      <c r="M120" s="84">
        <f t="shared" si="14"/>
        <v>0</v>
      </c>
      <c r="N120" s="79"/>
      <c r="O120" s="85">
        <f t="shared" si="15"/>
        <v>0</v>
      </c>
    </row>
    <row r="121" spans="1:15" x14ac:dyDescent="0.25">
      <c r="A121" s="47"/>
      <c r="B121" s="60"/>
      <c r="C121" s="49" t="s">
        <v>249</v>
      </c>
      <c r="D121" s="63" t="s">
        <v>250</v>
      </c>
      <c r="E121" s="134" t="s">
        <v>29</v>
      </c>
      <c r="F121" s="51">
        <v>0</v>
      </c>
      <c r="G121" s="82">
        <f t="shared" si="12"/>
        <v>0</v>
      </c>
      <c r="H121" s="83"/>
      <c r="I121" s="51">
        <v>0</v>
      </c>
      <c r="J121" s="84">
        <f t="shared" si="13"/>
        <v>0</v>
      </c>
      <c r="K121" s="83"/>
      <c r="L121" s="51">
        <v>0</v>
      </c>
      <c r="M121" s="84">
        <f t="shared" si="14"/>
        <v>0</v>
      </c>
      <c r="N121" s="79"/>
      <c r="O121" s="85">
        <f t="shared" si="15"/>
        <v>0</v>
      </c>
    </row>
    <row r="122" spans="1:15" x14ac:dyDescent="0.25">
      <c r="A122" s="47"/>
      <c r="B122" s="56"/>
      <c r="C122" s="53"/>
      <c r="D122" s="63" t="s">
        <v>251</v>
      </c>
      <c r="E122" s="134" t="s">
        <v>29</v>
      </c>
      <c r="F122" s="51">
        <v>0</v>
      </c>
      <c r="G122" s="82">
        <f t="shared" si="12"/>
        <v>0</v>
      </c>
      <c r="H122" s="83"/>
      <c r="I122" s="51">
        <v>0</v>
      </c>
      <c r="J122" s="84">
        <f t="shared" si="13"/>
        <v>0</v>
      </c>
      <c r="K122" s="83"/>
      <c r="L122" s="51">
        <v>0</v>
      </c>
      <c r="M122" s="84">
        <f t="shared" si="14"/>
        <v>0</v>
      </c>
      <c r="N122" s="79"/>
      <c r="O122" s="85">
        <f t="shared" si="15"/>
        <v>0</v>
      </c>
    </row>
    <row r="123" spans="1:15" x14ac:dyDescent="0.25">
      <c r="A123" s="47"/>
      <c r="B123" s="56"/>
      <c r="C123" s="53" t="s">
        <v>252</v>
      </c>
      <c r="D123" s="63" t="s">
        <v>251</v>
      </c>
      <c r="E123" s="134" t="s">
        <v>29</v>
      </c>
      <c r="F123" s="51">
        <v>0</v>
      </c>
      <c r="G123" s="82">
        <f t="shared" si="12"/>
        <v>0</v>
      </c>
      <c r="H123" s="83"/>
      <c r="I123" s="51">
        <v>0</v>
      </c>
      <c r="J123" s="84">
        <f t="shared" si="13"/>
        <v>0</v>
      </c>
      <c r="K123" s="83"/>
      <c r="L123" s="51">
        <v>0</v>
      </c>
      <c r="M123" s="84">
        <f t="shared" si="14"/>
        <v>0</v>
      </c>
      <c r="N123" s="79"/>
      <c r="O123" s="85">
        <f t="shared" si="15"/>
        <v>0</v>
      </c>
    </row>
    <row r="124" spans="1:15" x14ac:dyDescent="0.25">
      <c r="A124" s="47"/>
      <c r="B124" s="56"/>
      <c r="C124" s="53"/>
      <c r="D124" s="63" t="s">
        <v>253</v>
      </c>
      <c r="E124" s="134" t="s">
        <v>29</v>
      </c>
      <c r="F124" s="51">
        <v>0</v>
      </c>
      <c r="G124" s="82">
        <f t="shared" si="12"/>
        <v>0</v>
      </c>
      <c r="H124" s="83"/>
      <c r="I124" s="51">
        <v>0</v>
      </c>
      <c r="J124" s="84">
        <f t="shared" si="13"/>
        <v>0</v>
      </c>
      <c r="K124" s="83"/>
      <c r="L124" s="51">
        <v>0</v>
      </c>
      <c r="M124" s="84">
        <f t="shared" si="14"/>
        <v>0</v>
      </c>
      <c r="N124" s="79"/>
      <c r="O124" s="85">
        <f t="shared" si="15"/>
        <v>0</v>
      </c>
    </row>
    <row r="125" spans="1:15" x14ac:dyDescent="0.25">
      <c r="A125" s="47"/>
      <c r="B125" s="56"/>
      <c r="C125" s="53" t="s">
        <v>254</v>
      </c>
      <c r="D125" s="63" t="s">
        <v>255</v>
      </c>
      <c r="E125" s="134" t="s">
        <v>29</v>
      </c>
      <c r="F125" s="51">
        <v>0</v>
      </c>
      <c r="G125" s="82">
        <f t="shared" si="12"/>
        <v>0</v>
      </c>
      <c r="H125" s="83"/>
      <c r="I125" s="51">
        <v>0</v>
      </c>
      <c r="J125" s="84">
        <f t="shared" si="13"/>
        <v>0</v>
      </c>
      <c r="K125" s="83"/>
      <c r="L125" s="51">
        <v>0</v>
      </c>
      <c r="M125" s="84">
        <f t="shared" si="14"/>
        <v>0</v>
      </c>
      <c r="N125" s="79"/>
      <c r="O125" s="85">
        <f t="shared" si="15"/>
        <v>0</v>
      </c>
    </row>
    <row r="126" spans="1:15" x14ac:dyDescent="0.25">
      <c r="A126" s="47"/>
      <c r="B126" s="56"/>
      <c r="C126" s="53"/>
      <c r="D126" s="63" t="s">
        <v>256</v>
      </c>
      <c r="E126" s="134" t="s">
        <v>29</v>
      </c>
      <c r="F126" s="51">
        <v>0</v>
      </c>
      <c r="G126" s="82">
        <f t="shared" si="12"/>
        <v>0</v>
      </c>
      <c r="H126" s="83"/>
      <c r="I126" s="51">
        <v>0</v>
      </c>
      <c r="J126" s="84">
        <f t="shared" si="13"/>
        <v>0</v>
      </c>
      <c r="K126" s="83"/>
      <c r="L126" s="51">
        <v>0</v>
      </c>
      <c r="M126" s="84">
        <f t="shared" si="14"/>
        <v>0</v>
      </c>
      <c r="N126" s="79"/>
      <c r="O126" s="85">
        <f t="shared" si="15"/>
        <v>0</v>
      </c>
    </row>
    <row r="127" spans="1:15" x14ac:dyDescent="0.25">
      <c r="A127" s="47"/>
      <c r="B127" s="56"/>
      <c r="C127" s="53"/>
      <c r="D127" s="63" t="s">
        <v>257</v>
      </c>
      <c r="E127" s="134" t="s">
        <v>29</v>
      </c>
      <c r="F127" s="51">
        <v>0</v>
      </c>
      <c r="G127" s="82">
        <f t="shared" si="12"/>
        <v>0</v>
      </c>
      <c r="H127" s="83"/>
      <c r="I127" s="51">
        <v>0</v>
      </c>
      <c r="J127" s="84">
        <f t="shared" si="13"/>
        <v>0</v>
      </c>
      <c r="K127" s="83"/>
      <c r="L127" s="51">
        <v>0</v>
      </c>
      <c r="M127" s="84">
        <f t="shared" si="14"/>
        <v>0</v>
      </c>
      <c r="N127" s="79"/>
      <c r="O127" s="85">
        <f t="shared" si="15"/>
        <v>0</v>
      </c>
    </row>
    <row r="128" spans="1:15" x14ac:dyDescent="0.25">
      <c r="A128" s="57"/>
      <c r="B128" s="54"/>
      <c r="C128" s="53"/>
      <c r="D128" s="63" t="s">
        <v>258</v>
      </c>
      <c r="E128" s="134" t="s">
        <v>29</v>
      </c>
      <c r="F128" s="51">
        <v>0</v>
      </c>
      <c r="G128" s="82">
        <f t="shared" si="12"/>
        <v>0</v>
      </c>
      <c r="H128" s="83"/>
      <c r="I128" s="51">
        <v>0</v>
      </c>
      <c r="J128" s="84">
        <f t="shared" si="13"/>
        <v>0</v>
      </c>
      <c r="K128" s="83"/>
      <c r="L128" s="51">
        <v>0</v>
      </c>
      <c r="M128" s="84">
        <f t="shared" si="14"/>
        <v>0</v>
      </c>
      <c r="N128" s="79"/>
      <c r="O128" s="85">
        <f t="shared" si="15"/>
        <v>0</v>
      </c>
    </row>
    <row r="129" spans="1:15" x14ac:dyDescent="0.25">
      <c r="A129" s="47"/>
      <c r="B129" s="56"/>
      <c r="C129" s="49"/>
      <c r="D129" s="63" t="s">
        <v>259</v>
      </c>
      <c r="E129" s="134" t="s">
        <v>29</v>
      </c>
      <c r="F129" s="51">
        <v>0</v>
      </c>
      <c r="G129" s="82">
        <f t="shared" si="12"/>
        <v>0</v>
      </c>
      <c r="H129" s="83"/>
      <c r="I129" s="51">
        <v>0</v>
      </c>
      <c r="J129" s="84">
        <f t="shared" si="13"/>
        <v>0</v>
      </c>
      <c r="K129" s="83"/>
      <c r="L129" s="51">
        <v>0</v>
      </c>
      <c r="M129" s="84">
        <f t="shared" si="14"/>
        <v>0</v>
      </c>
      <c r="N129" s="79"/>
      <c r="O129" s="85">
        <f t="shared" si="15"/>
        <v>0</v>
      </c>
    </row>
    <row r="130" spans="1:15" x14ac:dyDescent="0.25">
      <c r="A130" s="47"/>
      <c r="B130" s="56"/>
      <c r="C130" s="53"/>
      <c r="D130" s="63" t="s">
        <v>260</v>
      </c>
      <c r="E130" s="134" t="s">
        <v>29</v>
      </c>
      <c r="F130" s="51">
        <v>0</v>
      </c>
      <c r="G130" s="82">
        <f t="shared" si="12"/>
        <v>0</v>
      </c>
      <c r="H130" s="83"/>
      <c r="I130" s="51">
        <v>0</v>
      </c>
      <c r="J130" s="84">
        <f t="shared" si="13"/>
        <v>0</v>
      </c>
      <c r="K130" s="83"/>
      <c r="L130" s="51">
        <v>0</v>
      </c>
      <c r="M130" s="84">
        <f t="shared" si="14"/>
        <v>0</v>
      </c>
      <c r="N130" s="79"/>
      <c r="O130" s="85">
        <f t="shared" si="15"/>
        <v>0</v>
      </c>
    </row>
    <row r="131" spans="1:15" x14ac:dyDescent="0.25">
      <c r="A131" s="47"/>
      <c r="B131" s="56"/>
      <c r="C131" s="53" t="s">
        <v>261</v>
      </c>
      <c r="D131" s="63" t="s">
        <v>255</v>
      </c>
      <c r="E131" s="134" t="s">
        <v>29</v>
      </c>
      <c r="F131" s="51">
        <v>0</v>
      </c>
      <c r="G131" s="82">
        <f t="shared" si="12"/>
        <v>0</v>
      </c>
      <c r="H131" s="83"/>
      <c r="I131" s="51">
        <v>0</v>
      </c>
      <c r="J131" s="84">
        <f t="shared" si="13"/>
        <v>0</v>
      </c>
      <c r="K131" s="83"/>
      <c r="L131" s="51">
        <v>0</v>
      </c>
      <c r="M131" s="84">
        <f t="shared" si="14"/>
        <v>0</v>
      </c>
      <c r="N131" s="79"/>
      <c r="O131" s="85">
        <f t="shared" si="15"/>
        <v>0</v>
      </c>
    </row>
    <row r="132" spans="1:15" x14ac:dyDescent="0.25">
      <c r="A132" s="47"/>
      <c r="B132" s="56"/>
      <c r="C132" s="53"/>
      <c r="D132" s="63" t="s">
        <v>256</v>
      </c>
      <c r="E132" s="134" t="s">
        <v>29</v>
      </c>
      <c r="F132" s="51">
        <v>0</v>
      </c>
      <c r="G132" s="82">
        <f t="shared" si="12"/>
        <v>0</v>
      </c>
      <c r="H132" s="83"/>
      <c r="I132" s="51">
        <v>0</v>
      </c>
      <c r="J132" s="84">
        <f t="shared" si="13"/>
        <v>0</v>
      </c>
      <c r="K132" s="83"/>
      <c r="L132" s="51">
        <v>0</v>
      </c>
      <c r="M132" s="84">
        <f t="shared" si="14"/>
        <v>0</v>
      </c>
      <c r="N132" s="79"/>
      <c r="O132" s="85">
        <f t="shared" si="15"/>
        <v>0</v>
      </c>
    </row>
    <row r="133" spans="1:15" x14ac:dyDescent="0.25">
      <c r="A133" s="57"/>
      <c r="B133" s="54"/>
      <c r="C133" s="53"/>
      <c r="D133" s="63" t="s">
        <v>257</v>
      </c>
      <c r="E133" s="134" t="s">
        <v>29</v>
      </c>
      <c r="F133" s="51">
        <v>0</v>
      </c>
      <c r="G133" s="82">
        <f t="shared" si="12"/>
        <v>0</v>
      </c>
      <c r="H133" s="83"/>
      <c r="I133" s="51">
        <v>0</v>
      </c>
      <c r="J133" s="84">
        <f t="shared" si="13"/>
        <v>0</v>
      </c>
      <c r="K133" s="83"/>
      <c r="L133" s="51">
        <v>0</v>
      </c>
      <c r="M133" s="84">
        <f t="shared" si="14"/>
        <v>0</v>
      </c>
      <c r="N133" s="79"/>
      <c r="O133" s="85">
        <f t="shared" si="15"/>
        <v>0</v>
      </c>
    </row>
    <row r="134" spans="1:15" x14ac:dyDescent="0.25">
      <c r="A134" s="47"/>
      <c r="B134" s="56"/>
      <c r="C134" s="49"/>
      <c r="D134" s="63" t="s">
        <v>258</v>
      </c>
      <c r="E134" s="134" t="s">
        <v>29</v>
      </c>
      <c r="F134" s="51">
        <v>0</v>
      </c>
      <c r="G134" s="82">
        <f t="shared" si="12"/>
        <v>0</v>
      </c>
      <c r="H134" s="83"/>
      <c r="I134" s="51">
        <v>0</v>
      </c>
      <c r="J134" s="84">
        <f t="shared" si="13"/>
        <v>0</v>
      </c>
      <c r="K134" s="83"/>
      <c r="L134" s="51">
        <v>0</v>
      </c>
      <c r="M134" s="84">
        <f t="shared" si="14"/>
        <v>0</v>
      </c>
      <c r="N134" s="79"/>
      <c r="O134" s="85">
        <f t="shared" si="15"/>
        <v>0</v>
      </c>
    </row>
    <row r="135" spans="1:15" x14ac:dyDescent="0.25">
      <c r="A135" s="47"/>
      <c r="B135" s="56"/>
      <c r="C135" s="53"/>
      <c r="D135" s="63" t="s">
        <v>259</v>
      </c>
      <c r="E135" s="134" t="s">
        <v>29</v>
      </c>
      <c r="F135" s="51">
        <v>0</v>
      </c>
      <c r="G135" s="82">
        <f t="shared" si="12"/>
        <v>0</v>
      </c>
      <c r="H135" s="83"/>
      <c r="I135" s="51">
        <v>0</v>
      </c>
      <c r="J135" s="84">
        <f t="shared" si="13"/>
        <v>0</v>
      </c>
      <c r="K135" s="83"/>
      <c r="L135" s="51">
        <v>0</v>
      </c>
      <c r="M135" s="84">
        <f t="shared" si="14"/>
        <v>0</v>
      </c>
      <c r="N135" s="79"/>
      <c r="O135" s="85">
        <f t="shared" si="15"/>
        <v>0</v>
      </c>
    </row>
    <row r="136" spans="1:15" x14ac:dyDescent="0.25">
      <c r="A136" s="47"/>
      <c r="B136" s="56"/>
      <c r="C136" s="53"/>
      <c r="D136" s="63" t="s">
        <v>260</v>
      </c>
      <c r="E136" s="134" t="s">
        <v>29</v>
      </c>
      <c r="F136" s="51">
        <v>0</v>
      </c>
      <c r="G136" s="82">
        <f t="shared" ref="G136:G159" si="16">SUM(F136:F136)</f>
        <v>0</v>
      </c>
      <c r="H136" s="83"/>
      <c r="I136" s="51">
        <v>0</v>
      </c>
      <c r="J136" s="84">
        <f t="shared" ref="J136:J159" si="17">SUM(I136:I136)</f>
        <v>0</v>
      </c>
      <c r="K136" s="83"/>
      <c r="L136" s="51">
        <v>0</v>
      </c>
      <c r="M136" s="84">
        <f t="shared" ref="M136:M159" si="18">SUM(L136:L136)</f>
        <v>0</v>
      </c>
      <c r="N136" s="79"/>
      <c r="O136" s="85">
        <f t="shared" ref="O136:O159" si="19">SUM(G136+J136+M136)</f>
        <v>0</v>
      </c>
    </row>
    <row r="137" spans="1:15" x14ac:dyDescent="0.25">
      <c r="A137" s="47"/>
      <c r="B137" s="56"/>
      <c r="C137" s="53" t="s">
        <v>262</v>
      </c>
      <c r="D137" s="50" t="s">
        <v>263</v>
      </c>
      <c r="E137" s="134" t="s">
        <v>29</v>
      </c>
      <c r="F137" s="51">
        <v>0</v>
      </c>
      <c r="G137" s="82">
        <f t="shared" si="16"/>
        <v>0</v>
      </c>
      <c r="H137" s="83"/>
      <c r="I137" s="51">
        <v>0</v>
      </c>
      <c r="J137" s="84">
        <f t="shared" si="17"/>
        <v>0</v>
      </c>
      <c r="K137" s="83"/>
      <c r="L137" s="51">
        <v>0</v>
      </c>
      <c r="M137" s="84">
        <f t="shared" si="18"/>
        <v>0</v>
      </c>
      <c r="N137" s="79"/>
      <c r="O137" s="85">
        <f t="shared" si="19"/>
        <v>0</v>
      </c>
    </row>
    <row r="138" spans="1:15" x14ac:dyDescent="0.25">
      <c r="A138" s="47"/>
      <c r="B138" s="56"/>
      <c r="C138" s="59"/>
      <c r="D138" s="50" t="s">
        <v>264</v>
      </c>
      <c r="E138" s="134" t="s">
        <v>29</v>
      </c>
      <c r="F138" s="51">
        <v>0</v>
      </c>
      <c r="G138" s="82">
        <f t="shared" si="16"/>
        <v>0</v>
      </c>
      <c r="H138" s="83"/>
      <c r="I138" s="51">
        <v>0</v>
      </c>
      <c r="J138" s="84">
        <f t="shared" si="17"/>
        <v>0</v>
      </c>
      <c r="K138" s="83"/>
      <c r="L138" s="51">
        <v>0</v>
      </c>
      <c r="M138" s="84">
        <f t="shared" si="18"/>
        <v>0</v>
      </c>
      <c r="N138" s="79"/>
      <c r="O138" s="85">
        <f t="shared" si="19"/>
        <v>0</v>
      </c>
    </row>
    <row r="139" spans="1:15" x14ac:dyDescent="0.25">
      <c r="A139" s="47"/>
      <c r="B139" s="56"/>
      <c r="C139" s="49" t="s">
        <v>265</v>
      </c>
      <c r="D139" s="50" t="s">
        <v>266</v>
      </c>
      <c r="E139" s="137" t="s">
        <v>159</v>
      </c>
      <c r="F139" s="51">
        <v>0</v>
      </c>
      <c r="G139" s="82">
        <f t="shared" si="16"/>
        <v>0</v>
      </c>
      <c r="H139" s="83"/>
      <c r="I139" s="51">
        <v>0</v>
      </c>
      <c r="J139" s="84">
        <f t="shared" si="17"/>
        <v>0</v>
      </c>
      <c r="K139" s="83"/>
      <c r="L139" s="51">
        <v>0</v>
      </c>
      <c r="M139" s="84">
        <f t="shared" si="18"/>
        <v>0</v>
      </c>
      <c r="N139" s="79"/>
      <c r="O139" s="85">
        <f t="shared" si="19"/>
        <v>0</v>
      </c>
    </row>
    <row r="140" spans="1:15" x14ac:dyDescent="0.25">
      <c r="A140" s="47"/>
      <c r="B140" s="56"/>
      <c r="C140" s="59"/>
      <c r="D140" s="50" t="s">
        <v>267</v>
      </c>
      <c r="E140" s="137" t="s">
        <v>159</v>
      </c>
      <c r="F140" s="51">
        <v>0</v>
      </c>
      <c r="G140" s="82">
        <f t="shared" si="16"/>
        <v>0</v>
      </c>
      <c r="H140" s="83"/>
      <c r="I140" s="51">
        <v>0</v>
      </c>
      <c r="J140" s="84">
        <f t="shared" si="17"/>
        <v>0</v>
      </c>
      <c r="K140" s="83"/>
      <c r="L140" s="51">
        <v>0</v>
      </c>
      <c r="M140" s="84">
        <f t="shared" si="18"/>
        <v>0</v>
      </c>
      <c r="N140" s="79"/>
      <c r="O140" s="85">
        <f t="shared" si="19"/>
        <v>0</v>
      </c>
    </row>
    <row r="141" spans="1:15" x14ac:dyDescent="0.25">
      <c r="A141" s="47"/>
      <c r="B141" s="56"/>
      <c r="C141" s="64"/>
      <c r="D141" s="50" t="s">
        <v>268</v>
      </c>
      <c r="E141" s="137" t="s">
        <v>159</v>
      </c>
      <c r="F141" s="51">
        <v>0</v>
      </c>
      <c r="G141" s="82">
        <f t="shared" si="16"/>
        <v>0</v>
      </c>
      <c r="H141" s="83"/>
      <c r="I141" s="51">
        <v>0</v>
      </c>
      <c r="J141" s="84">
        <f t="shared" si="17"/>
        <v>0</v>
      </c>
      <c r="K141" s="83"/>
      <c r="L141" s="51">
        <v>0</v>
      </c>
      <c r="M141" s="84">
        <f t="shared" si="18"/>
        <v>0</v>
      </c>
      <c r="N141" s="79"/>
      <c r="O141" s="85">
        <f t="shared" si="19"/>
        <v>0</v>
      </c>
    </row>
    <row r="142" spans="1:15" x14ac:dyDescent="0.25">
      <c r="A142" s="47"/>
      <c r="B142" s="56"/>
      <c r="C142" s="59" t="s">
        <v>269</v>
      </c>
      <c r="D142" s="50" t="s">
        <v>270</v>
      </c>
      <c r="E142" s="137" t="s">
        <v>159</v>
      </c>
      <c r="F142" s="51">
        <v>0</v>
      </c>
      <c r="G142" s="82">
        <f t="shared" si="16"/>
        <v>0</v>
      </c>
      <c r="H142" s="83"/>
      <c r="I142" s="51">
        <v>0</v>
      </c>
      <c r="J142" s="84">
        <f t="shared" si="17"/>
        <v>0</v>
      </c>
      <c r="K142" s="83"/>
      <c r="L142" s="51">
        <v>0</v>
      </c>
      <c r="M142" s="84">
        <f t="shared" si="18"/>
        <v>0</v>
      </c>
      <c r="N142" s="79"/>
      <c r="O142" s="85">
        <f t="shared" si="19"/>
        <v>0</v>
      </c>
    </row>
    <row r="143" spans="1:15" x14ac:dyDescent="0.25">
      <c r="A143" s="47"/>
      <c r="B143" s="56"/>
      <c r="C143" s="59"/>
      <c r="D143" s="50" t="s">
        <v>271</v>
      </c>
      <c r="E143" s="137" t="s">
        <v>159</v>
      </c>
      <c r="F143" s="51">
        <v>0</v>
      </c>
      <c r="G143" s="82">
        <f t="shared" si="16"/>
        <v>0</v>
      </c>
      <c r="H143" s="83"/>
      <c r="I143" s="51">
        <v>0</v>
      </c>
      <c r="J143" s="84">
        <f t="shared" si="17"/>
        <v>0</v>
      </c>
      <c r="K143" s="83"/>
      <c r="L143" s="51">
        <v>0</v>
      </c>
      <c r="M143" s="84">
        <f t="shared" si="18"/>
        <v>0</v>
      </c>
      <c r="N143" s="79"/>
      <c r="O143" s="85">
        <f t="shared" si="19"/>
        <v>0</v>
      </c>
    </row>
    <row r="144" spans="1:15" x14ac:dyDescent="0.25">
      <c r="A144" s="47"/>
      <c r="B144" s="56"/>
      <c r="C144" s="59"/>
      <c r="D144" s="50" t="s">
        <v>272</v>
      </c>
      <c r="E144" s="137" t="s">
        <v>159</v>
      </c>
      <c r="F144" s="51">
        <v>0</v>
      </c>
      <c r="G144" s="82">
        <f t="shared" si="16"/>
        <v>0</v>
      </c>
      <c r="H144" s="83"/>
      <c r="I144" s="51">
        <v>0</v>
      </c>
      <c r="J144" s="84">
        <f t="shared" si="17"/>
        <v>0</v>
      </c>
      <c r="K144" s="83"/>
      <c r="L144" s="51">
        <v>0</v>
      </c>
      <c r="M144" s="84">
        <f t="shared" si="18"/>
        <v>0</v>
      </c>
      <c r="N144" s="79"/>
      <c r="O144" s="85">
        <f t="shared" si="19"/>
        <v>0</v>
      </c>
    </row>
    <row r="145" spans="1:15" x14ac:dyDescent="0.25">
      <c r="A145" s="57"/>
      <c r="B145" s="54"/>
      <c r="C145" s="49"/>
      <c r="D145" s="50" t="s">
        <v>273</v>
      </c>
      <c r="E145" s="137" t="s">
        <v>159</v>
      </c>
      <c r="F145" s="51">
        <v>0</v>
      </c>
      <c r="G145" s="82">
        <f t="shared" si="16"/>
        <v>0</v>
      </c>
      <c r="H145" s="83"/>
      <c r="I145" s="51">
        <v>0</v>
      </c>
      <c r="J145" s="84">
        <f t="shared" si="17"/>
        <v>0</v>
      </c>
      <c r="K145" s="83"/>
      <c r="L145" s="51">
        <v>0</v>
      </c>
      <c r="M145" s="84">
        <f t="shared" si="18"/>
        <v>0</v>
      </c>
      <c r="N145" s="79"/>
      <c r="O145" s="85">
        <f t="shared" si="19"/>
        <v>0</v>
      </c>
    </row>
    <row r="146" spans="1:15" x14ac:dyDescent="0.25">
      <c r="A146" s="47"/>
      <c r="B146" s="54"/>
      <c r="C146" s="59"/>
      <c r="D146" s="50" t="s">
        <v>274</v>
      </c>
      <c r="E146" s="137" t="s">
        <v>159</v>
      </c>
      <c r="F146" s="51">
        <v>0</v>
      </c>
      <c r="G146" s="82">
        <f t="shared" si="16"/>
        <v>0</v>
      </c>
      <c r="H146" s="83"/>
      <c r="I146" s="51">
        <v>0</v>
      </c>
      <c r="J146" s="84">
        <f t="shared" si="17"/>
        <v>0</v>
      </c>
      <c r="K146" s="83"/>
      <c r="L146" s="51">
        <v>0</v>
      </c>
      <c r="M146" s="84">
        <f t="shared" si="18"/>
        <v>0</v>
      </c>
      <c r="N146" s="79"/>
      <c r="O146" s="85">
        <f t="shared" si="19"/>
        <v>0</v>
      </c>
    </row>
    <row r="147" spans="1:15" x14ac:dyDescent="0.25">
      <c r="A147" s="54"/>
      <c r="B147" s="55"/>
      <c r="C147" s="59"/>
      <c r="D147" s="50" t="s">
        <v>275</v>
      </c>
      <c r="E147" s="137" t="s">
        <v>159</v>
      </c>
      <c r="F147" s="51">
        <v>0</v>
      </c>
      <c r="G147" s="82">
        <f t="shared" si="16"/>
        <v>0</v>
      </c>
      <c r="H147" s="83"/>
      <c r="I147" s="51">
        <v>0</v>
      </c>
      <c r="J147" s="84">
        <f t="shared" si="17"/>
        <v>0</v>
      </c>
      <c r="K147" s="83"/>
      <c r="L147" s="51">
        <v>0</v>
      </c>
      <c r="M147" s="84">
        <f t="shared" si="18"/>
        <v>0</v>
      </c>
      <c r="N147" s="79"/>
      <c r="O147" s="85">
        <f t="shared" si="19"/>
        <v>0</v>
      </c>
    </row>
    <row r="148" spans="1:15" x14ac:dyDescent="0.25">
      <c r="A148" s="54"/>
      <c r="B148" s="55"/>
      <c r="C148" s="59"/>
      <c r="D148" s="50" t="s">
        <v>276</v>
      </c>
      <c r="E148" s="137" t="s">
        <v>159</v>
      </c>
      <c r="F148" s="51">
        <v>0</v>
      </c>
      <c r="G148" s="82">
        <f t="shared" si="16"/>
        <v>0</v>
      </c>
      <c r="H148" s="83"/>
      <c r="I148" s="51">
        <v>0</v>
      </c>
      <c r="J148" s="84">
        <f t="shared" si="17"/>
        <v>0</v>
      </c>
      <c r="K148" s="83"/>
      <c r="L148" s="51">
        <v>0</v>
      </c>
      <c r="M148" s="84">
        <f t="shared" si="18"/>
        <v>0</v>
      </c>
      <c r="N148" s="79"/>
      <c r="O148" s="85">
        <f t="shared" si="19"/>
        <v>0</v>
      </c>
    </row>
    <row r="149" spans="1:15" x14ac:dyDescent="0.25">
      <c r="A149" s="47"/>
      <c r="B149" s="54"/>
      <c r="C149" s="62"/>
      <c r="D149" s="61" t="s">
        <v>277</v>
      </c>
      <c r="E149" s="137" t="s">
        <v>159</v>
      </c>
      <c r="F149" s="51">
        <v>0</v>
      </c>
      <c r="G149" s="82">
        <f t="shared" si="16"/>
        <v>0</v>
      </c>
      <c r="H149" s="83"/>
      <c r="I149" s="51">
        <v>0</v>
      </c>
      <c r="J149" s="84">
        <f t="shared" si="17"/>
        <v>0</v>
      </c>
      <c r="K149" s="83"/>
      <c r="L149" s="51">
        <v>0</v>
      </c>
      <c r="M149" s="84">
        <f t="shared" si="18"/>
        <v>0</v>
      </c>
      <c r="N149" s="79"/>
      <c r="O149" s="85">
        <f t="shared" si="19"/>
        <v>0</v>
      </c>
    </row>
    <row r="150" spans="1:15" x14ac:dyDescent="0.25">
      <c r="A150" s="47"/>
      <c r="B150" s="56"/>
      <c r="C150" s="59" t="s">
        <v>278</v>
      </c>
      <c r="D150" s="50" t="s">
        <v>279</v>
      </c>
      <c r="E150" s="134" t="s">
        <v>47</v>
      </c>
      <c r="F150" s="51">
        <v>0</v>
      </c>
      <c r="G150" s="82">
        <f t="shared" si="16"/>
        <v>0</v>
      </c>
      <c r="H150" s="83"/>
      <c r="I150" s="51">
        <v>0</v>
      </c>
      <c r="J150" s="84">
        <f t="shared" si="17"/>
        <v>0</v>
      </c>
      <c r="K150" s="83"/>
      <c r="L150" s="51">
        <v>0</v>
      </c>
      <c r="M150" s="84">
        <f t="shared" si="18"/>
        <v>0</v>
      </c>
      <c r="N150" s="79"/>
      <c r="O150" s="85">
        <f t="shared" si="19"/>
        <v>0</v>
      </c>
    </row>
    <row r="151" spans="1:15" x14ac:dyDescent="0.25">
      <c r="A151" s="47"/>
      <c r="B151" s="56"/>
      <c r="C151" s="59"/>
      <c r="D151" s="50" t="s">
        <v>280</v>
      </c>
      <c r="E151" s="134" t="s">
        <v>47</v>
      </c>
      <c r="F151" s="51">
        <v>0</v>
      </c>
      <c r="G151" s="82">
        <f t="shared" si="16"/>
        <v>0</v>
      </c>
      <c r="H151" s="83"/>
      <c r="I151" s="51">
        <v>0</v>
      </c>
      <c r="J151" s="84">
        <f t="shared" si="17"/>
        <v>0</v>
      </c>
      <c r="K151" s="83"/>
      <c r="L151" s="51">
        <v>0</v>
      </c>
      <c r="M151" s="84">
        <f t="shared" si="18"/>
        <v>0</v>
      </c>
      <c r="N151" s="79"/>
      <c r="O151" s="85">
        <f t="shared" si="19"/>
        <v>0</v>
      </c>
    </row>
    <row r="152" spans="1:15" x14ac:dyDescent="0.25">
      <c r="A152" s="47"/>
      <c r="B152" s="56"/>
      <c r="C152" s="59"/>
      <c r="D152" s="50" t="s">
        <v>281</v>
      </c>
      <c r="E152" s="134" t="s">
        <v>47</v>
      </c>
      <c r="F152" s="51">
        <v>0</v>
      </c>
      <c r="G152" s="82">
        <f t="shared" si="16"/>
        <v>0</v>
      </c>
      <c r="H152" s="83"/>
      <c r="I152" s="51">
        <v>0</v>
      </c>
      <c r="J152" s="84">
        <f t="shared" si="17"/>
        <v>0</v>
      </c>
      <c r="K152" s="83"/>
      <c r="L152" s="51">
        <v>0</v>
      </c>
      <c r="M152" s="84">
        <f t="shared" si="18"/>
        <v>0</v>
      </c>
      <c r="N152" s="79"/>
      <c r="O152" s="85">
        <f t="shared" si="19"/>
        <v>0</v>
      </c>
    </row>
    <row r="153" spans="1:15" x14ac:dyDescent="0.25">
      <c r="A153" s="47"/>
      <c r="B153" s="56"/>
      <c r="C153" s="59"/>
      <c r="D153" s="50" t="s">
        <v>282</v>
      </c>
      <c r="E153" s="134" t="s">
        <v>47</v>
      </c>
      <c r="F153" s="51">
        <v>0</v>
      </c>
      <c r="G153" s="82">
        <f t="shared" si="16"/>
        <v>0</v>
      </c>
      <c r="H153" s="83"/>
      <c r="I153" s="51">
        <v>0</v>
      </c>
      <c r="J153" s="84">
        <f t="shared" si="17"/>
        <v>0</v>
      </c>
      <c r="K153" s="83"/>
      <c r="L153" s="51">
        <v>0</v>
      </c>
      <c r="M153" s="84">
        <f t="shared" si="18"/>
        <v>0</v>
      </c>
      <c r="N153" s="79"/>
      <c r="O153" s="85">
        <f t="shared" si="19"/>
        <v>0</v>
      </c>
    </row>
    <row r="154" spans="1:15" x14ac:dyDescent="0.25">
      <c r="A154" s="47"/>
      <c r="B154" s="56"/>
      <c r="C154" s="59"/>
      <c r="D154" s="50" t="s">
        <v>283</v>
      </c>
      <c r="E154" s="134" t="s">
        <v>47</v>
      </c>
      <c r="F154" s="51">
        <v>0</v>
      </c>
      <c r="G154" s="82">
        <f t="shared" si="16"/>
        <v>0</v>
      </c>
      <c r="H154" s="83"/>
      <c r="I154" s="51">
        <v>0</v>
      </c>
      <c r="J154" s="84">
        <f t="shared" si="17"/>
        <v>0</v>
      </c>
      <c r="K154" s="83"/>
      <c r="L154" s="51">
        <v>0</v>
      </c>
      <c r="M154" s="84">
        <f t="shared" si="18"/>
        <v>0</v>
      </c>
      <c r="N154" s="79"/>
      <c r="O154" s="85">
        <f t="shared" si="19"/>
        <v>0</v>
      </c>
    </row>
    <row r="155" spans="1:15" x14ac:dyDescent="0.25">
      <c r="A155" s="47"/>
      <c r="B155" s="56"/>
      <c r="C155" s="59"/>
      <c r="D155" s="50" t="s">
        <v>284</v>
      </c>
      <c r="E155" s="134" t="s">
        <v>47</v>
      </c>
      <c r="F155" s="51">
        <v>0</v>
      </c>
      <c r="G155" s="82">
        <f t="shared" si="16"/>
        <v>0</v>
      </c>
      <c r="H155" s="83"/>
      <c r="I155" s="51">
        <v>0</v>
      </c>
      <c r="J155" s="84">
        <f t="shared" si="17"/>
        <v>0</v>
      </c>
      <c r="K155" s="83"/>
      <c r="L155" s="51">
        <v>0</v>
      </c>
      <c r="M155" s="84">
        <f t="shared" si="18"/>
        <v>0</v>
      </c>
      <c r="N155" s="79"/>
      <c r="O155" s="85">
        <f t="shared" si="19"/>
        <v>0</v>
      </c>
    </row>
    <row r="156" spans="1:15" ht="27.6" x14ac:dyDescent="0.25">
      <c r="A156" s="47"/>
      <c r="B156" s="56"/>
      <c r="C156" s="65" t="s">
        <v>285</v>
      </c>
      <c r="D156" s="50" t="s">
        <v>286</v>
      </c>
      <c r="E156" s="134" t="s">
        <v>29</v>
      </c>
      <c r="F156" s="51">
        <v>0</v>
      </c>
      <c r="G156" s="82">
        <f t="shared" si="16"/>
        <v>0</v>
      </c>
      <c r="H156" s="83"/>
      <c r="I156" s="51">
        <v>0</v>
      </c>
      <c r="J156" s="84">
        <f t="shared" si="17"/>
        <v>0</v>
      </c>
      <c r="K156" s="83"/>
      <c r="L156" s="51">
        <v>0</v>
      </c>
      <c r="M156" s="84">
        <f t="shared" si="18"/>
        <v>0</v>
      </c>
      <c r="N156" s="79"/>
      <c r="O156" s="85">
        <f t="shared" si="19"/>
        <v>0</v>
      </c>
    </row>
    <row r="157" spans="1:15" ht="27.6" x14ac:dyDescent="0.25">
      <c r="A157" s="47"/>
      <c r="B157" s="56"/>
      <c r="C157" s="59" t="s">
        <v>287</v>
      </c>
      <c r="D157" s="61" t="s">
        <v>286</v>
      </c>
      <c r="E157" s="134" t="s">
        <v>29</v>
      </c>
      <c r="F157" s="51">
        <v>0</v>
      </c>
      <c r="G157" s="82">
        <f t="shared" si="16"/>
        <v>0</v>
      </c>
      <c r="H157" s="83"/>
      <c r="I157" s="51">
        <v>0</v>
      </c>
      <c r="J157" s="84">
        <f t="shared" si="17"/>
        <v>0</v>
      </c>
      <c r="K157" s="83"/>
      <c r="L157" s="51">
        <v>0</v>
      </c>
      <c r="M157" s="84">
        <f t="shared" si="18"/>
        <v>0</v>
      </c>
      <c r="N157" s="79"/>
      <c r="O157" s="85">
        <f t="shared" si="19"/>
        <v>0</v>
      </c>
    </row>
    <row r="158" spans="1:15" x14ac:dyDescent="0.25">
      <c r="A158" s="47"/>
      <c r="B158" s="60" t="s">
        <v>65</v>
      </c>
      <c r="C158" s="59" t="s">
        <v>288</v>
      </c>
      <c r="D158" s="61"/>
      <c r="E158" s="134"/>
      <c r="F158" s="51"/>
      <c r="G158" s="82"/>
      <c r="H158" s="83"/>
      <c r="I158" s="51"/>
      <c r="J158" s="84"/>
      <c r="K158" s="83"/>
      <c r="L158" s="51"/>
      <c r="M158" s="84"/>
      <c r="N158" s="79"/>
      <c r="O158" s="85"/>
    </row>
    <row r="159" spans="1:15" x14ac:dyDescent="0.3">
      <c r="A159" s="47"/>
      <c r="B159" s="60"/>
      <c r="C159" s="104" t="s">
        <v>289</v>
      </c>
      <c r="D159" s="104" t="s">
        <v>290</v>
      </c>
      <c r="E159" s="134" t="s">
        <v>47</v>
      </c>
      <c r="F159" s="51">
        <v>0</v>
      </c>
      <c r="G159" s="82">
        <f t="shared" si="16"/>
        <v>0</v>
      </c>
      <c r="H159" s="83"/>
      <c r="I159" s="51">
        <v>0</v>
      </c>
      <c r="J159" s="84">
        <f t="shared" si="17"/>
        <v>0</v>
      </c>
      <c r="K159" s="83"/>
      <c r="L159" s="51">
        <v>0</v>
      </c>
      <c r="M159" s="84">
        <f t="shared" si="18"/>
        <v>0</v>
      </c>
      <c r="N159" s="79"/>
      <c r="O159" s="85">
        <f t="shared" si="19"/>
        <v>0</v>
      </c>
    </row>
    <row r="160" spans="1:15" x14ac:dyDescent="0.3">
      <c r="A160" s="47"/>
      <c r="B160" s="135"/>
      <c r="C160" s="104" t="s">
        <v>289</v>
      </c>
      <c r="D160" s="104" t="s">
        <v>291</v>
      </c>
      <c r="E160" s="134" t="s">
        <v>47</v>
      </c>
      <c r="F160" s="51">
        <v>0</v>
      </c>
      <c r="G160" s="82">
        <f t="shared" ref="G160:G163" si="20">SUM(F160:F160)</f>
        <v>0</v>
      </c>
      <c r="H160" s="83"/>
      <c r="I160" s="51">
        <v>0</v>
      </c>
      <c r="J160" s="84">
        <f t="shared" ref="J160:J163" si="21">SUM(I160:I160)</f>
        <v>0</v>
      </c>
      <c r="K160" s="83"/>
      <c r="L160" s="51">
        <v>0</v>
      </c>
      <c r="M160" s="84">
        <f t="shared" ref="M160:M163" si="22">SUM(L160:L160)</f>
        <v>0</v>
      </c>
      <c r="N160" s="79"/>
      <c r="O160" s="85">
        <f t="shared" ref="O160:O163" si="23">SUM(G160+J160+M160)</f>
        <v>0</v>
      </c>
    </row>
    <row r="161" spans="1:15" x14ac:dyDescent="0.3">
      <c r="A161" s="47"/>
      <c r="B161" s="135"/>
      <c r="C161" s="104" t="s">
        <v>292</v>
      </c>
      <c r="D161" s="104" t="s">
        <v>290</v>
      </c>
      <c r="E161" s="134" t="s">
        <v>47</v>
      </c>
      <c r="F161" s="51">
        <v>0</v>
      </c>
      <c r="G161" s="82">
        <f t="shared" si="20"/>
        <v>0</v>
      </c>
      <c r="H161" s="83"/>
      <c r="I161" s="51">
        <v>0</v>
      </c>
      <c r="J161" s="84">
        <f t="shared" si="21"/>
        <v>0</v>
      </c>
      <c r="K161" s="83"/>
      <c r="L161" s="51">
        <v>0</v>
      </c>
      <c r="M161" s="84">
        <f t="shared" si="22"/>
        <v>0</v>
      </c>
      <c r="N161" s="79"/>
      <c r="O161" s="85">
        <f t="shared" si="23"/>
        <v>0</v>
      </c>
    </row>
    <row r="162" spans="1:15" x14ac:dyDescent="0.3">
      <c r="A162" s="47"/>
      <c r="B162" s="135"/>
      <c r="C162" s="104" t="s">
        <v>293</v>
      </c>
      <c r="D162" s="104" t="s">
        <v>291</v>
      </c>
      <c r="E162" s="134" t="s">
        <v>47</v>
      </c>
      <c r="F162" s="51">
        <v>0</v>
      </c>
      <c r="G162" s="82">
        <f t="shared" si="20"/>
        <v>0</v>
      </c>
      <c r="H162" s="83"/>
      <c r="I162" s="51">
        <v>0</v>
      </c>
      <c r="J162" s="84">
        <f t="shared" si="21"/>
        <v>0</v>
      </c>
      <c r="K162" s="83"/>
      <c r="L162" s="51">
        <v>0</v>
      </c>
      <c r="M162" s="84">
        <f t="shared" si="22"/>
        <v>0</v>
      </c>
      <c r="N162" s="79"/>
      <c r="O162" s="85">
        <f t="shared" si="23"/>
        <v>0</v>
      </c>
    </row>
    <row r="163" spans="1:15" x14ac:dyDescent="0.3">
      <c r="A163" s="54"/>
      <c r="B163" s="54"/>
      <c r="C163" s="104" t="s">
        <v>294</v>
      </c>
      <c r="D163" s="104" t="s">
        <v>295</v>
      </c>
      <c r="E163" s="134" t="s">
        <v>47</v>
      </c>
      <c r="F163" s="51">
        <v>0</v>
      </c>
      <c r="G163" s="82">
        <f t="shared" si="20"/>
        <v>0</v>
      </c>
      <c r="H163" s="83"/>
      <c r="I163" s="51">
        <v>0</v>
      </c>
      <c r="J163" s="84">
        <f t="shared" si="21"/>
        <v>0</v>
      </c>
      <c r="K163" s="83"/>
      <c r="L163" s="51">
        <v>0</v>
      </c>
      <c r="M163" s="84">
        <f t="shared" si="22"/>
        <v>0</v>
      </c>
      <c r="N163" s="79"/>
      <c r="O163" s="85">
        <f t="shared" si="23"/>
        <v>0</v>
      </c>
    </row>
    <row r="164" spans="1:15" x14ac:dyDescent="0.25">
      <c r="A164" s="77"/>
      <c r="B164" s="77"/>
      <c r="C164" s="77"/>
      <c r="D164" s="76"/>
      <c r="E164" s="80"/>
      <c r="F164" s="78"/>
      <c r="G164" s="88"/>
      <c r="H164" s="83"/>
      <c r="I164" s="78"/>
      <c r="J164" s="89"/>
      <c r="K164" s="83"/>
      <c r="L164" s="78"/>
      <c r="M164" s="89"/>
      <c r="N164" s="79"/>
      <c r="O164" s="90"/>
    </row>
    <row r="165" spans="1:15" ht="15" thickBot="1" x14ac:dyDescent="0.35">
      <c r="A165" s="66"/>
      <c r="B165" s="66"/>
      <c r="C165" s="67"/>
      <c r="D165" s="68"/>
      <c r="E165" s="69"/>
      <c r="F165" s="70"/>
      <c r="G165" s="80"/>
      <c r="H165" s="79"/>
      <c r="I165" s="70"/>
      <c r="J165" s="80"/>
      <c r="K165" s="79"/>
      <c r="L165" s="70"/>
      <c r="M165" s="97"/>
      <c r="N165" s="79"/>
      <c r="O165" s="79"/>
    </row>
    <row r="166" spans="1:15" ht="15" x14ac:dyDescent="0.3">
      <c r="A166" s="71"/>
      <c r="B166" s="71"/>
      <c r="C166" s="72"/>
      <c r="D166" s="79"/>
      <c r="E166" s="80"/>
      <c r="F166" s="80"/>
      <c r="G166" s="79"/>
      <c r="H166" s="79"/>
      <c r="I166" s="79"/>
      <c r="J166" s="79"/>
      <c r="K166" s="79"/>
      <c r="L166" s="274" t="s">
        <v>58</v>
      </c>
      <c r="M166" s="300"/>
      <c r="N166" s="150"/>
      <c r="O166" s="122">
        <f>SUM(O8:O163)</f>
        <v>0</v>
      </c>
    </row>
    <row r="167" spans="1:15" x14ac:dyDescent="0.3">
      <c r="A167" s="80"/>
      <c r="B167" s="80"/>
      <c r="C167" s="79"/>
      <c r="D167" s="79"/>
      <c r="E167" s="79"/>
      <c r="F167" s="79"/>
      <c r="G167" s="79"/>
      <c r="H167" s="79"/>
      <c r="I167" s="79"/>
      <c r="J167" s="79"/>
      <c r="K167" s="79"/>
      <c r="L167" s="79"/>
      <c r="M167" s="79"/>
      <c r="N167" s="79"/>
      <c r="O167" s="79"/>
    </row>
    <row r="168" spans="1:15" x14ac:dyDescent="0.3">
      <c r="A168" s="80"/>
      <c r="B168" s="80"/>
      <c r="C168" s="79"/>
      <c r="D168" s="79"/>
      <c r="E168" s="79"/>
      <c r="F168" s="79"/>
      <c r="G168" s="79"/>
      <c r="H168" s="79"/>
      <c r="I168" s="79"/>
      <c r="J168" s="79"/>
      <c r="K168" s="79"/>
      <c r="L168" s="79"/>
      <c r="M168" s="79"/>
      <c r="N168" s="79"/>
      <c r="O168" s="79"/>
    </row>
    <row r="169" spans="1:15" x14ac:dyDescent="0.3">
      <c r="A169" s="80"/>
      <c r="B169" s="80"/>
      <c r="C169" s="79"/>
      <c r="D169" s="79"/>
      <c r="E169" s="79"/>
      <c r="F169" s="79"/>
      <c r="G169" s="79"/>
      <c r="H169" s="79"/>
      <c r="I169" s="79"/>
      <c r="J169" s="79"/>
      <c r="K169" s="79"/>
      <c r="L169" s="79"/>
      <c r="M169" s="79"/>
      <c r="N169" s="79"/>
      <c r="O169" s="79"/>
    </row>
    <row r="170" spans="1:15" x14ac:dyDescent="0.3">
      <c r="A170" s="79"/>
      <c r="B170" s="79"/>
      <c r="D170" s="79"/>
      <c r="E170" s="80"/>
      <c r="F170" s="80"/>
      <c r="G170" s="79"/>
      <c r="H170" s="79"/>
      <c r="I170" s="79"/>
      <c r="J170" s="79"/>
      <c r="K170" s="79"/>
      <c r="L170" s="79"/>
      <c r="M170" s="79"/>
      <c r="N170" s="79"/>
      <c r="O170" s="79"/>
    </row>
    <row r="171" spans="1:15" x14ac:dyDescent="0.3">
      <c r="A171" s="79"/>
      <c r="B171" s="79"/>
      <c r="D171" s="79"/>
      <c r="E171" s="80"/>
      <c r="F171" s="80"/>
      <c r="G171" s="79"/>
      <c r="H171" s="79"/>
      <c r="I171" s="79"/>
      <c r="J171" s="79"/>
      <c r="K171" s="79"/>
      <c r="L171" s="79"/>
      <c r="M171" s="79"/>
      <c r="N171" s="79"/>
      <c r="O171" s="79"/>
    </row>
    <row r="172" spans="1:15" x14ac:dyDescent="0.3">
      <c r="A172" s="79"/>
      <c r="B172" s="79"/>
      <c r="D172" s="79"/>
      <c r="E172" s="80"/>
      <c r="F172" s="80"/>
      <c r="G172" s="79"/>
      <c r="H172" s="79"/>
      <c r="I172" s="79"/>
      <c r="J172" s="79"/>
      <c r="K172" s="79"/>
      <c r="L172" s="79"/>
      <c r="M172" s="79"/>
      <c r="N172" s="79"/>
      <c r="O172" s="79"/>
    </row>
    <row r="173" spans="1:15" x14ac:dyDescent="0.3">
      <c r="A173" s="79"/>
      <c r="B173" s="79"/>
      <c r="D173" s="79"/>
      <c r="E173" s="80"/>
      <c r="F173" s="80"/>
      <c r="G173" s="79"/>
      <c r="H173" s="79"/>
      <c r="I173" s="79"/>
      <c r="J173" s="79"/>
      <c r="K173" s="79"/>
      <c r="L173" s="79"/>
      <c r="M173" s="79"/>
      <c r="N173" s="79"/>
      <c r="O173" s="79"/>
    </row>
    <row r="174" spans="1:15" ht="14.4" x14ac:dyDescent="0.3">
      <c r="A174" s="79"/>
      <c r="B174" s="79"/>
      <c r="D174" s="79"/>
      <c r="E174" s="80"/>
      <c r="F174" s="80"/>
      <c r="G174" s="74"/>
      <c r="H174" s="74"/>
      <c r="I174" s="80"/>
      <c r="J174" s="80"/>
      <c r="K174" s="79"/>
      <c r="L174" s="80"/>
      <c r="M174" s="80"/>
      <c r="N174" s="79"/>
      <c r="O174" s="79"/>
    </row>
    <row r="209" ht="19.5" customHeight="1" x14ac:dyDescent="0.3"/>
  </sheetData>
  <sheetProtection algorithmName="SHA-512" hashValue="Q0HOoQwOeN1EXlc0K2KF1AMiLJh9MoXlkDmk39WzbkcVBYM90vLk3+TRAWidsYnAp/o3HBCEjMHB+GBZdKvMCw==" saltValue="+rn+HQCe3p8tmlJLnaiiMg==" spinCount="100000" sheet="1" objects="1" scenarios="1"/>
  <mergeCells count="8">
    <mergeCell ref="C6:D7"/>
    <mergeCell ref="L166:M166"/>
    <mergeCell ref="F4:G4"/>
    <mergeCell ref="I4:J4"/>
    <mergeCell ref="L4:M4"/>
    <mergeCell ref="F5:G5"/>
    <mergeCell ref="I5:J5"/>
    <mergeCell ref="L5:M5"/>
  </mergeCells>
  <phoneticPr fontId="13" type="noConversion"/>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532CD-CA06-43B4-A49C-8409EE4061D6}">
  <dimension ref="A2:R80"/>
  <sheetViews>
    <sheetView topLeftCell="B3" zoomScale="80" zoomScaleNormal="80" workbookViewId="0">
      <selection activeCell="D24" sqref="D24"/>
    </sheetView>
  </sheetViews>
  <sheetFormatPr defaultColWidth="9.21875" defaultRowHeight="13.8" x14ac:dyDescent="0.3"/>
  <cols>
    <col min="1" max="1" width="27.77734375" style="79" customWidth="1"/>
    <col min="2" max="2" width="29.21875" style="79" customWidth="1"/>
    <col min="3" max="3" width="17.77734375" style="79" customWidth="1"/>
    <col min="4" max="4" width="42.21875" style="79" bestFit="1" customWidth="1"/>
    <col min="5" max="5" width="9.5546875" style="80" customWidth="1"/>
    <col min="6" max="6" width="13.21875" style="80" customWidth="1"/>
    <col min="7" max="7" width="14.44140625" style="80" customWidth="1"/>
    <col min="8" max="8" width="13.21875" style="80" customWidth="1"/>
    <col min="9" max="9" width="2.5546875" style="79" customWidth="1"/>
    <col min="10" max="10" width="13.21875" style="80" customWidth="1"/>
    <col min="11" max="11" width="15.5546875" style="80" customWidth="1"/>
    <col min="12" max="12" width="13.21875" style="80" customWidth="1"/>
    <col min="13" max="13" width="2.5546875" style="79" customWidth="1"/>
    <col min="14" max="14" width="13.21875" style="80" customWidth="1"/>
    <col min="15" max="15" width="14.5546875" style="80" customWidth="1"/>
    <col min="16" max="16" width="13.21875" style="80" customWidth="1"/>
    <col min="17" max="17" width="2.5546875" style="79" customWidth="1"/>
    <col min="18" max="18" width="20.21875" style="79" customWidth="1"/>
    <col min="19" max="16384" width="9.21875" style="79"/>
  </cols>
  <sheetData>
    <row r="2" spans="1:18" x14ac:dyDescent="0.25">
      <c r="A2" s="76"/>
      <c r="B2" s="29"/>
      <c r="C2" s="76"/>
    </row>
    <row r="3" spans="1:18" ht="17.399999999999999" x14ac:dyDescent="0.3">
      <c r="A3" s="32"/>
      <c r="B3" s="32"/>
      <c r="C3" s="94"/>
    </row>
    <row r="4" spans="1:18" s="81" customFormat="1" ht="15.6" x14ac:dyDescent="0.3">
      <c r="A4" s="33"/>
      <c r="B4" s="33"/>
      <c r="C4" s="33"/>
      <c r="D4" s="33"/>
      <c r="E4" s="36"/>
      <c r="F4" s="290" t="s">
        <v>17</v>
      </c>
      <c r="G4" s="291"/>
      <c r="H4" s="292"/>
      <c r="I4" s="38"/>
      <c r="J4" s="290" t="s">
        <v>17</v>
      </c>
      <c r="K4" s="291"/>
      <c r="L4" s="292"/>
      <c r="M4" s="38"/>
      <c r="N4" s="290" t="s">
        <v>17</v>
      </c>
      <c r="O4" s="291"/>
      <c r="P4" s="292"/>
      <c r="Q4" s="22"/>
      <c r="R4" s="37" t="s">
        <v>18</v>
      </c>
    </row>
    <row r="5" spans="1:18" s="81" customFormat="1" ht="40.5" customHeight="1" thickBot="1" x14ac:dyDescent="0.35">
      <c r="A5" s="22"/>
      <c r="B5" s="22"/>
      <c r="C5" s="22"/>
      <c r="D5" s="22"/>
      <c r="E5" s="36"/>
      <c r="F5" s="293" t="s">
        <v>94</v>
      </c>
      <c r="G5" s="294"/>
      <c r="H5" s="295"/>
      <c r="I5" s="38"/>
      <c r="J5" s="293" t="s">
        <v>95</v>
      </c>
      <c r="K5" s="294"/>
      <c r="L5" s="295"/>
      <c r="M5" s="38"/>
      <c r="N5" s="293" t="s">
        <v>96</v>
      </c>
      <c r="O5" s="294"/>
      <c r="P5" s="295"/>
      <c r="Q5" s="22"/>
      <c r="R5" s="40" t="s">
        <v>97</v>
      </c>
    </row>
    <row r="6" spans="1:18" ht="27.6" x14ac:dyDescent="0.3">
      <c r="A6" s="207" t="s">
        <v>61</v>
      </c>
      <c r="B6" s="139" t="s">
        <v>130</v>
      </c>
      <c r="C6" s="301" t="s">
        <v>20</v>
      </c>
      <c r="D6" s="302"/>
      <c r="E6" s="42" t="s">
        <v>22</v>
      </c>
      <c r="F6" s="170" t="s">
        <v>98</v>
      </c>
      <c r="G6" s="170" t="s">
        <v>99</v>
      </c>
      <c r="H6" s="25" t="s">
        <v>24</v>
      </c>
      <c r="I6" s="43"/>
      <c r="J6" s="170" t="s">
        <v>98</v>
      </c>
      <c r="K6" s="44" t="s">
        <v>99</v>
      </c>
      <c r="L6" s="25" t="s">
        <v>24</v>
      </c>
      <c r="M6" s="43"/>
      <c r="N6" s="170" t="s">
        <v>98</v>
      </c>
      <c r="O6" s="44" t="s">
        <v>99</v>
      </c>
      <c r="P6" s="25" t="s">
        <v>24</v>
      </c>
      <c r="R6" s="44"/>
    </row>
    <row r="7" spans="1:18" ht="14.4" thickBot="1" x14ac:dyDescent="0.35">
      <c r="A7" s="208"/>
      <c r="B7" s="209"/>
      <c r="C7" s="303"/>
      <c r="D7" s="304"/>
      <c r="E7" s="46"/>
      <c r="F7" s="28" t="s">
        <v>25</v>
      </c>
      <c r="G7" s="28" t="s">
        <v>100</v>
      </c>
      <c r="H7" s="203" t="s">
        <v>101</v>
      </c>
      <c r="I7" s="43"/>
      <c r="J7" s="28" t="s">
        <v>25</v>
      </c>
      <c r="K7" s="28" t="s">
        <v>100</v>
      </c>
      <c r="L7" s="203" t="s">
        <v>101</v>
      </c>
      <c r="M7" s="43"/>
      <c r="N7" s="28" t="s">
        <v>25</v>
      </c>
      <c r="O7" s="28" t="s">
        <v>100</v>
      </c>
      <c r="P7" s="203" t="s">
        <v>101</v>
      </c>
      <c r="R7" s="28"/>
    </row>
    <row r="8" spans="1:18" ht="35.1" customHeight="1" x14ac:dyDescent="0.25">
      <c r="A8" s="47" t="s">
        <v>296</v>
      </c>
      <c r="B8" s="60" t="s">
        <v>297</v>
      </c>
      <c r="C8" s="15" t="s">
        <v>298</v>
      </c>
      <c r="D8" s="15" t="s">
        <v>299</v>
      </c>
      <c r="E8" s="95" t="s">
        <v>47</v>
      </c>
      <c r="F8" s="51">
        <v>0</v>
      </c>
      <c r="G8" s="51">
        <v>0</v>
      </c>
      <c r="H8" s="82">
        <f t="shared" ref="H8" si="0">SUM(F8:G8)</f>
        <v>0</v>
      </c>
      <c r="I8" s="83"/>
      <c r="J8" s="51">
        <v>0</v>
      </c>
      <c r="K8" s="51">
        <v>0</v>
      </c>
      <c r="L8" s="84">
        <f t="shared" ref="L8" si="1">SUM(J8:K8)</f>
        <v>0</v>
      </c>
      <c r="M8" s="83"/>
      <c r="N8" s="51">
        <v>0</v>
      </c>
      <c r="O8" s="51">
        <v>0</v>
      </c>
      <c r="P8" s="84">
        <f t="shared" ref="P8" si="2">SUM(N8:O8)</f>
        <v>0</v>
      </c>
      <c r="R8" s="85">
        <f t="shared" ref="R8" si="3">SUM(H8+L8+P8)</f>
        <v>0</v>
      </c>
    </row>
    <row r="9" spans="1:18" x14ac:dyDescent="0.25">
      <c r="A9" s="47"/>
      <c r="B9" s="60"/>
      <c r="C9" s="15"/>
      <c r="D9" s="15" t="s">
        <v>300</v>
      </c>
      <c r="E9" s="95" t="s">
        <v>47</v>
      </c>
      <c r="F9" s="51">
        <v>0</v>
      </c>
      <c r="G9" s="51">
        <v>0</v>
      </c>
      <c r="H9" s="82">
        <f t="shared" ref="H9:H44" si="4">SUM(F9:G9)</f>
        <v>0</v>
      </c>
      <c r="I9" s="83"/>
      <c r="J9" s="51">
        <v>0</v>
      </c>
      <c r="K9" s="51">
        <v>0</v>
      </c>
      <c r="L9" s="84">
        <f t="shared" ref="L9:L44" si="5">SUM(J9:K9)</f>
        <v>0</v>
      </c>
      <c r="M9" s="83"/>
      <c r="N9" s="51">
        <v>0</v>
      </c>
      <c r="O9" s="51">
        <v>0</v>
      </c>
      <c r="P9" s="84">
        <f t="shared" ref="P9:P44" si="6">SUM(N9:O9)</f>
        <v>0</v>
      </c>
      <c r="R9" s="85">
        <f t="shared" ref="R9:R44" si="7">SUM(H9+L9+P9)</f>
        <v>0</v>
      </c>
    </row>
    <row r="10" spans="1:18" x14ac:dyDescent="0.25">
      <c r="A10" s="47"/>
      <c r="B10" s="60"/>
      <c r="C10" s="15" t="s">
        <v>301</v>
      </c>
      <c r="D10" s="15" t="s">
        <v>302</v>
      </c>
      <c r="E10" s="95" t="s">
        <v>47</v>
      </c>
      <c r="F10" s="51">
        <v>0</v>
      </c>
      <c r="G10" s="51">
        <v>0</v>
      </c>
      <c r="H10" s="82">
        <f t="shared" si="4"/>
        <v>0</v>
      </c>
      <c r="I10" s="83"/>
      <c r="J10" s="51">
        <v>0</v>
      </c>
      <c r="K10" s="51">
        <v>0</v>
      </c>
      <c r="L10" s="84">
        <f t="shared" si="5"/>
        <v>0</v>
      </c>
      <c r="M10" s="83"/>
      <c r="N10" s="51">
        <v>0</v>
      </c>
      <c r="O10" s="51">
        <v>0</v>
      </c>
      <c r="P10" s="84">
        <f t="shared" si="6"/>
        <v>0</v>
      </c>
      <c r="R10" s="85">
        <f t="shared" si="7"/>
        <v>0</v>
      </c>
    </row>
    <row r="11" spans="1:18" x14ac:dyDescent="0.25">
      <c r="A11" s="47"/>
      <c r="B11" s="60"/>
      <c r="C11" s="15"/>
      <c r="D11" s="15" t="s">
        <v>303</v>
      </c>
      <c r="E11" s="95" t="s">
        <v>47</v>
      </c>
      <c r="F11" s="51">
        <v>0</v>
      </c>
      <c r="G11" s="51">
        <v>0</v>
      </c>
      <c r="H11" s="82">
        <f t="shared" si="4"/>
        <v>0</v>
      </c>
      <c r="I11" s="83"/>
      <c r="J11" s="51">
        <v>0</v>
      </c>
      <c r="K11" s="51">
        <v>0</v>
      </c>
      <c r="L11" s="84">
        <f t="shared" si="5"/>
        <v>0</v>
      </c>
      <c r="M11" s="83"/>
      <c r="N11" s="51">
        <v>0</v>
      </c>
      <c r="O11" s="51">
        <v>0</v>
      </c>
      <c r="P11" s="84">
        <f t="shared" si="6"/>
        <v>0</v>
      </c>
      <c r="R11" s="85">
        <f t="shared" si="7"/>
        <v>0</v>
      </c>
    </row>
    <row r="12" spans="1:18" x14ac:dyDescent="0.25">
      <c r="A12" s="47"/>
      <c r="B12" s="60"/>
      <c r="C12" s="15"/>
      <c r="D12" s="15" t="s">
        <v>304</v>
      </c>
      <c r="E12" s="95" t="s">
        <v>47</v>
      </c>
      <c r="F12" s="51">
        <v>0</v>
      </c>
      <c r="G12" s="51">
        <v>0</v>
      </c>
      <c r="H12" s="82">
        <f t="shared" si="4"/>
        <v>0</v>
      </c>
      <c r="I12" s="83"/>
      <c r="J12" s="51">
        <v>0</v>
      </c>
      <c r="K12" s="51">
        <v>0</v>
      </c>
      <c r="L12" s="84">
        <f t="shared" si="5"/>
        <v>0</v>
      </c>
      <c r="M12" s="83"/>
      <c r="N12" s="51">
        <v>0</v>
      </c>
      <c r="O12" s="51">
        <v>0</v>
      </c>
      <c r="P12" s="84">
        <f t="shared" si="6"/>
        <v>0</v>
      </c>
      <c r="R12" s="85">
        <f t="shared" si="7"/>
        <v>0</v>
      </c>
    </row>
    <row r="13" spans="1:18" x14ac:dyDescent="0.25">
      <c r="A13" s="47"/>
      <c r="B13" s="60"/>
      <c r="C13" s="15"/>
      <c r="D13" s="15" t="s">
        <v>305</v>
      </c>
      <c r="E13" s="95" t="s">
        <v>47</v>
      </c>
      <c r="F13" s="51">
        <v>0</v>
      </c>
      <c r="G13" s="51">
        <v>0</v>
      </c>
      <c r="H13" s="82">
        <f t="shared" si="4"/>
        <v>0</v>
      </c>
      <c r="I13" s="83"/>
      <c r="J13" s="51">
        <v>0</v>
      </c>
      <c r="K13" s="51">
        <v>0</v>
      </c>
      <c r="L13" s="84">
        <f t="shared" si="5"/>
        <v>0</v>
      </c>
      <c r="M13" s="83"/>
      <c r="N13" s="51">
        <v>0</v>
      </c>
      <c r="O13" s="51">
        <v>0</v>
      </c>
      <c r="P13" s="84">
        <f t="shared" si="6"/>
        <v>0</v>
      </c>
      <c r="R13" s="85">
        <f t="shared" si="7"/>
        <v>0</v>
      </c>
    </row>
    <row r="14" spans="1:18" x14ac:dyDescent="0.25">
      <c r="A14" s="47"/>
      <c r="B14" s="60"/>
      <c r="C14" s="15"/>
      <c r="D14" s="15" t="s">
        <v>306</v>
      </c>
      <c r="E14" s="95" t="s">
        <v>47</v>
      </c>
      <c r="F14" s="51">
        <v>0</v>
      </c>
      <c r="G14" s="51">
        <v>0</v>
      </c>
      <c r="H14" s="82">
        <f t="shared" si="4"/>
        <v>0</v>
      </c>
      <c r="I14" s="83"/>
      <c r="J14" s="51">
        <v>0</v>
      </c>
      <c r="K14" s="51">
        <v>0</v>
      </c>
      <c r="L14" s="84">
        <f t="shared" si="5"/>
        <v>0</v>
      </c>
      <c r="M14" s="83"/>
      <c r="N14" s="51">
        <v>0</v>
      </c>
      <c r="O14" s="51">
        <v>0</v>
      </c>
      <c r="P14" s="84">
        <f t="shared" si="6"/>
        <v>0</v>
      </c>
      <c r="R14" s="85">
        <f t="shared" si="7"/>
        <v>0</v>
      </c>
    </row>
    <row r="15" spans="1:18" x14ac:dyDescent="0.25">
      <c r="A15" s="47"/>
      <c r="B15" s="60"/>
      <c r="C15" s="15"/>
      <c r="D15" s="15" t="s">
        <v>307</v>
      </c>
      <c r="E15" s="95" t="s">
        <v>47</v>
      </c>
      <c r="F15" s="51">
        <v>0</v>
      </c>
      <c r="G15" s="51">
        <v>0</v>
      </c>
      <c r="H15" s="82">
        <f t="shared" si="4"/>
        <v>0</v>
      </c>
      <c r="I15" s="83"/>
      <c r="J15" s="51">
        <v>0</v>
      </c>
      <c r="K15" s="51">
        <v>0</v>
      </c>
      <c r="L15" s="84">
        <f t="shared" si="5"/>
        <v>0</v>
      </c>
      <c r="M15" s="83"/>
      <c r="N15" s="51">
        <v>0</v>
      </c>
      <c r="O15" s="51">
        <v>0</v>
      </c>
      <c r="P15" s="84">
        <f t="shared" si="6"/>
        <v>0</v>
      </c>
      <c r="R15" s="85">
        <f t="shared" si="7"/>
        <v>0</v>
      </c>
    </row>
    <row r="16" spans="1:18" x14ac:dyDescent="0.25">
      <c r="A16" s="47"/>
      <c r="B16" s="60"/>
      <c r="C16" s="15"/>
      <c r="D16" s="15" t="s">
        <v>308</v>
      </c>
      <c r="E16" s="95" t="s">
        <v>47</v>
      </c>
      <c r="F16" s="51">
        <v>0</v>
      </c>
      <c r="G16" s="51">
        <v>0</v>
      </c>
      <c r="H16" s="82">
        <f t="shared" si="4"/>
        <v>0</v>
      </c>
      <c r="I16" s="83"/>
      <c r="J16" s="51">
        <v>0</v>
      </c>
      <c r="K16" s="51">
        <v>0</v>
      </c>
      <c r="L16" s="84">
        <f t="shared" si="5"/>
        <v>0</v>
      </c>
      <c r="M16" s="83"/>
      <c r="N16" s="51">
        <v>0</v>
      </c>
      <c r="O16" s="51">
        <v>0</v>
      </c>
      <c r="P16" s="84">
        <f t="shared" si="6"/>
        <v>0</v>
      </c>
      <c r="R16" s="85">
        <f t="shared" si="7"/>
        <v>0</v>
      </c>
    </row>
    <row r="17" spans="1:18" x14ac:dyDescent="0.25">
      <c r="A17" s="47"/>
      <c r="B17" s="60"/>
      <c r="C17" s="15"/>
      <c r="D17" s="15" t="s">
        <v>309</v>
      </c>
      <c r="E17" s="95" t="s">
        <v>47</v>
      </c>
      <c r="F17" s="51">
        <v>0</v>
      </c>
      <c r="G17" s="51">
        <v>0</v>
      </c>
      <c r="H17" s="82">
        <f t="shared" si="4"/>
        <v>0</v>
      </c>
      <c r="I17" s="83"/>
      <c r="J17" s="51">
        <v>0</v>
      </c>
      <c r="K17" s="51">
        <v>0</v>
      </c>
      <c r="L17" s="84">
        <f t="shared" si="5"/>
        <v>0</v>
      </c>
      <c r="M17" s="83"/>
      <c r="N17" s="51">
        <v>0</v>
      </c>
      <c r="O17" s="51">
        <v>0</v>
      </c>
      <c r="P17" s="84">
        <f t="shared" si="6"/>
        <v>0</v>
      </c>
      <c r="R17" s="85">
        <f t="shared" si="7"/>
        <v>0</v>
      </c>
    </row>
    <row r="18" spans="1:18" x14ac:dyDescent="0.25">
      <c r="A18" s="47"/>
      <c r="B18" s="60"/>
      <c r="C18" s="15" t="s">
        <v>310</v>
      </c>
      <c r="D18" s="15" t="s">
        <v>311</v>
      </c>
      <c r="E18" s="95" t="s">
        <v>47</v>
      </c>
      <c r="F18" s="51">
        <v>0</v>
      </c>
      <c r="G18" s="51">
        <v>0</v>
      </c>
      <c r="H18" s="82">
        <f t="shared" si="4"/>
        <v>0</v>
      </c>
      <c r="I18" s="83"/>
      <c r="J18" s="51">
        <v>0</v>
      </c>
      <c r="K18" s="51">
        <v>0</v>
      </c>
      <c r="L18" s="84">
        <f t="shared" si="5"/>
        <v>0</v>
      </c>
      <c r="M18" s="83"/>
      <c r="N18" s="51">
        <v>0</v>
      </c>
      <c r="O18" s="51">
        <v>0</v>
      </c>
      <c r="P18" s="84">
        <f t="shared" si="6"/>
        <v>0</v>
      </c>
      <c r="R18" s="85">
        <f t="shared" si="7"/>
        <v>0</v>
      </c>
    </row>
    <row r="19" spans="1:18" x14ac:dyDescent="0.25">
      <c r="A19" s="47"/>
      <c r="B19" s="60"/>
      <c r="C19" s="15"/>
      <c r="D19" s="15" t="s">
        <v>312</v>
      </c>
      <c r="E19" s="95" t="s">
        <v>47</v>
      </c>
      <c r="F19" s="51">
        <v>0</v>
      </c>
      <c r="G19" s="51">
        <v>0</v>
      </c>
      <c r="H19" s="82">
        <f t="shared" si="4"/>
        <v>0</v>
      </c>
      <c r="I19" s="83"/>
      <c r="J19" s="51">
        <v>0</v>
      </c>
      <c r="K19" s="51">
        <v>0</v>
      </c>
      <c r="L19" s="84">
        <f t="shared" si="5"/>
        <v>0</v>
      </c>
      <c r="M19" s="83"/>
      <c r="N19" s="51">
        <v>0</v>
      </c>
      <c r="O19" s="51">
        <v>0</v>
      </c>
      <c r="P19" s="84">
        <f t="shared" si="6"/>
        <v>0</v>
      </c>
      <c r="R19" s="85">
        <f t="shared" si="7"/>
        <v>0</v>
      </c>
    </row>
    <row r="20" spans="1:18" x14ac:dyDescent="0.25">
      <c r="A20" s="47"/>
      <c r="B20" s="60"/>
      <c r="C20" s="15"/>
      <c r="D20" s="15" t="s">
        <v>313</v>
      </c>
      <c r="E20" s="95" t="s">
        <v>47</v>
      </c>
      <c r="F20" s="51">
        <v>0</v>
      </c>
      <c r="G20" s="51">
        <v>0</v>
      </c>
      <c r="H20" s="82">
        <f t="shared" si="4"/>
        <v>0</v>
      </c>
      <c r="I20" s="83"/>
      <c r="J20" s="51">
        <v>0</v>
      </c>
      <c r="K20" s="51">
        <v>0</v>
      </c>
      <c r="L20" s="84">
        <f t="shared" si="5"/>
        <v>0</v>
      </c>
      <c r="M20" s="83"/>
      <c r="N20" s="51">
        <v>0</v>
      </c>
      <c r="O20" s="51">
        <v>0</v>
      </c>
      <c r="P20" s="84">
        <f t="shared" si="6"/>
        <v>0</v>
      </c>
      <c r="R20" s="85">
        <f t="shared" si="7"/>
        <v>0</v>
      </c>
    </row>
    <row r="21" spans="1:18" x14ac:dyDescent="0.25">
      <c r="A21" s="47"/>
      <c r="B21" s="60"/>
      <c r="C21" s="15"/>
      <c r="D21" s="15" t="s">
        <v>314</v>
      </c>
      <c r="E21" s="95" t="s">
        <v>47</v>
      </c>
      <c r="F21" s="51">
        <v>0</v>
      </c>
      <c r="G21" s="51">
        <v>0</v>
      </c>
      <c r="H21" s="82">
        <f t="shared" ref="H21" si="8">SUM(F21:G21)</f>
        <v>0</v>
      </c>
      <c r="I21" s="83"/>
      <c r="J21" s="51">
        <v>0</v>
      </c>
      <c r="K21" s="51">
        <v>0</v>
      </c>
      <c r="L21" s="84">
        <f t="shared" ref="L21" si="9">SUM(J21:K21)</f>
        <v>0</v>
      </c>
      <c r="M21" s="83"/>
      <c r="N21" s="51">
        <v>0</v>
      </c>
      <c r="O21" s="51">
        <v>0</v>
      </c>
      <c r="P21" s="84">
        <f t="shared" ref="P21" si="10">SUM(N21:O21)</f>
        <v>0</v>
      </c>
      <c r="R21" s="85">
        <f t="shared" ref="R21" si="11">SUM(H21+L21+P21)</f>
        <v>0</v>
      </c>
    </row>
    <row r="22" spans="1:18" x14ac:dyDescent="0.25">
      <c r="A22" s="47"/>
      <c r="B22" s="60"/>
      <c r="C22" s="15"/>
      <c r="D22" s="15" t="s">
        <v>315</v>
      </c>
      <c r="E22" s="95" t="s">
        <v>47</v>
      </c>
      <c r="F22" s="51">
        <v>0</v>
      </c>
      <c r="G22" s="51">
        <v>0</v>
      </c>
      <c r="H22" s="82">
        <f t="shared" si="4"/>
        <v>0</v>
      </c>
      <c r="I22" s="83"/>
      <c r="J22" s="51">
        <v>0</v>
      </c>
      <c r="K22" s="51">
        <v>0</v>
      </c>
      <c r="L22" s="84">
        <f t="shared" si="5"/>
        <v>0</v>
      </c>
      <c r="M22" s="83"/>
      <c r="N22" s="51">
        <v>0</v>
      </c>
      <c r="O22" s="51">
        <v>0</v>
      </c>
      <c r="P22" s="84">
        <f t="shared" si="6"/>
        <v>0</v>
      </c>
      <c r="R22" s="85">
        <f t="shared" si="7"/>
        <v>0</v>
      </c>
    </row>
    <row r="23" spans="1:18" x14ac:dyDescent="0.25">
      <c r="A23" s="47"/>
      <c r="B23" s="60"/>
      <c r="C23" s="15"/>
      <c r="D23" s="15" t="s">
        <v>316</v>
      </c>
      <c r="E23" s="95" t="s">
        <v>47</v>
      </c>
      <c r="F23" s="51">
        <v>0</v>
      </c>
      <c r="G23" s="51">
        <v>0</v>
      </c>
      <c r="H23" s="82">
        <f t="shared" si="4"/>
        <v>0</v>
      </c>
      <c r="I23" s="83"/>
      <c r="J23" s="51">
        <v>0</v>
      </c>
      <c r="K23" s="51">
        <v>0</v>
      </c>
      <c r="L23" s="84">
        <f t="shared" si="5"/>
        <v>0</v>
      </c>
      <c r="M23" s="83"/>
      <c r="N23" s="51">
        <v>0</v>
      </c>
      <c r="O23" s="51">
        <v>0</v>
      </c>
      <c r="P23" s="84">
        <f t="shared" si="6"/>
        <v>0</v>
      </c>
      <c r="R23" s="85">
        <f t="shared" si="7"/>
        <v>0</v>
      </c>
    </row>
    <row r="24" spans="1:18" x14ac:dyDescent="0.25">
      <c r="A24" s="47"/>
      <c r="B24" s="60"/>
      <c r="C24" s="15"/>
      <c r="D24" s="15" t="s">
        <v>317</v>
      </c>
      <c r="E24" s="95" t="s">
        <v>47</v>
      </c>
      <c r="F24" s="51">
        <v>0</v>
      </c>
      <c r="G24" s="51">
        <v>0</v>
      </c>
      <c r="H24" s="82">
        <f t="shared" si="4"/>
        <v>0</v>
      </c>
      <c r="I24" s="83"/>
      <c r="J24" s="51">
        <v>0</v>
      </c>
      <c r="K24" s="51">
        <v>0</v>
      </c>
      <c r="L24" s="84">
        <f t="shared" si="5"/>
        <v>0</v>
      </c>
      <c r="M24" s="83"/>
      <c r="N24" s="51">
        <v>0</v>
      </c>
      <c r="O24" s="51">
        <v>0</v>
      </c>
      <c r="P24" s="84">
        <f t="shared" si="6"/>
        <v>0</v>
      </c>
      <c r="R24" s="85">
        <f t="shared" si="7"/>
        <v>0</v>
      </c>
    </row>
    <row r="25" spans="1:18" x14ac:dyDescent="0.25">
      <c r="A25" s="47"/>
      <c r="B25" s="60"/>
      <c r="C25" s="13" t="s">
        <v>318</v>
      </c>
      <c r="D25" s="15" t="s">
        <v>319</v>
      </c>
      <c r="E25" s="95" t="s">
        <v>47</v>
      </c>
      <c r="F25" s="51">
        <v>0</v>
      </c>
      <c r="G25" s="51">
        <v>0</v>
      </c>
      <c r="H25" s="82">
        <f t="shared" si="4"/>
        <v>0</v>
      </c>
      <c r="I25" s="83"/>
      <c r="J25" s="51">
        <v>0</v>
      </c>
      <c r="K25" s="51">
        <v>0</v>
      </c>
      <c r="L25" s="84">
        <f t="shared" si="5"/>
        <v>0</v>
      </c>
      <c r="M25" s="83"/>
      <c r="N25" s="51">
        <v>0</v>
      </c>
      <c r="O25" s="51">
        <v>0</v>
      </c>
      <c r="P25" s="84">
        <f t="shared" si="6"/>
        <v>0</v>
      </c>
      <c r="R25" s="85">
        <f t="shared" si="7"/>
        <v>0</v>
      </c>
    </row>
    <row r="26" spans="1:18" x14ac:dyDescent="0.25">
      <c r="A26" s="47"/>
      <c r="B26" s="60"/>
      <c r="C26" s="13"/>
      <c r="D26" s="15" t="s">
        <v>320</v>
      </c>
      <c r="E26" s="95" t="s">
        <v>47</v>
      </c>
      <c r="F26" s="51">
        <v>0</v>
      </c>
      <c r="G26" s="51">
        <v>0</v>
      </c>
      <c r="H26" s="82">
        <f t="shared" si="4"/>
        <v>0</v>
      </c>
      <c r="I26" s="83"/>
      <c r="J26" s="51">
        <v>0</v>
      </c>
      <c r="K26" s="51">
        <v>0</v>
      </c>
      <c r="L26" s="84">
        <f t="shared" si="5"/>
        <v>0</v>
      </c>
      <c r="M26" s="83"/>
      <c r="N26" s="51">
        <v>0</v>
      </c>
      <c r="O26" s="51">
        <v>0</v>
      </c>
      <c r="P26" s="84">
        <f t="shared" si="6"/>
        <v>0</v>
      </c>
      <c r="R26" s="85">
        <f t="shared" si="7"/>
        <v>0</v>
      </c>
    </row>
    <row r="27" spans="1:18" x14ac:dyDescent="0.25">
      <c r="A27" s="47"/>
      <c r="B27" s="60"/>
      <c r="C27" s="13"/>
      <c r="D27" s="15" t="s">
        <v>321</v>
      </c>
      <c r="E27" s="95" t="s">
        <v>47</v>
      </c>
      <c r="F27" s="51">
        <v>0</v>
      </c>
      <c r="G27" s="51">
        <v>0</v>
      </c>
      <c r="H27" s="82">
        <f t="shared" si="4"/>
        <v>0</v>
      </c>
      <c r="I27" s="83"/>
      <c r="J27" s="51">
        <v>0</v>
      </c>
      <c r="K27" s="51">
        <v>0</v>
      </c>
      <c r="L27" s="84">
        <f t="shared" si="5"/>
        <v>0</v>
      </c>
      <c r="M27" s="83"/>
      <c r="N27" s="51">
        <v>0</v>
      </c>
      <c r="O27" s="51">
        <v>0</v>
      </c>
      <c r="P27" s="84">
        <f t="shared" si="6"/>
        <v>0</v>
      </c>
      <c r="R27" s="85">
        <f t="shared" si="7"/>
        <v>0</v>
      </c>
    </row>
    <row r="28" spans="1:18" x14ac:dyDescent="0.25">
      <c r="A28" s="47"/>
      <c r="B28" s="60"/>
      <c r="C28" s="13"/>
      <c r="D28" s="15" t="s">
        <v>322</v>
      </c>
      <c r="E28" s="95" t="s">
        <v>47</v>
      </c>
      <c r="F28" s="51">
        <v>0</v>
      </c>
      <c r="G28" s="51">
        <v>0</v>
      </c>
      <c r="H28" s="82">
        <f t="shared" si="4"/>
        <v>0</v>
      </c>
      <c r="I28" s="83"/>
      <c r="J28" s="51">
        <v>0</v>
      </c>
      <c r="K28" s="51">
        <v>0</v>
      </c>
      <c r="L28" s="84">
        <f t="shared" si="5"/>
        <v>0</v>
      </c>
      <c r="M28" s="83"/>
      <c r="N28" s="51">
        <v>0</v>
      </c>
      <c r="O28" s="51">
        <v>0</v>
      </c>
      <c r="P28" s="84">
        <f t="shared" si="6"/>
        <v>0</v>
      </c>
      <c r="R28" s="85">
        <f t="shared" si="7"/>
        <v>0</v>
      </c>
    </row>
    <row r="29" spans="1:18" x14ac:dyDescent="0.25">
      <c r="A29" s="47"/>
      <c r="B29" s="60"/>
      <c r="C29" s="13"/>
      <c r="D29" s="15" t="s">
        <v>323</v>
      </c>
      <c r="E29" s="95" t="s">
        <v>47</v>
      </c>
      <c r="F29" s="51">
        <v>0</v>
      </c>
      <c r="G29" s="51">
        <v>0</v>
      </c>
      <c r="H29" s="82">
        <f t="shared" si="4"/>
        <v>0</v>
      </c>
      <c r="I29" s="83"/>
      <c r="J29" s="51">
        <v>0</v>
      </c>
      <c r="K29" s="51">
        <v>0</v>
      </c>
      <c r="L29" s="84">
        <f t="shared" si="5"/>
        <v>0</v>
      </c>
      <c r="M29" s="83"/>
      <c r="N29" s="51">
        <v>0</v>
      </c>
      <c r="O29" s="51">
        <v>0</v>
      </c>
      <c r="P29" s="84">
        <f t="shared" si="6"/>
        <v>0</v>
      </c>
      <c r="R29" s="85">
        <f t="shared" si="7"/>
        <v>0</v>
      </c>
    </row>
    <row r="30" spans="1:18" x14ac:dyDescent="0.25">
      <c r="A30" s="47"/>
      <c r="B30" s="60"/>
      <c r="C30" s="13"/>
      <c r="D30" s="15" t="s">
        <v>324</v>
      </c>
      <c r="E30" s="95" t="s">
        <v>47</v>
      </c>
      <c r="F30" s="51">
        <v>0</v>
      </c>
      <c r="G30" s="51">
        <v>0</v>
      </c>
      <c r="H30" s="82">
        <f t="shared" si="4"/>
        <v>0</v>
      </c>
      <c r="I30" s="83"/>
      <c r="J30" s="51">
        <v>0</v>
      </c>
      <c r="K30" s="51">
        <v>0</v>
      </c>
      <c r="L30" s="84">
        <f t="shared" si="5"/>
        <v>0</v>
      </c>
      <c r="M30" s="83"/>
      <c r="N30" s="51">
        <v>0</v>
      </c>
      <c r="O30" s="51">
        <v>0</v>
      </c>
      <c r="P30" s="84">
        <f t="shared" si="6"/>
        <v>0</v>
      </c>
      <c r="R30" s="85">
        <f t="shared" si="7"/>
        <v>0</v>
      </c>
    </row>
    <row r="31" spans="1:18" x14ac:dyDescent="0.25">
      <c r="A31" s="47"/>
      <c r="B31" s="60"/>
      <c r="C31" s="13"/>
      <c r="D31" s="15" t="s">
        <v>325</v>
      </c>
      <c r="E31" s="95" t="s">
        <v>47</v>
      </c>
      <c r="F31" s="51">
        <v>0</v>
      </c>
      <c r="G31" s="51">
        <v>0</v>
      </c>
      <c r="H31" s="82">
        <f t="shared" si="4"/>
        <v>0</v>
      </c>
      <c r="I31" s="83"/>
      <c r="J31" s="51">
        <v>0</v>
      </c>
      <c r="K31" s="51">
        <v>0</v>
      </c>
      <c r="L31" s="84">
        <f t="shared" si="5"/>
        <v>0</v>
      </c>
      <c r="M31" s="83"/>
      <c r="N31" s="51">
        <v>0</v>
      </c>
      <c r="O31" s="51">
        <v>0</v>
      </c>
      <c r="P31" s="84">
        <f t="shared" si="6"/>
        <v>0</v>
      </c>
      <c r="R31" s="85">
        <f t="shared" si="7"/>
        <v>0</v>
      </c>
    </row>
    <row r="32" spans="1:18" x14ac:dyDescent="0.25">
      <c r="A32" s="47"/>
      <c r="B32" s="60"/>
      <c r="C32" s="13"/>
      <c r="D32" s="15" t="s">
        <v>326</v>
      </c>
      <c r="E32" s="95" t="s">
        <v>47</v>
      </c>
      <c r="F32" s="51">
        <v>0</v>
      </c>
      <c r="G32" s="51">
        <v>0</v>
      </c>
      <c r="H32" s="82">
        <f t="shared" si="4"/>
        <v>0</v>
      </c>
      <c r="I32" s="83"/>
      <c r="J32" s="51">
        <v>0</v>
      </c>
      <c r="K32" s="51">
        <v>0</v>
      </c>
      <c r="L32" s="84">
        <f t="shared" si="5"/>
        <v>0</v>
      </c>
      <c r="M32" s="83"/>
      <c r="N32" s="51">
        <v>0</v>
      </c>
      <c r="O32" s="51">
        <v>0</v>
      </c>
      <c r="P32" s="84">
        <f t="shared" si="6"/>
        <v>0</v>
      </c>
      <c r="R32" s="85">
        <f t="shared" si="7"/>
        <v>0</v>
      </c>
    </row>
    <row r="33" spans="1:18" x14ac:dyDescent="0.25">
      <c r="A33" s="47"/>
      <c r="B33" s="60"/>
      <c r="C33" s="13"/>
      <c r="D33" s="15" t="s">
        <v>327</v>
      </c>
      <c r="E33" s="95" t="s">
        <v>47</v>
      </c>
      <c r="F33" s="51">
        <v>0</v>
      </c>
      <c r="G33" s="51">
        <v>0</v>
      </c>
      <c r="H33" s="82">
        <f t="shared" si="4"/>
        <v>0</v>
      </c>
      <c r="I33" s="83"/>
      <c r="J33" s="51">
        <v>0</v>
      </c>
      <c r="K33" s="51">
        <v>0</v>
      </c>
      <c r="L33" s="84">
        <f t="shared" si="5"/>
        <v>0</v>
      </c>
      <c r="M33" s="83"/>
      <c r="N33" s="51">
        <v>0</v>
      </c>
      <c r="O33" s="51">
        <v>0</v>
      </c>
      <c r="P33" s="84">
        <f t="shared" si="6"/>
        <v>0</v>
      </c>
      <c r="R33" s="85">
        <f t="shared" si="7"/>
        <v>0</v>
      </c>
    </row>
    <row r="34" spans="1:18" x14ac:dyDescent="0.25">
      <c r="A34" s="47"/>
      <c r="B34" s="60"/>
      <c r="C34" s="13"/>
      <c r="D34" s="15" t="s">
        <v>328</v>
      </c>
      <c r="E34" s="95" t="s">
        <v>47</v>
      </c>
      <c r="F34" s="51">
        <v>0</v>
      </c>
      <c r="G34" s="51">
        <v>0</v>
      </c>
      <c r="H34" s="82">
        <f t="shared" si="4"/>
        <v>0</v>
      </c>
      <c r="I34" s="83"/>
      <c r="J34" s="51">
        <v>0</v>
      </c>
      <c r="K34" s="51">
        <v>0</v>
      </c>
      <c r="L34" s="84">
        <f t="shared" si="5"/>
        <v>0</v>
      </c>
      <c r="M34" s="83"/>
      <c r="N34" s="51">
        <v>0</v>
      </c>
      <c r="O34" s="51">
        <v>0</v>
      </c>
      <c r="P34" s="84">
        <f t="shared" si="6"/>
        <v>0</v>
      </c>
      <c r="R34" s="85">
        <f t="shared" si="7"/>
        <v>0</v>
      </c>
    </row>
    <row r="35" spans="1:18" x14ac:dyDescent="0.25">
      <c r="A35" s="47"/>
      <c r="B35" s="60"/>
      <c r="C35" s="13"/>
      <c r="D35" s="15" t="s">
        <v>329</v>
      </c>
      <c r="E35" s="95" t="s">
        <v>47</v>
      </c>
      <c r="F35" s="51">
        <v>0</v>
      </c>
      <c r="G35" s="51">
        <v>0</v>
      </c>
      <c r="H35" s="82">
        <f t="shared" si="4"/>
        <v>0</v>
      </c>
      <c r="I35" s="83"/>
      <c r="J35" s="51">
        <v>0</v>
      </c>
      <c r="K35" s="51">
        <v>0</v>
      </c>
      <c r="L35" s="84">
        <f t="shared" si="5"/>
        <v>0</v>
      </c>
      <c r="M35" s="83"/>
      <c r="N35" s="51">
        <v>0</v>
      </c>
      <c r="O35" s="51">
        <v>0</v>
      </c>
      <c r="P35" s="84">
        <f t="shared" si="6"/>
        <v>0</v>
      </c>
      <c r="R35" s="85">
        <f t="shared" si="7"/>
        <v>0</v>
      </c>
    </row>
    <row r="36" spans="1:18" x14ac:dyDescent="0.25">
      <c r="A36" s="47"/>
      <c r="B36" s="60"/>
      <c r="C36" s="13"/>
      <c r="D36" s="15" t="s">
        <v>330</v>
      </c>
      <c r="E36" s="95" t="s">
        <v>47</v>
      </c>
      <c r="F36" s="51">
        <v>0</v>
      </c>
      <c r="G36" s="51">
        <v>0</v>
      </c>
      <c r="H36" s="82">
        <f t="shared" si="4"/>
        <v>0</v>
      </c>
      <c r="I36" s="83"/>
      <c r="J36" s="51">
        <v>0</v>
      </c>
      <c r="K36" s="51">
        <v>0</v>
      </c>
      <c r="L36" s="84">
        <f t="shared" si="5"/>
        <v>0</v>
      </c>
      <c r="M36" s="83"/>
      <c r="N36" s="51">
        <v>0</v>
      </c>
      <c r="O36" s="51">
        <v>0</v>
      </c>
      <c r="P36" s="84">
        <f t="shared" si="6"/>
        <v>0</v>
      </c>
      <c r="R36" s="85">
        <f t="shared" si="7"/>
        <v>0</v>
      </c>
    </row>
    <row r="37" spans="1:18" x14ac:dyDescent="0.25">
      <c r="A37" s="47"/>
      <c r="B37" s="60"/>
      <c r="C37" s="13"/>
      <c r="D37" s="15" t="s">
        <v>331</v>
      </c>
      <c r="E37" s="95" t="s">
        <v>47</v>
      </c>
      <c r="F37" s="51">
        <v>0</v>
      </c>
      <c r="G37" s="51">
        <v>0</v>
      </c>
      <c r="H37" s="82">
        <f t="shared" si="4"/>
        <v>0</v>
      </c>
      <c r="I37" s="83"/>
      <c r="J37" s="51">
        <v>0</v>
      </c>
      <c r="K37" s="51">
        <v>0</v>
      </c>
      <c r="L37" s="84">
        <f t="shared" si="5"/>
        <v>0</v>
      </c>
      <c r="M37" s="83"/>
      <c r="N37" s="51">
        <v>0</v>
      </c>
      <c r="O37" s="51">
        <v>0</v>
      </c>
      <c r="P37" s="84">
        <f t="shared" si="6"/>
        <v>0</v>
      </c>
      <c r="R37" s="85">
        <f t="shared" si="7"/>
        <v>0</v>
      </c>
    </row>
    <row r="38" spans="1:18" x14ac:dyDescent="0.25">
      <c r="A38" s="47"/>
      <c r="B38" s="60"/>
      <c r="C38" s="13"/>
      <c r="D38" s="15" t="s">
        <v>332</v>
      </c>
      <c r="E38" s="95" t="s">
        <v>47</v>
      </c>
      <c r="F38" s="51">
        <v>0</v>
      </c>
      <c r="G38" s="51">
        <v>0</v>
      </c>
      <c r="H38" s="82">
        <f t="shared" si="4"/>
        <v>0</v>
      </c>
      <c r="I38" s="83"/>
      <c r="J38" s="51">
        <v>0</v>
      </c>
      <c r="K38" s="51">
        <v>0</v>
      </c>
      <c r="L38" s="84">
        <f t="shared" si="5"/>
        <v>0</v>
      </c>
      <c r="M38" s="83"/>
      <c r="N38" s="51">
        <v>0</v>
      </c>
      <c r="O38" s="51">
        <v>0</v>
      </c>
      <c r="P38" s="84">
        <f t="shared" si="6"/>
        <v>0</v>
      </c>
      <c r="R38" s="85">
        <f t="shared" si="7"/>
        <v>0</v>
      </c>
    </row>
    <row r="39" spans="1:18" x14ac:dyDescent="0.25">
      <c r="A39" s="47"/>
      <c r="B39" s="60"/>
      <c r="C39" s="13"/>
      <c r="D39" s="15" t="s">
        <v>333</v>
      </c>
      <c r="E39" s="95" t="s">
        <v>47</v>
      </c>
      <c r="F39" s="51">
        <v>0</v>
      </c>
      <c r="G39" s="51">
        <v>0</v>
      </c>
      <c r="H39" s="82">
        <f t="shared" si="4"/>
        <v>0</v>
      </c>
      <c r="I39" s="83"/>
      <c r="J39" s="51">
        <v>0</v>
      </c>
      <c r="K39" s="51">
        <v>0</v>
      </c>
      <c r="L39" s="84">
        <f t="shared" si="5"/>
        <v>0</v>
      </c>
      <c r="M39" s="83"/>
      <c r="N39" s="51">
        <v>0</v>
      </c>
      <c r="O39" s="51">
        <v>0</v>
      </c>
      <c r="P39" s="84">
        <f t="shared" si="6"/>
        <v>0</v>
      </c>
      <c r="R39" s="85">
        <f t="shared" si="7"/>
        <v>0</v>
      </c>
    </row>
    <row r="40" spans="1:18" x14ac:dyDescent="0.25">
      <c r="A40" s="47"/>
      <c r="B40" s="60"/>
      <c r="C40" s="13"/>
      <c r="D40" s="15" t="s">
        <v>334</v>
      </c>
      <c r="E40" s="95" t="s">
        <v>47</v>
      </c>
      <c r="F40" s="51">
        <v>0</v>
      </c>
      <c r="G40" s="51">
        <v>0</v>
      </c>
      <c r="H40" s="82">
        <f t="shared" si="4"/>
        <v>0</v>
      </c>
      <c r="I40" s="83"/>
      <c r="J40" s="51">
        <v>0</v>
      </c>
      <c r="K40" s="51">
        <v>0</v>
      </c>
      <c r="L40" s="84">
        <f t="shared" si="5"/>
        <v>0</v>
      </c>
      <c r="M40" s="83"/>
      <c r="N40" s="51">
        <v>0</v>
      </c>
      <c r="O40" s="51">
        <v>0</v>
      </c>
      <c r="P40" s="84">
        <f t="shared" si="6"/>
        <v>0</v>
      </c>
      <c r="R40" s="85">
        <f t="shared" si="7"/>
        <v>0</v>
      </c>
    </row>
    <row r="41" spans="1:18" x14ac:dyDescent="0.25">
      <c r="A41" s="47"/>
      <c r="B41" s="60"/>
      <c r="C41" s="13"/>
      <c r="D41" s="15" t="s">
        <v>335</v>
      </c>
      <c r="E41" s="95" t="s">
        <v>47</v>
      </c>
      <c r="F41" s="51">
        <v>0</v>
      </c>
      <c r="G41" s="51">
        <v>0</v>
      </c>
      <c r="H41" s="82">
        <f t="shared" si="4"/>
        <v>0</v>
      </c>
      <c r="I41" s="83"/>
      <c r="J41" s="51">
        <v>0</v>
      </c>
      <c r="K41" s="51">
        <v>0</v>
      </c>
      <c r="L41" s="84">
        <f t="shared" si="5"/>
        <v>0</v>
      </c>
      <c r="M41" s="83"/>
      <c r="N41" s="51">
        <v>0</v>
      </c>
      <c r="O41" s="51">
        <v>0</v>
      </c>
      <c r="P41" s="84">
        <f t="shared" si="6"/>
        <v>0</v>
      </c>
      <c r="R41" s="85">
        <f t="shared" si="7"/>
        <v>0</v>
      </c>
    </row>
    <row r="42" spans="1:18" x14ac:dyDescent="0.25">
      <c r="A42" s="47"/>
      <c r="B42" s="60"/>
      <c r="C42" s="13"/>
      <c r="D42" s="15" t="s">
        <v>336</v>
      </c>
      <c r="E42" s="95" t="s">
        <v>47</v>
      </c>
      <c r="F42" s="51">
        <v>0</v>
      </c>
      <c r="G42" s="51">
        <v>0</v>
      </c>
      <c r="H42" s="82">
        <f t="shared" si="4"/>
        <v>0</v>
      </c>
      <c r="I42" s="83"/>
      <c r="J42" s="51">
        <v>0</v>
      </c>
      <c r="K42" s="51">
        <v>0</v>
      </c>
      <c r="L42" s="84">
        <f t="shared" si="5"/>
        <v>0</v>
      </c>
      <c r="M42" s="83"/>
      <c r="N42" s="51">
        <v>0</v>
      </c>
      <c r="O42" s="51">
        <v>0</v>
      </c>
      <c r="P42" s="84">
        <f t="shared" si="6"/>
        <v>0</v>
      </c>
      <c r="R42" s="85">
        <f t="shared" si="7"/>
        <v>0</v>
      </c>
    </row>
    <row r="43" spans="1:18" x14ac:dyDescent="0.25">
      <c r="A43" s="47"/>
      <c r="B43" s="60"/>
      <c r="C43" s="13"/>
      <c r="D43" s="15" t="s">
        <v>337</v>
      </c>
      <c r="E43" s="95" t="s">
        <v>47</v>
      </c>
      <c r="F43" s="51">
        <v>0</v>
      </c>
      <c r="G43" s="51">
        <v>0</v>
      </c>
      <c r="H43" s="82">
        <f t="shared" si="4"/>
        <v>0</v>
      </c>
      <c r="I43" s="83"/>
      <c r="J43" s="51">
        <v>0</v>
      </c>
      <c r="K43" s="51">
        <v>0</v>
      </c>
      <c r="L43" s="84">
        <f t="shared" si="5"/>
        <v>0</v>
      </c>
      <c r="M43" s="83"/>
      <c r="N43" s="51">
        <v>0</v>
      </c>
      <c r="O43" s="51">
        <v>0</v>
      </c>
      <c r="P43" s="84">
        <f t="shared" si="6"/>
        <v>0</v>
      </c>
      <c r="R43" s="85">
        <f t="shared" si="7"/>
        <v>0</v>
      </c>
    </row>
    <row r="44" spans="1:18" x14ac:dyDescent="0.25">
      <c r="A44" s="47"/>
      <c r="B44" s="60"/>
      <c r="C44" s="13"/>
      <c r="D44" s="15" t="s">
        <v>338</v>
      </c>
      <c r="E44" s="95" t="s">
        <v>47</v>
      </c>
      <c r="F44" s="51">
        <v>0</v>
      </c>
      <c r="G44" s="51">
        <v>0</v>
      </c>
      <c r="H44" s="82">
        <f t="shared" si="4"/>
        <v>0</v>
      </c>
      <c r="I44" s="83"/>
      <c r="J44" s="51">
        <v>0</v>
      </c>
      <c r="K44" s="51">
        <v>0</v>
      </c>
      <c r="L44" s="84">
        <f t="shared" si="5"/>
        <v>0</v>
      </c>
      <c r="M44" s="83"/>
      <c r="N44" s="51">
        <v>0</v>
      </c>
      <c r="O44" s="51">
        <v>0</v>
      </c>
      <c r="P44" s="84">
        <f t="shared" si="6"/>
        <v>0</v>
      </c>
      <c r="R44" s="85">
        <f t="shared" si="7"/>
        <v>0</v>
      </c>
    </row>
    <row r="45" spans="1:18" x14ac:dyDescent="0.25">
      <c r="A45" s="47"/>
      <c r="B45" s="60"/>
      <c r="C45" s="13"/>
      <c r="D45" s="15" t="s">
        <v>339</v>
      </c>
      <c r="E45" s="95" t="s">
        <v>47</v>
      </c>
      <c r="F45" s="51">
        <v>0</v>
      </c>
      <c r="G45" s="51">
        <v>0</v>
      </c>
      <c r="H45" s="82">
        <f>SUM(F45:G45)</f>
        <v>0</v>
      </c>
      <c r="I45" s="83"/>
      <c r="J45" s="51">
        <v>0</v>
      </c>
      <c r="K45" s="51">
        <v>0</v>
      </c>
      <c r="L45" s="84">
        <f>SUM(J45:K45)</f>
        <v>0</v>
      </c>
      <c r="M45" s="83"/>
      <c r="N45" s="51">
        <v>0</v>
      </c>
      <c r="O45" s="51">
        <v>0</v>
      </c>
      <c r="P45" s="84">
        <f>SUM(N45:O45)</f>
        <v>0</v>
      </c>
      <c r="R45" s="85">
        <f>SUM(H45+L45+P45)</f>
        <v>0</v>
      </c>
    </row>
    <row r="46" spans="1:18" x14ac:dyDescent="0.25">
      <c r="A46" s="47"/>
      <c r="B46" s="60"/>
      <c r="C46" s="13"/>
      <c r="D46" s="15" t="s">
        <v>340</v>
      </c>
      <c r="E46" s="95" t="s">
        <v>47</v>
      </c>
      <c r="F46" s="51">
        <v>0</v>
      </c>
      <c r="G46" s="51">
        <v>0</v>
      </c>
      <c r="H46" s="82">
        <f>SUM(F46:G46)</f>
        <v>0</v>
      </c>
      <c r="I46" s="83"/>
      <c r="J46" s="51">
        <v>0</v>
      </c>
      <c r="K46" s="51">
        <v>0</v>
      </c>
      <c r="L46" s="84">
        <f>SUM(J46:K46)</f>
        <v>0</v>
      </c>
      <c r="M46" s="83"/>
      <c r="N46" s="51">
        <v>0</v>
      </c>
      <c r="O46" s="51">
        <v>0</v>
      </c>
      <c r="P46" s="84">
        <f>SUM(N46:O46)</f>
        <v>0</v>
      </c>
      <c r="R46" s="85">
        <f>SUM(H46+L46+P46)</f>
        <v>0</v>
      </c>
    </row>
    <row r="47" spans="1:18" x14ac:dyDescent="0.25">
      <c r="A47" s="47"/>
      <c r="B47" s="60"/>
      <c r="C47" s="15" t="s">
        <v>341</v>
      </c>
      <c r="D47" s="15" t="s">
        <v>342</v>
      </c>
      <c r="E47" s="95" t="s">
        <v>47</v>
      </c>
      <c r="F47" s="51">
        <v>0</v>
      </c>
      <c r="G47" s="51">
        <v>0</v>
      </c>
      <c r="H47" s="82">
        <f t="shared" ref="H47:H49" si="12">SUM(F47:G47)</f>
        <v>0</v>
      </c>
      <c r="I47" s="83"/>
      <c r="J47" s="51">
        <v>0</v>
      </c>
      <c r="K47" s="51">
        <v>0</v>
      </c>
      <c r="L47" s="84">
        <f t="shared" ref="L47:L49" si="13">SUM(J47:K47)</f>
        <v>0</v>
      </c>
      <c r="M47" s="83"/>
      <c r="N47" s="51">
        <v>0</v>
      </c>
      <c r="O47" s="51">
        <v>0</v>
      </c>
      <c r="P47" s="84">
        <f t="shared" ref="P47:P49" si="14">SUM(N47:O47)</f>
        <v>0</v>
      </c>
      <c r="R47" s="85">
        <f t="shared" ref="R47:R49" si="15">SUM(H47+L47+P47)</f>
        <v>0</v>
      </c>
    </row>
    <row r="48" spans="1:18" x14ac:dyDescent="0.25">
      <c r="A48" s="47"/>
      <c r="B48" s="60"/>
      <c r="C48" s="13"/>
      <c r="D48" s="11" t="s">
        <v>343</v>
      </c>
      <c r="E48" s="95" t="s">
        <v>47</v>
      </c>
      <c r="F48" s="51">
        <v>0</v>
      </c>
      <c r="G48" s="51">
        <v>0</v>
      </c>
      <c r="H48" s="82">
        <f t="shared" si="12"/>
        <v>0</v>
      </c>
      <c r="I48" s="83"/>
      <c r="J48" s="51">
        <v>0</v>
      </c>
      <c r="K48" s="51">
        <v>0</v>
      </c>
      <c r="L48" s="84">
        <f t="shared" si="13"/>
        <v>0</v>
      </c>
      <c r="M48" s="83"/>
      <c r="N48" s="51">
        <v>0</v>
      </c>
      <c r="O48" s="51">
        <v>0</v>
      </c>
      <c r="P48" s="84">
        <f t="shared" si="14"/>
        <v>0</v>
      </c>
      <c r="R48" s="85">
        <f t="shared" si="15"/>
        <v>0</v>
      </c>
    </row>
    <row r="49" spans="1:18" x14ac:dyDescent="0.25">
      <c r="A49" s="47"/>
      <c r="B49" s="60"/>
      <c r="C49" s="13"/>
      <c r="D49" s="141" t="s">
        <v>344</v>
      </c>
      <c r="E49" s="142" t="s">
        <v>47</v>
      </c>
      <c r="F49" s="214">
        <v>0</v>
      </c>
      <c r="G49" s="214">
        <v>0</v>
      </c>
      <c r="H49" s="143">
        <f t="shared" si="12"/>
        <v>0</v>
      </c>
      <c r="I49" s="83"/>
      <c r="J49" s="214">
        <v>0</v>
      </c>
      <c r="K49" s="214">
        <v>0</v>
      </c>
      <c r="L49" s="144">
        <f t="shared" si="13"/>
        <v>0</v>
      </c>
      <c r="M49" s="83"/>
      <c r="N49" s="214">
        <v>0</v>
      </c>
      <c r="O49" s="214">
        <v>0</v>
      </c>
      <c r="P49" s="144">
        <f t="shared" si="14"/>
        <v>0</v>
      </c>
      <c r="R49" s="145">
        <f t="shared" si="15"/>
        <v>0</v>
      </c>
    </row>
    <row r="50" spans="1:18" x14ac:dyDescent="0.25">
      <c r="A50" s="47"/>
      <c r="B50" s="60"/>
      <c r="C50" s="13"/>
      <c r="D50" s="11"/>
      <c r="E50" s="98"/>
      <c r="F50" s="215"/>
      <c r="G50" s="215"/>
      <c r="H50" s="146"/>
      <c r="I50" s="147"/>
      <c r="J50" s="215"/>
      <c r="K50" s="215"/>
      <c r="L50" s="148"/>
      <c r="M50" s="147"/>
      <c r="N50" s="215"/>
      <c r="O50" s="215"/>
      <c r="P50" s="148"/>
      <c r="Q50" s="104"/>
      <c r="R50" s="149"/>
    </row>
    <row r="51" spans="1:18" ht="15" thickBot="1" x14ac:dyDescent="0.3">
      <c r="A51" s="77"/>
      <c r="B51" s="77"/>
      <c r="C51" s="76"/>
      <c r="D51" s="69"/>
      <c r="E51" s="69"/>
      <c r="F51" s="70"/>
      <c r="G51" s="70"/>
      <c r="J51" s="70"/>
      <c r="K51" s="70"/>
      <c r="N51" s="70"/>
      <c r="O51" s="70"/>
      <c r="P51" s="97"/>
    </row>
    <row r="52" spans="1:18" ht="15" x14ac:dyDescent="0.3">
      <c r="A52" s="66"/>
      <c r="B52" s="66"/>
      <c r="C52" s="66"/>
      <c r="G52" s="79"/>
      <c r="H52" s="79"/>
      <c r="J52" s="79"/>
      <c r="K52" s="79"/>
      <c r="L52" s="79"/>
      <c r="N52" s="274" t="s">
        <v>58</v>
      </c>
      <c r="O52" s="300"/>
      <c r="P52" s="300"/>
      <c r="Q52" s="150"/>
      <c r="R52" s="122">
        <f>SUM(R8:R49)</f>
        <v>0</v>
      </c>
    </row>
    <row r="53" spans="1:18" x14ac:dyDescent="0.3">
      <c r="A53" s="71"/>
      <c r="B53" s="71"/>
      <c r="C53" s="71"/>
      <c r="E53" s="79"/>
      <c r="F53" s="79"/>
      <c r="G53" s="79"/>
      <c r="H53" s="79"/>
      <c r="J53" s="79"/>
      <c r="K53" s="79"/>
      <c r="L53" s="79"/>
      <c r="N53" s="79"/>
      <c r="O53" s="79"/>
      <c r="P53" s="79"/>
    </row>
    <row r="54" spans="1:18" x14ac:dyDescent="0.3">
      <c r="A54" s="80"/>
      <c r="B54" s="80"/>
      <c r="E54" s="79"/>
      <c r="F54" s="79"/>
      <c r="G54" s="79"/>
      <c r="H54" s="79"/>
      <c r="J54" s="79"/>
      <c r="K54" s="79"/>
      <c r="L54" s="79"/>
      <c r="N54" s="79"/>
      <c r="O54" s="79"/>
      <c r="P54" s="79"/>
    </row>
    <row r="55" spans="1:18" x14ac:dyDescent="0.3">
      <c r="A55" s="80"/>
      <c r="B55" s="80"/>
      <c r="E55" s="79"/>
      <c r="F55" s="79"/>
      <c r="G55" s="79"/>
      <c r="H55" s="79"/>
      <c r="J55" s="79"/>
      <c r="K55" s="79"/>
      <c r="L55" s="79"/>
      <c r="N55" s="79"/>
      <c r="O55" s="79"/>
      <c r="P55" s="79"/>
    </row>
    <row r="56" spans="1:18" x14ac:dyDescent="0.3">
      <c r="A56" s="80"/>
      <c r="B56" s="80"/>
      <c r="G56" s="79"/>
      <c r="H56" s="79"/>
      <c r="J56" s="79"/>
      <c r="K56" s="79"/>
      <c r="L56" s="79"/>
      <c r="N56" s="79"/>
      <c r="O56" s="79"/>
      <c r="P56" s="79"/>
    </row>
    <row r="57" spans="1:18" x14ac:dyDescent="0.3">
      <c r="G57" s="79"/>
      <c r="H57" s="79"/>
      <c r="J57" s="79"/>
      <c r="K57" s="79"/>
      <c r="L57" s="79"/>
      <c r="N57" s="79"/>
      <c r="O57" s="79"/>
      <c r="P57" s="79"/>
    </row>
    <row r="58" spans="1:18" x14ac:dyDescent="0.3">
      <c r="G58" s="79"/>
      <c r="H58" s="79"/>
      <c r="J58" s="79"/>
      <c r="K58" s="79"/>
      <c r="L58" s="79"/>
      <c r="N58" s="79"/>
      <c r="O58" s="79"/>
      <c r="P58" s="79"/>
    </row>
    <row r="59" spans="1:18" x14ac:dyDescent="0.3">
      <c r="G59" s="79"/>
      <c r="H59" s="79"/>
      <c r="J59" s="79"/>
      <c r="K59" s="79"/>
      <c r="L59" s="79"/>
      <c r="N59" s="79"/>
      <c r="O59" s="79"/>
      <c r="P59" s="79"/>
    </row>
    <row r="60" spans="1:18" x14ac:dyDescent="0.3">
      <c r="G60" s="79"/>
      <c r="H60" s="79"/>
      <c r="J60" s="79"/>
      <c r="K60" s="79"/>
      <c r="L60" s="79"/>
      <c r="N60" s="79"/>
      <c r="O60" s="79"/>
      <c r="P60" s="79"/>
    </row>
    <row r="80" ht="16.5" customHeight="1" x14ac:dyDescent="0.3"/>
  </sheetData>
  <sheetProtection algorithmName="SHA-512" hashValue="lkt9egFUzlOw+dFamlqFTifz6ik6KHBKUQ88YRbVXmJhyyQZsXn4HRgyxC8YChT9ZiZGytVXaJVTDUM5y8ou9A==" saltValue="U2r7fos3u8eGy3FEiiYtAg==" spinCount="100000" sheet="1" objects="1" scenarios="1"/>
  <mergeCells count="8">
    <mergeCell ref="C6:D7"/>
    <mergeCell ref="N52:P52"/>
    <mergeCell ref="F4:H4"/>
    <mergeCell ref="J4:L4"/>
    <mergeCell ref="N4:P4"/>
    <mergeCell ref="F5:H5"/>
    <mergeCell ref="J5:L5"/>
    <mergeCell ref="N5:P5"/>
  </mergeCell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218FA-9312-4B8B-929C-D9EEA57E9084}">
  <dimension ref="A2:Q28"/>
  <sheetViews>
    <sheetView zoomScale="80" zoomScaleNormal="80" workbookViewId="0">
      <selection activeCell="Q20" sqref="Q20"/>
    </sheetView>
  </sheetViews>
  <sheetFormatPr defaultColWidth="9.21875" defaultRowHeight="13.8" x14ac:dyDescent="0.3"/>
  <cols>
    <col min="1" max="1" width="35.5546875" style="79" customWidth="1"/>
    <col min="2" max="2" width="30.77734375" style="79" customWidth="1"/>
    <col min="3" max="3" width="51.44140625" style="79" customWidth="1"/>
    <col min="4" max="4" width="11.21875" style="80" customWidth="1"/>
    <col min="5" max="5" width="13.21875" style="80" customWidth="1"/>
    <col min="6" max="6" width="15.5546875" style="80" customWidth="1"/>
    <col min="7" max="7" width="13.21875" style="80" customWidth="1"/>
    <col min="8" max="8" width="2.5546875" style="79" customWidth="1"/>
    <col min="9" max="9" width="13.21875" style="80" customWidth="1"/>
    <col min="10" max="10" width="14.44140625" style="80" customWidth="1"/>
    <col min="11" max="11" width="13.21875" style="80" customWidth="1"/>
    <col min="12" max="12" width="2.5546875" style="79" customWidth="1"/>
    <col min="13" max="13" width="13.21875" style="80" customWidth="1"/>
    <col min="14" max="14" width="14.5546875" style="80" customWidth="1"/>
    <col min="15" max="15" width="13.21875" style="80" customWidth="1"/>
    <col min="16" max="16" width="2.5546875" style="79" customWidth="1"/>
    <col min="17" max="17" width="20.21875" style="79" customWidth="1"/>
    <col min="18" max="16384" width="9.21875" style="79"/>
  </cols>
  <sheetData>
    <row r="2" spans="1:17" x14ac:dyDescent="0.25">
      <c r="A2" s="76"/>
      <c r="B2" s="29"/>
    </row>
    <row r="3" spans="1:17" ht="18" thickBot="1" x14ac:dyDescent="0.35">
      <c r="A3" s="32"/>
      <c r="B3" s="32"/>
    </row>
    <row r="4" spans="1:17" s="81" customFormat="1" ht="15.6" x14ac:dyDescent="0.3">
      <c r="A4" s="33"/>
      <c r="B4" s="33"/>
      <c r="C4" s="33"/>
      <c r="D4" s="36"/>
      <c r="E4" s="290" t="s">
        <v>17</v>
      </c>
      <c r="F4" s="291"/>
      <c r="G4" s="292"/>
      <c r="H4" s="38"/>
      <c r="I4" s="290" t="s">
        <v>17</v>
      </c>
      <c r="J4" s="291"/>
      <c r="K4" s="292"/>
      <c r="L4" s="38"/>
      <c r="M4" s="290" t="s">
        <v>17</v>
      </c>
      <c r="N4" s="291"/>
      <c r="O4" s="292"/>
      <c r="P4" s="22"/>
      <c r="Q4" s="37" t="s">
        <v>18</v>
      </c>
    </row>
    <row r="5" spans="1:17" s="81" customFormat="1" ht="40.5" customHeight="1" thickBot="1" x14ac:dyDescent="0.35">
      <c r="A5" s="22"/>
      <c r="B5" s="22"/>
      <c r="C5" s="22"/>
      <c r="D5" s="36"/>
      <c r="E5" s="293" t="s">
        <v>94</v>
      </c>
      <c r="F5" s="294"/>
      <c r="G5" s="295"/>
      <c r="H5" s="38"/>
      <c r="I5" s="293" t="s">
        <v>95</v>
      </c>
      <c r="J5" s="294"/>
      <c r="K5" s="295"/>
      <c r="L5" s="38"/>
      <c r="M5" s="293" t="s">
        <v>96</v>
      </c>
      <c r="N5" s="294"/>
      <c r="O5" s="295"/>
      <c r="P5" s="22"/>
      <c r="Q5" s="40" t="s">
        <v>97</v>
      </c>
    </row>
    <row r="6" spans="1:17" ht="27.6" x14ac:dyDescent="0.3">
      <c r="A6" s="207" t="s">
        <v>61</v>
      </c>
      <c r="B6" s="139" t="s">
        <v>62</v>
      </c>
      <c r="C6" s="211" t="s">
        <v>20</v>
      </c>
      <c r="D6" s="42" t="s">
        <v>22</v>
      </c>
      <c r="E6" s="170" t="s">
        <v>98</v>
      </c>
      <c r="F6" s="170" t="s">
        <v>99</v>
      </c>
      <c r="G6" s="25" t="s">
        <v>24</v>
      </c>
      <c r="H6" s="43"/>
      <c r="I6" s="170" t="s">
        <v>98</v>
      </c>
      <c r="J6" s="44" t="s">
        <v>99</v>
      </c>
      <c r="K6" s="25" t="s">
        <v>24</v>
      </c>
      <c r="L6" s="43"/>
      <c r="M6" s="170" t="s">
        <v>98</v>
      </c>
      <c r="N6" s="44" t="s">
        <v>99</v>
      </c>
      <c r="O6" s="25" t="s">
        <v>24</v>
      </c>
      <c r="Q6" s="44"/>
    </row>
    <row r="7" spans="1:17" ht="14.4" thickBot="1" x14ac:dyDescent="0.35">
      <c r="A7" s="208"/>
      <c r="B7" s="209"/>
      <c r="C7" s="216"/>
      <c r="D7" s="210"/>
      <c r="E7" s="28" t="s">
        <v>25</v>
      </c>
      <c r="F7" s="28" t="s">
        <v>100</v>
      </c>
      <c r="G7" s="203" t="s">
        <v>101</v>
      </c>
      <c r="H7" s="43"/>
      <c r="I7" s="28" t="s">
        <v>25</v>
      </c>
      <c r="J7" s="28" t="s">
        <v>100</v>
      </c>
      <c r="K7" s="203" t="s">
        <v>101</v>
      </c>
      <c r="L7" s="43"/>
      <c r="M7" s="28" t="s">
        <v>25</v>
      </c>
      <c r="N7" s="28" t="s">
        <v>100</v>
      </c>
      <c r="O7" s="203" t="s">
        <v>101</v>
      </c>
      <c r="Q7" s="28"/>
    </row>
    <row r="8" spans="1:17" ht="27.6" x14ac:dyDescent="0.3">
      <c r="A8" s="47" t="s">
        <v>345</v>
      </c>
      <c r="B8" s="60" t="s">
        <v>346</v>
      </c>
      <c r="C8" s="99" t="s">
        <v>347</v>
      </c>
      <c r="D8" s="98" t="s">
        <v>47</v>
      </c>
      <c r="E8" s="154">
        <v>0</v>
      </c>
      <c r="F8" s="51">
        <v>0</v>
      </c>
      <c r="G8" s="82">
        <f>SUM(E8:F8)</f>
        <v>0</v>
      </c>
      <c r="H8" s="83"/>
      <c r="I8" s="51">
        <v>0</v>
      </c>
      <c r="J8" s="51">
        <v>0</v>
      </c>
      <c r="K8" s="84">
        <f>SUM(I8:J8)</f>
        <v>0</v>
      </c>
      <c r="L8" s="83"/>
      <c r="M8" s="51">
        <v>0</v>
      </c>
      <c r="N8" s="51">
        <v>0</v>
      </c>
      <c r="O8" s="84">
        <f>SUM(M8:N8)</f>
        <v>0</v>
      </c>
      <c r="Q8" s="85">
        <f>SUM(G8+K8+O8)</f>
        <v>0</v>
      </c>
    </row>
    <row r="9" spans="1:17" ht="27.6" x14ac:dyDescent="0.3">
      <c r="A9" s="47" t="s">
        <v>345</v>
      </c>
      <c r="B9" s="60" t="s">
        <v>346</v>
      </c>
      <c r="C9" s="99" t="s">
        <v>348</v>
      </c>
      <c r="D9" s="98" t="s">
        <v>47</v>
      </c>
      <c r="E9" s="154">
        <v>0</v>
      </c>
      <c r="F9" s="51">
        <v>0</v>
      </c>
      <c r="G9" s="82">
        <f t="shared" ref="G9:G17" si="0">SUM(E9:F9)</f>
        <v>0</v>
      </c>
      <c r="H9" s="83"/>
      <c r="I9" s="51">
        <v>0</v>
      </c>
      <c r="J9" s="51">
        <v>0</v>
      </c>
      <c r="K9" s="84">
        <f t="shared" ref="K9:K17" si="1">SUM(I9:J9)</f>
        <v>0</v>
      </c>
      <c r="L9" s="83"/>
      <c r="M9" s="51">
        <v>0</v>
      </c>
      <c r="N9" s="51">
        <v>0</v>
      </c>
      <c r="O9" s="84">
        <f t="shared" ref="O9:O17" si="2">SUM(M9:N9)</f>
        <v>0</v>
      </c>
      <c r="Q9" s="85">
        <f t="shared" ref="Q9:Q17" si="3">SUM(G9+K9+O9)</f>
        <v>0</v>
      </c>
    </row>
    <row r="10" spans="1:17" ht="27.6" x14ac:dyDescent="0.3">
      <c r="A10" s="47" t="s">
        <v>345</v>
      </c>
      <c r="B10" s="60" t="s">
        <v>346</v>
      </c>
      <c r="C10" s="99" t="s">
        <v>349</v>
      </c>
      <c r="D10" s="98" t="s">
        <v>47</v>
      </c>
      <c r="E10" s="154">
        <v>0</v>
      </c>
      <c r="F10" s="51">
        <v>0</v>
      </c>
      <c r="G10" s="82">
        <f t="shared" si="0"/>
        <v>0</v>
      </c>
      <c r="H10" s="83"/>
      <c r="I10" s="51">
        <v>0</v>
      </c>
      <c r="J10" s="51">
        <v>0</v>
      </c>
      <c r="K10" s="84">
        <f t="shared" si="1"/>
        <v>0</v>
      </c>
      <c r="L10" s="83"/>
      <c r="M10" s="51">
        <v>0</v>
      </c>
      <c r="N10" s="51">
        <v>0</v>
      </c>
      <c r="O10" s="84">
        <f t="shared" si="2"/>
        <v>0</v>
      </c>
      <c r="Q10" s="85">
        <f t="shared" si="3"/>
        <v>0</v>
      </c>
    </row>
    <row r="11" spans="1:17" ht="27.6" x14ac:dyDescent="0.3">
      <c r="A11" s="47" t="s">
        <v>345</v>
      </c>
      <c r="B11" s="60" t="s">
        <v>346</v>
      </c>
      <c r="C11" s="99" t="s">
        <v>350</v>
      </c>
      <c r="D11" s="98" t="s">
        <v>47</v>
      </c>
      <c r="E11" s="154">
        <v>0</v>
      </c>
      <c r="F11" s="51">
        <v>0</v>
      </c>
      <c r="G11" s="82">
        <f t="shared" si="0"/>
        <v>0</v>
      </c>
      <c r="H11" s="83"/>
      <c r="I11" s="51">
        <v>0</v>
      </c>
      <c r="J11" s="51">
        <v>0</v>
      </c>
      <c r="K11" s="84">
        <f t="shared" si="1"/>
        <v>0</v>
      </c>
      <c r="L11" s="83"/>
      <c r="M11" s="51">
        <v>0</v>
      </c>
      <c r="N11" s="51">
        <v>0</v>
      </c>
      <c r="O11" s="84">
        <f t="shared" si="2"/>
        <v>0</v>
      </c>
      <c r="Q11" s="85">
        <f t="shared" si="3"/>
        <v>0</v>
      </c>
    </row>
    <row r="12" spans="1:17" ht="27.6" x14ac:dyDescent="0.3">
      <c r="A12" s="47" t="s">
        <v>345</v>
      </c>
      <c r="B12" s="60" t="s">
        <v>346</v>
      </c>
      <c r="C12" s="99" t="s">
        <v>351</v>
      </c>
      <c r="D12" s="98" t="s">
        <v>47</v>
      </c>
      <c r="E12" s="154">
        <v>0</v>
      </c>
      <c r="F12" s="51">
        <v>0</v>
      </c>
      <c r="G12" s="82">
        <f t="shared" si="0"/>
        <v>0</v>
      </c>
      <c r="H12" s="83"/>
      <c r="I12" s="51">
        <v>0</v>
      </c>
      <c r="J12" s="51">
        <v>0</v>
      </c>
      <c r="K12" s="84">
        <f t="shared" si="1"/>
        <v>0</v>
      </c>
      <c r="L12" s="83"/>
      <c r="M12" s="51">
        <v>0</v>
      </c>
      <c r="N12" s="51">
        <v>0</v>
      </c>
      <c r="O12" s="84">
        <f t="shared" si="2"/>
        <v>0</v>
      </c>
      <c r="Q12" s="85">
        <f t="shared" si="3"/>
        <v>0</v>
      </c>
    </row>
    <row r="13" spans="1:17" ht="27.6" x14ac:dyDescent="0.3">
      <c r="A13" s="47" t="s">
        <v>345</v>
      </c>
      <c r="B13" s="60" t="s">
        <v>346</v>
      </c>
      <c r="C13" s="99" t="s">
        <v>352</v>
      </c>
      <c r="D13" s="98" t="s">
        <v>47</v>
      </c>
      <c r="E13" s="154">
        <v>0</v>
      </c>
      <c r="F13" s="51">
        <v>0</v>
      </c>
      <c r="G13" s="82">
        <f t="shared" si="0"/>
        <v>0</v>
      </c>
      <c r="H13" s="83"/>
      <c r="I13" s="51">
        <v>0</v>
      </c>
      <c r="J13" s="51">
        <v>0</v>
      </c>
      <c r="K13" s="84">
        <f t="shared" si="1"/>
        <v>0</v>
      </c>
      <c r="L13" s="83"/>
      <c r="M13" s="51">
        <v>0</v>
      </c>
      <c r="N13" s="51">
        <v>0</v>
      </c>
      <c r="O13" s="84">
        <f t="shared" si="2"/>
        <v>0</v>
      </c>
      <c r="Q13" s="85">
        <f t="shared" si="3"/>
        <v>0</v>
      </c>
    </row>
    <row r="14" spans="1:17" ht="27.6" x14ac:dyDescent="0.3">
      <c r="A14" s="47" t="s">
        <v>345</v>
      </c>
      <c r="B14" s="60" t="s">
        <v>346</v>
      </c>
      <c r="C14" s="99" t="s">
        <v>353</v>
      </c>
      <c r="D14" s="98" t="s">
        <v>47</v>
      </c>
      <c r="E14" s="154">
        <v>0</v>
      </c>
      <c r="F14" s="51">
        <v>0</v>
      </c>
      <c r="G14" s="82">
        <f t="shared" si="0"/>
        <v>0</v>
      </c>
      <c r="H14" s="83"/>
      <c r="I14" s="51">
        <v>0</v>
      </c>
      <c r="J14" s="51">
        <v>0</v>
      </c>
      <c r="K14" s="84">
        <f t="shared" si="1"/>
        <v>0</v>
      </c>
      <c r="L14" s="83"/>
      <c r="M14" s="51">
        <v>0</v>
      </c>
      <c r="N14" s="51">
        <v>0</v>
      </c>
      <c r="O14" s="84">
        <f t="shared" si="2"/>
        <v>0</v>
      </c>
      <c r="Q14" s="85">
        <f t="shared" si="3"/>
        <v>0</v>
      </c>
    </row>
    <row r="15" spans="1:17" x14ac:dyDescent="0.3">
      <c r="A15" s="47" t="s">
        <v>345</v>
      </c>
      <c r="B15" s="60" t="s">
        <v>346</v>
      </c>
      <c r="C15" s="99" t="s">
        <v>354</v>
      </c>
      <c r="D15" s="98" t="s">
        <v>105</v>
      </c>
      <c r="E15" s="154">
        <v>0</v>
      </c>
      <c r="F15" s="51">
        <v>0</v>
      </c>
      <c r="G15" s="82">
        <f t="shared" si="0"/>
        <v>0</v>
      </c>
      <c r="H15" s="83"/>
      <c r="I15" s="51">
        <v>0</v>
      </c>
      <c r="J15" s="51">
        <v>0</v>
      </c>
      <c r="K15" s="84">
        <f t="shared" si="1"/>
        <v>0</v>
      </c>
      <c r="L15" s="83"/>
      <c r="M15" s="51">
        <v>0</v>
      </c>
      <c r="N15" s="51">
        <v>0</v>
      </c>
      <c r="O15" s="84">
        <f t="shared" si="2"/>
        <v>0</v>
      </c>
      <c r="Q15" s="85">
        <f t="shared" si="3"/>
        <v>0</v>
      </c>
    </row>
    <row r="16" spans="1:17" x14ac:dyDescent="0.3">
      <c r="A16" s="47" t="s">
        <v>345</v>
      </c>
      <c r="B16" s="60" t="s">
        <v>346</v>
      </c>
      <c r="C16" s="99" t="s">
        <v>355</v>
      </c>
      <c r="D16" s="98" t="s">
        <v>105</v>
      </c>
      <c r="E16" s="154">
        <v>0</v>
      </c>
      <c r="F16" s="51">
        <v>0</v>
      </c>
      <c r="G16" s="82">
        <f t="shared" si="0"/>
        <v>0</v>
      </c>
      <c r="H16" s="83"/>
      <c r="I16" s="51">
        <v>0</v>
      </c>
      <c r="J16" s="51">
        <v>0</v>
      </c>
      <c r="K16" s="84">
        <f t="shared" si="1"/>
        <v>0</v>
      </c>
      <c r="L16" s="83"/>
      <c r="M16" s="51">
        <v>0</v>
      </c>
      <c r="N16" s="51">
        <v>0</v>
      </c>
      <c r="O16" s="84">
        <f t="shared" si="2"/>
        <v>0</v>
      </c>
      <c r="Q16" s="85">
        <f t="shared" si="3"/>
        <v>0</v>
      </c>
    </row>
    <row r="17" spans="1:17" x14ac:dyDescent="0.3">
      <c r="A17" s="47" t="s">
        <v>345</v>
      </c>
      <c r="B17" s="60" t="s">
        <v>346</v>
      </c>
      <c r="C17" s="99" t="s">
        <v>356</v>
      </c>
      <c r="D17" s="98" t="s">
        <v>47</v>
      </c>
      <c r="E17" s="154">
        <v>0</v>
      </c>
      <c r="F17" s="51">
        <v>0</v>
      </c>
      <c r="G17" s="82">
        <f t="shared" si="0"/>
        <v>0</v>
      </c>
      <c r="H17" s="83"/>
      <c r="I17" s="51">
        <v>0</v>
      </c>
      <c r="J17" s="51">
        <v>0</v>
      </c>
      <c r="K17" s="84">
        <f t="shared" si="1"/>
        <v>0</v>
      </c>
      <c r="L17" s="83"/>
      <c r="M17" s="51">
        <v>0</v>
      </c>
      <c r="N17" s="51">
        <v>0</v>
      </c>
      <c r="O17" s="84">
        <f t="shared" si="2"/>
        <v>0</v>
      </c>
      <c r="Q17" s="85">
        <f t="shared" si="3"/>
        <v>0</v>
      </c>
    </row>
    <row r="18" spans="1:17" x14ac:dyDescent="0.3">
      <c r="A18" s="77"/>
      <c r="B18" s="77"/>
      <c r="C18" s="100"/>
      <c r="D18" s="96"/>
      <c r="E18" s="78"/>
      <c r="F18" s="78"/>
      <c r="G18" s="88"/>
      <c r="H18" s="83"/>
      <c r="I18" s="78"/>
      <c r="J18" s="78"/>
      <c r="K18" s="89"/>
      <c r="L18" s="83"/>
      <c r="M18" s="78"/>
      <c r="N18" s="78"/>
      <c r="O18" s="89"/>
      <c r="Q18" s="90"/>
    </row>
    <row r="19" spans="1:17" ht="15" thickBot="1" x14ac:dyDescent="0.35">
      <c r="A19" s="69"/>
      <c r="B19" s="69"/>
      <c r="C19" s="69"/>
      <c r="D19" s="69"/>
      <c r="E19" s="70"/>
      <c r="F19" s="70"/>
      <c r="I19" s="70"/>
      <c r="J19" s="70"/>
      <c r="M19" s="70"/>
      <c r="N19" s="70"/>
      <c r="O19" s="97"/>
    </row>
    <row r="20" spans="1:17" ht="16.5" customHeight="1" x14ac:dyDescent="0.3">
      <c r="A20" s="71"/>
      <c r="B20" s="101"/>
      <c r="F20" s="79"/>
      <c r="G20" s="79"/>
      <c r="I20" s="79"/>
      <c r="J20" s="79"/>
      <c r="K20" s="79"/>
      <c r="M20" s="287" t="s">
        <v>58</v>
      </c>
      <c r="N20" s="287"/>
      <c r="O20" s="287"/>
      <c r="Q20" s="122">
        <f>SUM(Q8:Q17)</f>
        <v>0</v>
      </c>
    </row>
    <row r="21" spans="1:17" x14ac:dyDescent="0.3">
      <c r="A21" s="80"/>
      <c r="B21" s="80"/>
      <c r="D21" s="79"/>
      <c r="E21" s="79"/>
      <c r="F21" s="79"/>
      <c r="G21" s="79"/>
      <c r="I21" s="79"/>
      <c r="J21" s="79"/>
      <c r="K21" s="79"/>
      <c r="M21" s="79"/>
      <c r="N21" s="79"/>
      <c r="O21" s="79"/>
    </row>
    <row r="22" spans="1:17" x14ac:dyDescent="0.3">
      <c r="A22" s="80"/>
      <c r="B22" s="80"/>
      <c r="D22" s="79"/>
      <c r="E22" s="79"/>
      <c r="F22" s="79"/>
      <c r="G22" s="79"/>
      <c r="I22" s="79"/>
      <c r="J22" s="79"/>
      <c r="K22" s="79"/>
      <c r="M22" s="79"/>
      <c r="N22" s="79"/>
      <c r="O22" s="79"/>
    </row>
    <row r="23" spans="1:17" x14ac:dyDescent="0.3">
      <c r="A23" s="80"/>
      <c r="B23" s="80"/>
      <c r="D23" s="79"/>
      <c r="E23" s="79"/>
      <c r="F23" s="79"/>
      <c r="G23" s="79"/>
      <c r="I23" s="79"/>
      <c r="J23" s="79"/>
      <c r="K23" s="79"/>
      <c r="M23" s="79"/>
      <c r="N23" s="79"/>
      <c r="O23" s="79"/>
    </row>
    <row r="24" spans="1:17" x14ac:dyDescent="0.3">
      <c r="F24" s="79"/>
      <c r="G24" s="79"/>
      <c r="I24" s="79"/>
      <c r="J24" s="79"/>
      <c r="K24" s="79"/>
      <c r="M24" s="79"/>
      <c r="N24" s="79"/>
      <c r="O24" s="79"/>
    </row>
    <row r="25" spans="1:17" x14ac:dyDescent="0.3">
      <c r="F25" s="79"/>
      <c r="G25" s="79"/>
      <c r="I25" s="79"/>
      <c r="J25" s="79"/>
      <c r="K25" s="79"/>
      <c r="M25" s="79"/>
      <c r="N25" s="79"/>
      <c r="O25" s="79"/>
    </row>
    <row r="26" spans="1:17" x14ac:dyDescent="0.3">
      <c r="F26" s="79"/>
      <c r="G26" s="79"/>
      <c r="I26" s="79"/>
      <c r="J26" s="79"/>
      <c r="K26" s="79"/>
      <c r="M26" s="79"/>
      <c r="N26" s="79"/>
      <c r="O26" s="79"/>
    </row>
    <row r="27" spans="1:17" x14ac:dyDescent="0.3">
      <c r="F27" s="79"/>
      <c r="G27" s="79"/>
      <c r="I27" s="79"/>
      <c r="J27" s="79"/>
      <c r="K27" s="79"/>
      <c r="M27" s="79"/>
      <c r="N27" s="79"/>
      <c r="O27" s="79"/>
    </row>
    <row r="28" spans="1:17" x14ac:dyDescent="0.3">
      <c r="F28" s="79"/>
      <c r="G28" s="79"/>
      <c r="I28" s="79"/>
      <c r="J28" s="79"/>
      <c r="K28" s="79"/>
      <c r="M28" s="79"/>
      <c r="N28" s="79"/>
      <c r="O28" s="79"/>
    </row>
  </sheetData>
  <sheetProtection algorithmName="SHA-512" hashValue="GFkFv4zKiWp4+RyEvocCfEoUutUVPVd8YPYiFYJVDIVA7K/V0Jex9rs0Mqj9O46vmkDvO0vJbaeg9z4m3ZwQuQ==" saltValue="yMAftKPphfiy/+DOn8eDbg==" spinCount="100000" sheet="1" objects="1" scenarios="1"/>
  <mergeCells count="7">
    <mergeCell ref="M20:O20"/>
    <mergeCell ref="E4:G4"/>
    <mergeCell ref="I4:K4"/>
    <mergeCell ref="M4:O4"/>
    <mergeCell ref="E5:G5"/>
    <mergeCell ref="I5:K5"/>
    <mergeCell ref="M5:O5"/>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177422100B7C48AE63D5E7A01FB1D1" ma:contentTypeVersion="6" ma:contentTypeDescription="Een nieuw document maken." ma:contentTypeScope="" ma:versionID="4ab22af2912625e6808d7068c45d774f">
  <xsd:schema xmlns:xsd="http://www.w3.org/2001/XMLSchema" xmlns:xs="http://www.w3.org/2001/XMLSchema" xmlns:p="http://schemas.microsoft.com/office/2006/metadata/properties" xmlns:ns2="5362eedd-5ecb-4f36-8095-067049720b78" xmlns:ns3="e38f1384-40e5-4e54-8594-fd10ebca0316" targetNamespace="http://schemas.microsoft.com/office/2006/metadata/properties" ma:root="true" ma:fieldsID="8076ff33b50ce943ee1ad72d2dfbe418" ns2:_="" ns3:_="">
    <xsd:import namespace="5362eedd-5ecb-4f36-8095-067049720b78"/>
    <xsd:import namespace="e38f1384-40e5-4e54-8594-fd10ebca031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62eedd-5ecb-4f36-8095-067049720b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1384-40e5-4e54-8594-fd10ebca0316"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7C769F8-EF56-4F5A-9D5E-F902E31F38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62eedd-5ecb-4f36-8095-067049720b78"/>
    <ds:schemaRef ds:uri="e38f1384-40e5-4e54-8594-fd10ebca03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358467-A3FF-4A1F-8680-334B3FF66C5B}">
  <ds:schemaRefs>
    <ds:schemaRef ds:uri="http://schemas.microsoft.com/sharepoint/v3/contenttype/forms"/>
  </ds:schemaRefs>
</ds:datastoreItem>
</file>

<file path=customXml/itemProps3.xml><?xml version="1.0" encoding="utf-8"?>
<ds:datastoreItem xmlns:ds="http://schemas.openxmlformats.org/officeDocument/2006/customXml" ds:itemID="{87D558EA-1F2E-4410-8603-683D5CB9EE34}">
  <ds:schemaRefs>
    <ds:schemaRef ds:uri="http://www.w3.org/XML/1998/namespace"/>
    <ds:schemaRef ds:uri="e38f1384-40e5-4e54-8594-fd10ebca0316"/>
    <ds:schemaRef ds:uri="http://purl.org/dc/terms/"/>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5362eedd-5ecb-4f36-8095-067049720b78"/>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13</vt:i4>
      </vt:variant>
    </vt:vector>
  </HeadingPairs>
  <TitlesOfParts>
    <vt:vector size="13" baseType="lpstr">
      <vt:lpstr>Invulinstructies</vt:lpstr>
      <vt:lpstr>Regulier Onderhoud</vt:lpstr>
      <vt:lpstr>Huurprijs materiaal</vt:lpstr>
      <vt:lpstr>Dakafwerking</vt:lpstr>
      <vt:lpstr>Valbeveiliging</vt:lpstr>
      <vt:lpstr>Gevelafwerking</vt:lpstr>
      <vt:lpstr>Schilderwerk</vt:lpstr>
      <vt:lpstr>Buitenwandopening</vt:lpstr>
      <vt:lpstr>Plafondafwerking</vt:lpstr>
      <vt:lpstr>Vloerafwerking</vt:lpstr>
      <vt:lpstr>Tegel- &amp; Kitwerk</vt:lpstr>
      <vt:lpstr>Uurtarieven en Toeslagpercentag</vt:lpstr>
      <vt:lpstr>Verzamelblad</vt:lpstr>
    </vt:vector>
  </TitlesOfParts>
  <Manager/>
  <Company>Gemeente Zoetermeer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Bent J. van der</dc:creator>
  <cp:keywords/>
  <dc:description/>
  <cp:lastModifiedBy>Bredie C. (Charlotte)</cp:lastModifiedBy>
  <cp:revision/>
  <dcterms:created xsi:type="dcterms:W3CDTF">2020-01-16T14:35:24Z</dcterms:created>
  <dcterms:modified xsi:type="dcterms:W3CDTF">2024-07-12T07:08:08Z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0x01010083177422100B7C48AE63D5E7A01FB1D1</vt:lpwstr>
  </property>
</Properties>
</file>