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uverta.sharepoint.com/sites/YEASchoonmaakdienstverleningaanhouden/Gedeelde documenten/General/3. Nota van Inlichtingen/Nota van Inlichtingen 2/"/>
    </mc:Choice>
  </mc:AlternateContent>
  <xr:revisionPtr revIDLastSave="38" documentId="8_{6114AD04-97DE-45F3-AEB6-97CD89A0F19B}" xr6:coauthVersionLast="47" xr6:coauthVersionMax="47" xr10:uidLastSave="{550D7F87-E2BD-4AF5-9C91-87BF2836E284}"/>
  <bookViews>
    <workbookView xWindow="28680" yWindow="-120" windowWidth="25440" windowHeight="15270" xr2:uid="{795884DA-A6BD-433D-99AE-85497E7B969B}"/>
  </bookViews>
  <sheets>
    <sheet name="Evaluatie KPI's" sheetId="1" r:id="rId1"/>
    <sheet name="VSR Metingen" sheetId="2" r:id="rId2"/>
    <sheet name="Belevingsmeting" sheetId="3" r:id="rId3"/>
    <sheet name="Communicati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D15" i="3"/>
  <c r="D16" i="1" s="1"/>
  <c r="G16" i="1" s="1"/>
  <c r="F10" i="4"/>
  <c r="D17" i="1" s="1"/>
  <c r="G17" i="1" s="1"/>
  <c r="B24" i="2"/>
  <c r="B14" i="2"/>
  <c r="B26" i="2" s="1"/>
  <c r="D15" i="1" l="1"/>
  <c r="G1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tc={62E53FBF-6850-4577-853C-4D30060CD966}</author>
  </authors>
  <commentList>
    <comment ref="B7" authorId="0" shapeId="0" xr:uid="{62E53FBF-6850-4577-853C-4D30060CD966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% van alle locaties</t>
      </text>
    </comment>
  </commentList>
</comments>
</file>

<file path=xl/sharedStrings.xml><?xml version="1.0" encoding="utf-8"?>
<sst xmlns="http://schemas.openxmlformats.org/spreadsheetml/2006/main" count="84" uniqueCount="52">
  <si>
    <t>KPI overzicht Yuverta</t>
  </si>
  <si>
    <t>Datum:</t>
  </si>
  <si>
    <t>Contractjaar</t>
  </si>
  <si>
    <t>1e contractjaar / 1 februari 2025 - 31 januari 2026</t>
  </si>
  <si>
    <t>Mei 2024</t>
  </si>
  <si>
    <t>A. Technische kwaliteit</t>
  </si>
  <si>
    <t>B. Belevingsmeting</t>
  </si>
  <si>
    <t>C. Communicatie</t>
  </si>
  <si>
    <t>Gemiddelde meting</t>
  </si>
  <si>
    <t>Weging</t>
  </si>
  <si>
    <t>KPI-score (in punten)</t>
  </si>
  <si>
    <t>Totaalscore</t>
  </si>
  <si>
    <t>Yuverta</t>
  </si>
  <si>
    <t>VSR metingen beoordeling per locatie</t>
  </si>
  <si>
    <t>Meetronde 1</t>
  </si>
  <si>
    <t>Resultaat</t>
  </si>
  <si>
    <t>datum</t>
  </si>
  <si>
    <t>Opmerkingen</t>
  </si>
  <si>
    <t>Locatie 1</t>
  </si>
  <si>
    <t>Locatie 2</t>
  </si>
  <si>
    <t>Locatie 3</t>
  </si>
  <si>
    <t>Locatie 4</t>
  </si>
  <si>
    <t>Locatie 5</t>
  </si>
  <si>
    <t>Locatie 6</t>
  </si>
  <si>
    <t>Locatie 7</t>
  </si>
  <si>
    <t>Locatie 8</t>
  </si>
  <si>
    <t>Gemiddelde totaal</t>
  </si>
  <si>
    <t>Meetronde 2</t>
  </si>
  <si>
    <t>Gemiddelde</t>
  </si>
  <si>
    <t>Locaties</t>
  </si>
  <si>
    <t>Uitgevoerd binnen half jaar</t>
  </si>
  <si>
    <t>Uitgevoerd later moment</t>
  </si>
  <si>
    <t>Punten</t>
  </si>
  <si>
    <t>Niet uitgevoerd</t>
  </si>
  <si>
    <t>Totaal score</t>
  </si>
  <si>
    <t>Belevingsmeting per locatie</t>
  </si>
  <si>
    <t>Aspecten Administratief</t>
  </si>
  <si>
    <t>Score</t>
  </si>
  <si>
    <t>Toelichting</t>
  </si>
  <si>
    <t>-</t>
  </si>
  <si>
    <t>Score cijfer</t>
  </si>
  <si>
    <t>Communicatie</t>
  </si>
  <si>
    <t>Perceel:</t>
  </si>
  <si>
    <t>Leverancier:</t>
  </si>
  <si>
    <t>Afstemming proces contractmutaties &lt; 2 maanden</t>
  </si>
  <si>
    <t>Planning periodieke werkzaamheden aangeleverd 1e maand van contractjaar</t>
  </si>
  <si>
    <t>Afstemming proces klachtregistratie &lt; 2 maanden</t>
  </si>
  <si>
    <t>Binnen gestelde termijn</t>
  </si>
  <si>
    <t>Buiten gestelde termijn</t>
  </si>
  <si>
    <t>Norm totaal</t>
  </si>
  <si>
    <t>Kwaliteitsmetingen</t>
  </si>
  <si>
    <t>Totaal eindcijfer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</si>
</sst>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0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0"/>
      <name val="Century Gothic"/>
      <family val="2"/>
    </font>
    <font>
      <sz val="12"/>
      <color theme="1"/>
      <name val="Century Gothic"/>
      <family val="2"/>
    </font>
    <font>
      <sz val="10"/>
      <name val="Century Gothic"/>
      <family val="2"/>
    </font>
    <font>
      <sz val="11"/>
      <color theme="1"/>
      <name val="Aptos Narrow"/>
      <family val="2"/>
      <scheme val="minor"/>
    </font>
    <font>
      <sz val="10"/>
      <color theme="1"/>
      <name val="Century Gothic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8" fillId="0" borderId="0" applyFont="0" applyFill="0" applyBorder="0" applyAlignment="0" applyProtection="0"/>
  </cellStyleXfs>
  <cellXfs count="115">
    <xf numFmtId="0" fontId="0" fillId="0" borderId="0" xfId="0"/>
    <xf numFmtId="0" fontId="3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4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wrapText="1"/>
    </xf>
    <xf numFmtId="0" fontId="4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wrapText="1"/>
    </xf>
    <xf numFmtId="164" fontId="4" fillId="4" borderId="18" xfId="0" applyNumberFormat="1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left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center"/>
    </xf>
    <xf numFmtId="0" fontId="4" fillId="4" borderId="27" xfId="0" applyFont="1" applyFill="1" applyBorder="1" applyAlignment="1">
      <alignment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vertical="center" wrapText="1"/>
    </xf>
    <xf numFmtId="0" fontId="4" fillId="4" borderId="29" xfId="0" applyFont="1" applyFill="1" applyBorder="1" applyAlignment="1">
      <alignment vertical="center" wrapText="1"/>
    </xf>
    <xf numFmtId="0" fontId="4" fillId="0" borderId="30" xfId="0" applyFont="1" applyBorder="1" applyAlignment="1">
      <alignment vertical="center"/>
    </xf>
    <xf numFmtId="1" fontId="4" fillId="0" borderId="30" xfId="0" applyNumberFormat="1" applyFont="1" applyBorder="1" applyAlignment="1">
      <alignment horizontal="center" vertical="center"/>
    </xf>
    <xf numFmtId="16" fontId="4" fillId="0" borderId="31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2" fontId="4" fillId="0" borderId="31" xfId="0" applyNumberFormat="1" applyFont="1" applyBorder="1" applyAlignment="1">
      <alignment vertical="center"/>
    </xf>
    <xf numFmtId="2" fontId="4" fillId="0" borderId="32" xfId="0" applyNumberFormat="1" applyFont="1" applyBorder="1" applyAlignment="1">
      <alignment vertical="center"/>
    </xf>
    <xf numFmtId="2" fontId="4" fillId="0" borderId="31" xfId="0" applyNumberFormat="1" applyFont="1" applyBorder="1" applyAlignment="1">
      <alignment horizontal="center" vertical="center"/>
    </xf>
    <xf numFmtId="1" fontId="4" fillId="0" borderId="33" xfId="0" applyNumberFormat="1" applyFont="1" applyBorder="1" applyAlignment="1">
      <alignment horizontal="center" vertical="center"/>
    </xf>
    <xf numFmtId="16" fontId="4" fillId="0" borderId="34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1" fontId="3" fillId="0" borderId="36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164" fontId="3" fillId="0" borderId="38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164" fontId="4" fillId="0" borderId="27" xfId="0" applyNumberFormat="1" applyFont="1" applyBorder="1" applyAlignment="1">
      <alignment horizontal="center" vertical="center"/>
    </xf>
    <xf numFmtId="164" fontId="4" fillId="0" borderId="30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164" fontId="3" fillId="0" borderId="38" xfId="0" quotePrefix="1" applyNumberFormat="1" applyFont="1" applyBorder="1" applyAlignment="1">
      <alignment horizontal="center" vertical="center"/>
    </xf>
    <xf numFmtId="0" fontId="3" fillId="0" borderId="38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6" fillId="0" borderId="0" xfId="1" applyFont="1"/>
    <xf numFmtId="0" fontId="4" fillId="0" borderId="13" xfId="1" applyFont="1" applyBorder="1"/>
    <xf numFmtId="0" fontId="7" fillId="0" borderId="19" xfId="1" applyFont="1" applyBorder="1"/>
    <xf numFmtId="0" fontId="4" fillId="0" borderId="19" xfId="1" applyFont="1" applyBorder="1" applyAlignment="1">
      <alignment horizontal="center"/>
    </xf>
    <xf numFmtId="0" fontId="4" fillId="3" borderId="7" xfId="1" applyFont="1" applyFill="1" applyBorder="1" applyAlignment="1">
      <alignment wrapText="1"/>
    </xf>
    <xf numFmtId="0" fontId="7" fillId="3" borderId="7" xfId="1" applyFont="1" applyFill="1" applyBorder="1"/>
    <xf numFmtId="0" fontId="4" fillId="0" borderId="4" xfId="1" applyFont="1" applyBorder="1"/>
    <xf numFmtId="0" fontId="4" fillId="0" borderId="40" xfId="1" applyFont="1" applyBorder="1"/>
    <xf numFmtId="0" fontId="4" fillId="0" borderId="40" xfId="1" applyFont="1" applyBorder="1" applyAlignment="1">
      <alignment horizontal="center"/>
    </xf>
    <xf numFmtId="2" fontId="3" fillId="0" borderId="40" xfId="1" applyNumberFormat="1" applyFont="1" applyBorder="1" applyAlignment="1">
      <alignment horizontal="center"/>
    </xf>
    <xf numFmtId="0" fontId="4" fillId="0" borderId="5" xfId="1" applyFont="1" applyBorder="1" applyAlignment="1">
      <alignment horizontal="left" vertical="top"/>
    </xf>
    <xf numFmtId="0" fontId="7" fillId="5" borderId="11" xfId="1" applyFont="1" applyFill="1" applyBorder="1"/>
    <xf numFmtId="0" fontId="7" fillId="5" borderId="41" xfId="1" applyFont="1" applyFill="1" applyBorder="1"/>
    <xf numFmtId="0" fontId="7" fillId="5" borderId="41" xfId="1" applyFont="1" applyFill="1" applyBorder="1" applyAlignment="1">
      <alignment horizontal="center"/>
    </xf>
    <xf numFmtId="0" fontId="7" fillId="5" borderId="12" xfId="1" applyFont="1" applyFill="1" applyBorder="1"/>
    <xf numFmtId="0" fontId="3" fillId="0" borderId="11" xfId="0" applyFont="1" applyBorder="1" applyAlignment="1">
      <alignment vertical="center"/>
    </xf>
    <xf numFmtId="49" fontId="4" fillId="0" borderId="12" xfId="0" applyNumberFormat="1" applyFont="1" applyBorder="1" applyAlignment="1">
      <alignment vertical="center"/>
    </xf>
    <xf numFmtId="49" fontId="4" fillId="0" borderId="42" xfId="0" applyNumberFormat="1" applyFont="1" applyBorder="1" applyAlignment="1">
      <alignment vertic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9" fontId="4" fillId="0" borderId="20" xfId="2" applyFont="1" applyBorder="1" applyAlignment="1">
      <alignment horizontal="center" vertical="center"/>
    </xf>
    <xf numFmtId="9" fontId="4" fillId="0" borderId="19" xfId="2" applyFont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4" fillId="0" borderId="23" xfId="0" applyFont="1" applyBorder="1"/>
    <xf numFmtId="0" fontId="4" fillId="4" borderId="19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5" fillId="2" borderId="24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0" fillId="0" borderId="25" xfId="0" applyBorder="1"/>
    <xf numFmtId="0" fontId="0" fillId="0" borderId="26" xfId="0" applyBorder="1"/>
  </cellXfs>
  <cellStyles count="3">
    <cellStyle name="Procent" xfId="2" builtinId="5"/>
    <cellStyle name="Standaard" xfId="0" builtinId="0"/>
    <cellStyle name="Standaard 2" xfId="1" xr:uid="{8A582EE3-F499-4A4B-AB1D-C1DB8309AFE5}"/>
  </cellStyles>
  <dxfs count="8"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iane van den Meerendonk" id="{7547EE3D-A976-4A8B-97E8-728F74F85527}" userId="S::l.van.den.meerendonk@yuverta.nl::c2191cfc-35f5-479d-be9e-13aa53d860ff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" dT="2024-05-08T10:32:33.65" personId="{7547EE3D-A976-4A8B-97E8-728F74F85527}" id="{62E53FBF-6850-4577-853C-4D30060CD966}">
    <text>% van alle locaties</text>
  </threadedComment>
</ThreadedComment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A6376-8DB3-4730-A890-8E4C1153DED7}">
  <dimension ref="A1:H18"/>
  <sheetViews>
    <sheetView tabSelected="1" workbookViewId="0">
      <selection activeCell="B31" sqref="B31"/>
    </sheetView>
  </sheetViews>
  <sheetFormatPr defaultRowHeight="14.4" x14ac:dyDescent="0.3"/>
  <cols>
    <col min="1" max="1" width="30.6640625" customWidth="1"/>
    <col min="2" max="2" width="46.5546875" bestFit="1" customWidth="1"/>
    <col min="6" max="6" width="11.88671875" bestFit="1" customWidth="1"/>
    <col min="7" max="7" width="11.6640625" customWidth="1"/>
    <col min="8" max="8" width="23.88671875" customWidth="1"/>
  </cols>
  <sheetData>
    <row r="1" spans="1:8" x14ac:dyDescent="0.3">
      <c r="A1" s="88" t="s">
        <v>0</v>
      </c>
      <c r="B1" s="89"/>
      <c r="C1" s="89"/>
      <c r="D1" s="89"/>
      <c r="E1" s="89"/>
      <c r="F1" s="89"/>
      <c r="G1" s="89"/>
      <c r="H1" s="90"/>
    </row>
    <row r="2" spans="1:8" ht="15" thickBot="1" x14ac:dyDescent="0.35">
      <c r="A2" s="91"/>
      <c r="B2" s="92"/>
      <c r="C2" s="92"/>
      <c r="D2" s="92"/>
      <c r="E2" s="92"/>
      <c r="F2" s="92"/>
      <c r="G2" s="92"/>
      <c r="H2" s="93"/>
    </row>
    <row r="3" spans="1:8" x14ac:dyDescent="0.3">
      <c r="A3" s="71" t="s">
        <v>1</v>
      </c>
      <c r="B3" s="72" t="s">
        <v>4</v>
      </c>
      <c r="C3" s="74"/>
      <c r="D3" s="74"/>
      <c r="E3" s="74"/>
      <c r="F3" s="74"/>
      <c r="G3" s="74"/>
      <c r="H3" s="75"/>
    </row>
    <row r="4" spans="1:8" x14ac:dyDescent="0.3">
      <c r="A4" s="6" t="s">
        <v>42</v>
      </c>
      <c r="B4" s="73"/>
      <c r="C4" s="74"/>
      <c r="D4" s="74"/>
      <c r="E4" s="74"/>
      <c r="F4" s="74"/>
      <c r="G4" s="74"/>
      <c r="H4" s="75"/>
    </row>
    <row r="5" spans="1:8" x14ac:dyDescent="0.3">
      <c r="A5" s="6" t="s">
        <v>43</v>
      </c>
      <c r="B5" s="73"/>
      <c r="C5" s="74"/>
      <c r="D5" s="74"/>
      <c r="E5" s="74"/>
      <c r="F5" s="74"/>
      <c r="G5" s="74"/>
      <c r="H5" s="75"/>
    </row>
    <row r="6" spans="1:8" ht="15" thickBot="1" x14ac:dyDescent="0.35">
      <c r="A6" s="1" t="s">
        <v>2</v>
      </c>
      <c r="B6" s="2" t="s">
        <v>3</v>
      </c>
      <c r="C6" s="74"/>
      <c r="D6" s="74"/>
      <c r="E6" s="74"/>
      <c r="F6" s="74"/>
      <c r="G6" s="74"/>
      <c r="H6" s="75"/>
    </row>
    <row r="7" spans="1:8" ht="15" thickBot="1" x14ac:dyDescent="0.35"/>
    <row r="8" spans="1:8" x14ac:dyDescent="0.3">
      <c r="A8" s="3"/>
      <c r="B8" s="4"/>
    </row>
    <row r="9" spans="1:8" x14ac:dyDescent="0.3">
      <c r="A9" s="94" t="s">
        <v>50</v>
      </c>
      <c r="B9" s="5" t="s">
        <v>5</v>
      </c>
    </row>
    <row r="10" spans="1:8" x14ac:dyDescent="0.3">
      <c r="A10" s="95"/>
      <c r="B10" s="5" t="s">
        <v>6</v>
      </c>
    </row>
    <row r="11" spans="1:8" x14ac:dyDescent="0.3">
      <c r="A11" s="95"/>
      <c r="B11" s="5" t="s">
        <v>7</v>
      </c>
    </row>
    <row r="12" spans="1:8" ht="15" thickBot="1" x14ac:dyDescent="0.35"/>
    <row r="13" spans="1:8" ht="15" thickBot="1" x14ac:dyDescent="0.35">
      <c r="A13" s="80"/>
      <c r="B13" s="81"/>
      <c r="D13" s="7"/>
      <c r="E13" s="8"/>
      <c r="F13" s="8"/>
      <c r="G13" s="9"/>
      <c r="H13" s="10"/>
    </row>
    <row r="14" spans="1:8" ht="26.4" x14ac:dyDescent="0.3">
      <c r="A14" s="82" t="s">
        <v>50</v>
      </c>
      <c r="B14" s="82" t="s">
        <v>49</v>
      </c>
      <c r="D14" s="96" t="s">
        <v>8</v>
      </c>
      <c r="E14" s="97"/>
      <c r="F14" s="11" t="s">
        <v>9</v>
      </c>
      <c r="G14" s="12" t="s">
        <v>10</v>
      </c>
      <c r="H14" s="13" t="s">
        <v>17</v>
      </c>
    </row>
    <row r="15" spans="1:8" x14ac:dyDescent="0.3">
      <c r="A15" s="83"/>
      <c r="B15" s="84">
        <v>6</v>
      </c>
      <c r="D15" s="86">
        <f>'VSR Metingen'!B26</f>
        <v>0</v>
      </c>
      <c r="E15" s="87"/>
      <c r="F15" s="76">
        <v>0.5</v>
      </c>
      <c r="G15" s="14">
        <f>D15*F15</f>
        <v>0</v>
      </c>
      <c r="H15" s="15"/>
    </row>
    <row r="16" spans="1:8" x14ac:dyDescent="0.3">
      <c r="A16" s="18"/>
      <c r="B16" s="79"/>
      <c r="D16" s="86">
        <f>Belevingsmeting!D15</f>
        <v>0</v>
      </c>
      <c r="E16" s="87"/>
      <c r="F16" s="77">
        <v>0.25</v>
      </c>
      <c r="G16" s="78">
        <f>D16*F16</f>
        <v>0</v>
      </c>
      <c r="H16" s="15"/>
    </row>
    <row r="17" spans="1:8" x14ac:dyDescent="0.3">
      <c r="A17" s="18"/>
      <c r="B17" s="79"/>
      <c r="D17" s="86">
        <f>Communicatie!F10</f>
        <v>0</v>
      </c>
      <c r="E17" s="87"/>
      <c r="F17" s="76">
        <v>0.25</v>
      </c>
      <c r="G17" s="78">
        <f>D17*F17</f>
        <v>0</v>
      </c>
      <c r="H17" s="15"/>
    </row>
    <row r="18" spans="1:8" x14ac:dyDescent="0.3">
      <c r="D18" s="16"/>
      <c r="E18" s="16"/>
      <c r="F18" s="16" t="s">
        <v>11</v>
      </c>
      <c r="G18" s="17">
        <f>SUM(G15:G17)</f>
        <v>0</v>
      </c>
      <c r="H18" s="16"/>
    </row>
  </sheetData>
  <mergeCells count="6">
    <mergeCell ref="D17:E17"/>
    <mergeCell ref="A1:H2"/>
    <mergeCell ref="A9:A11"/>
    <mergeCell ref="D14:E14"/>
    <mergeCell ref="D15:E15"/>
    <mergeCell ref="D16:E16"/>
  </mergeCells>
  <conditionalFormatting sqref="G15:G17">
    <cfRule type="cellIs" dxfId="7" priority="4" operator="greaterThan">
      <formula>3.4</formula>
    </cfRule>
    <cfRule type="cellIs" dxfId="6" priority="5" operator="lessThan">
      <formula>3.5</formula>
    </cfRule>
    <cfRule type="cellIs" dxfId="5" priority="6" operator="greaterThanOrEqual">
      <formula>6</formula>
    </cfRule>
    <cfRule type="cellIs" dxfId="4" priority="7" operator="lessThan">
      <formula>6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4997-E720-45BE-BA89-3580BE7891F2}">
  <dimension ref="A1:E26"/>
  <sheetViews>
    <sheetView workbookViewId="0">
      <selection activeCell="B26" sqref="B26"/>
    </sheetView>
  </sheetViews>
  <sheetFormatPr defaultColWidth="18.33203125" defaultRowHeight="13.2" x14ac:dyDescent="0.3"/>
  <cols>
    <col min="1" max="1" width="24.44140625" style="18" customWidth="1"/>
    <col min="2" max="4" width="18.33203125" style="18"/>
    <col min="5" max="5" width="21.109375" style="18" customWidth="1"/>
    <col min="6" max="16384" width="18.33203125" style="18"/>
  </cols>
  <sheetData>
    <row r="1" spans="1:5" x14ac:dyDescent="0.3">
      <c r="A1" s="98" t="s">
        <v>12</v>
      </c>
      <c r="B1" s="99"/>
      <c r="C1" s="99"/>
      <c r="D1" s="99"/>
      <c r="E1" s="100"/>
    </row>
    <row r="2" spans="1:5" ht="13.8" thickBot="1" x14ac:dyDescent="0.35">
      <c r="A2" s="101"/>
      <c r="B2" s="102"/>
      <c r="C2" s="102"/>
      <c r="D2" s="102"/>
      <c r="E2" s="103"/>
    </row>
    <row r="3" spans="1:5" ht="13.8" thickBot="1" x14ac:dyDescent="0.35"/>
    <row r="4" spans="1:5" ht="15.6" thickBot="1" x14ac:dyDescent="0.35">
      <c r="A4" s="104" t="s">
        <v>13</v>
      </c>
      <c r="B4" s="105"/>
      <c r="C4" s="105"/>
      <c r="D4" s="105"/>
      <c r="E4" s="106"/>
    </row>
    <row r="5" spans="1:5" x14ac:dyDescent="0.3">
      <c r="A5" s="19" t="s">
        <v>14</v>
      </c>
      <c r="B5" s="20" t="s">
        <v>15</v>
      </c>
      <c r="C5" s="21" t="s">
        <v>16</v>
      </c>
      <c r="D5" s="22" t="s">
        <v>17</v>
      </c>
      <c r="E5" s="23"/>
    </row>
    <row r="6" spans="1:5" s="29" customFormat="1" x14ac:dyDescent="0.3">
      <c r="A6" s="24" t="s">
        <v>18</v>
      </c>
      <c r="B6" s="25">
        <v>0</v>
      </c>
      <c r="C6" s="26"/>
      <c r="D6" s="27"/>
      <c r="E6" s="28"/>
    </row>
    <row r="7" spans="1:5" x14ac:dyDescent="0.3">
      <c r="A7" s="24" t="s">
        <v>19</v>
      </c>
      <c r="B7" s="25">
        <v>0</v>
      </c>
      <c r="C7" s="26"/>
      <c r="D7" s="30"/>
      <c r="E7" s="31"/>
    </row>
    <row r="8" spans="1:5" x14ac:dyDescent="0.3">
      <c r="A8" s="24" t="s">
        <v>20</v>
      </c>
      <c r="B8" s="25">
        <v>0</v>
      </c>
      <c r="C8" s="26"/>
      <c r="D8" s="27"/>
      <c r="E8" s="28"/>
    </row>
    <row r="9" spans="1:5" x14ac:dyDescent="0.3">
      <c r="A9" s="24" t="s">
        <v>21</v>
      </c>
      <c r="B9" s="25">
        <v>0</v>
      </c>
      <c r="C9" s="26"/>
      <c r="D9" s="27"/>
      <c r="E9" s="28"/>
    </row>
    <row r="10" spans="1:5" x14ac:dyDescent="0.3">
      <c r="A10" s="24" t="s">
        <v>22</v>
      </c>
      <c r="B10" s="25">
        <v>0</v>
      </c>
      <c r="C10" s="32"/>
      <c r="D10" s="30"/>
      <c r="E10" s="31"/>
    </row>
    <row r="11" spans="1:5" x14ac:dyDescent="0.3">
      <c r="A11" s="24" t="s">
        <v>23</v>
      </c>
      <c r="B11" s="25">
        <v>0</v>
      </c>
      <c r="C11" s="26"/>
      <c r="D11" s="27"/>
      <c r="E11" s="28"/>
    </row>
    <row r="12" spans="1:5" x14ac:dyDescent="0.3">
      <c r="A12" s="24" t="s">
        <v>24</v>
      </c>
      <c r="B12" s="25">
        <v>0</v>
      </c>
      <c r="C12" s="26"/>
      <c r="D12" s="30"/>
      <c r="E12" s="31"/>
    </row>
    <row r="13" spans="1:5" ht="13.8" thickBot="1" x14ac:dyDescent="0.35">
      <c r="A13" s="24" t="s">
        <v>25</v>
      </c>
      <c r="B13" s="33">
        <v>0</v>
      </c>
      <c r="C13" s="34"/>
      <c r="D13" s="35"/>
      <c r="E13" s="36"/>
    </row>
    <row r="14" spans="1:5" s="42" customFormat="1" thickBot="1" x14ac:dyDescent="0.35">
      <c r="A14" s="37" t="s">
        <v>26</v>
      </c>
      <c r="B14" s="38">
        <f>AVERAGE(B6:B13)</f>
        <v>0</v>
      </c>
      <c r="C14" s="39"/>
      <c r="D14" s="40"/>
      <c r="E14" s="41"/>
    </row>
    <row r="15" spans="1:5" x14ac:dyDescent="0.3">
      <c r="A15" s="19" t="s">
        <v>27</v>
      </c>
      <c r="B15" s="20" t="s">
        <v>15</v>
      </c>
      <c r="C15" s="21" t="s">
        <v>16</v>
      </c>
      <c r="D15" s="22" t="s">
        <v>17</v>
      </c>
      <c r="E15" s="23"/>
    </row>
    <row r="16" spans="1:5" x14ac:dyDescent="0.3">
      <c r="A16" s="24" t="s">
        <v>18</v>
      </c>
      <c r="B16" s="25">
        <v>0</v>
      </c>
      <c r="C16" s="44"/>
      <c r="D16" s="27"/>
      <c r="E16" s="28"/>
    </row>
    <row r="17" spans="1:5" x14ac:dyDescent="0.3">
      <c r="A17" s="24" t="s">
        <v>19</v>
      </c>
      <c r="B17" s="25">
        <v>0</v>
      </c>
      <c r="C17" s="32"/>
      <c r="D17" s="30"/>
      <c r="E17" s="31"/>
    </row>
    <row r="18" spans="1:5" x14ac:dyDescent="0.3">
      <c r="A18" s="24" t="s">
        <v>20</v>
      </c>
      <c r="B18" s="25">
        <v>0</v>
      </c>
      <c r="C18" s="44"/>
      <c r="D18" s="27"/>
      <c r="E18" s="28"/>
    </row>
    <row r="19" spans="1:5" s="29" customFormat="1" x14ac:dyDescent="0.3">
      <c r="A19" s="24" t="s">
        <v>21</v>
      </c>
      <c r="B19" s="25">
        <v>0</v>
      </c>
      <c r="C19" s="44"/>
      <c r="D19" s="27"/>
      <c r="E19" s="28"/>
    </row>
    <row r="20" spans="1:5" x14ac:dyDescent="0.3">
      <c r="A20" s="24" t="s">
        <v>22</v>
      </c>
      <c r="B20" s="25">
        <v>0</v>
      </c>
      <c r="C20" s="32"/>
      <c r="D20" s="30"/>
      <c r="E20" s="31"/>
    </row>
    <row r="21" spans="1:5" x14ac:dyDescent="0.3">
      <c r="A21" s="24" t="s">
        <v>23</v>
      </c>
      <c r="B21" s="25">
        <v>0</v>
      </c>
      <c r="C21" s="44"/>
      <c r="D21" s="27"/>
      <c r="E21" s="28"/>
    </row>
    <row r="22" spans="1:5" x14ac:dyDescent="0.3">
      <c r="A22" s="24" t="s">
        <v>24</v>
      </c>
      <c r="B22" s="25">
        <v>0</v>
      </c>
      <c r="C22" s="32"/>
      <c r="D22" s="30"/>
      <c r="E22" s="31"/>
    </row>
    <row r="23" spans="1:5" ht="13.8" thickBot="1" x14ac:dyDescent="0.35">
      <c r="A23" s="24" t="s">
        <v>25</v>
      </c>
      <c r="B23" s="43">
        <v>0</v>
      </c>
      <c r="C23" s="34"/>
      <c r="D23" s="35"/>
      <c r="E23" s="36"/>
    </row>
    <row r="24" spans="1:5" ht="13.8" thickBot="1" x14ac:dyDescent="0.35">
      <c r="A24" s="45" t="s">
        <v>28</v>
      </c>
      <c r="B24" s="46">
        <f>+AVERAGE(B16:B23)</f>
        <v>0</v>
      </c>
      <c r="C24" s="46"/>
      <c r="D24" s="42"/>
      <c r="E24" s="42"/>
    </row>
    <row r="26" spans="1:5" x14ac:dyDescent="0.3">
      <c r="A26" s="18" t="s">
        <v>51</v>
      </c>
      <c r="B26" s="85">
        <f>B14+B24</f>
        <v>0</v>
      </c>
    </row>
  </sheetData>
  <mergeCells count="2">
    <mergeCell ref="A1:E2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1096-6AD2-46F7-B5FF-489B1B4D8AD2}">
  <dimension ref="A1:E16"/>
  <sheetViews>
    <sheetView workbookViewId="0">
      <selection activeCell="D17" sqref="D17"/>
    </sheetView>
  </sheetViews>
  <sheetFormatPr defaultRowHeight="14.4" x14ac:dyDescent="0.3"/>
  <cols>
    <col min="1" max="1" width="12" bestFit="1" customWidth="1"/>
    <col min="2" max="2" width="26.6640625" bestFit="1" customWidth="1"/>
    <col min="3" max="3" width="24.77734375" bestFit="1" customWidth="1"/>
    <col min="4" max="4" width="14.21875" customWidth="1"/>
    <col min="5" max="5" width="15.6640625" bestFit="1" customWidth="1"/>
  </cols>
  <sheetData>
    <row r="1" spans="1:5" x14ac:dyDescent="0.3">
      <c r="A1" s="98" t="s">
        <v>12</v>
      </c>
      <c r="B1" s="99"/>
      <c r="C1" s="99"/>
      <c r="D1" s="99"/>
      <c r="E1" s="100"/>
    </row>
    <row r="2" spans="1:5" ht="15" thickBot="1" x14ac:dyDescent="0.35">
      <c r="A2" s="101"/>
      <c r="B2" s="102"/>
      <c r="C2" s="102"/>
      <c r="D2" s="102"/>
      <c r="E2" s="103"/>
    </row>
    <row r="3" spans="1:5" ht="15" thickBot="1" x14ac:dyDescent="0.35">
      <c r="A3" s="18"/>
      <c r="B3" s="18"/>
      <c r="C3" s="18"/>
      <c r="D3" s="18"/>
      <c r="E3" s="18"/>
    </row>
    <row r="4" spans="1:5" ht="32.4" customHeight="1" thickBot="1" x14ac:dyDescent="0.35">
      <c r="A4" s="104" t="s">
        <v>35</v>
      </c>
      <c r="B4" s="105"/>
      <c r="C4" s="105"/>
      <c r="D4" s="105"/>
      <c r="E4" s="106"/>
    </row>
    <row r="5" spans="1:5" ht="15" thickBot="1" x14ac:dyDescent="0.35">
      <c r="A5" s="18"/>
      <c r="B5" s="18"/>
      <c r="C5" s="18"/>
      <c r="D5" s="18"/>
      <c r="E5" s="18"/>
    </row>
    <row r="6" spans="1:5" ht="15" thickBot="1" x14ac:dyDescent="0.35">
      <c r="A6" s="47" t="s">
        <v>29</v>
      </c>
      <c r="B6" s="48" t="s">
        <v>30</v>
      </c>
      <c r="C6" s="48" t="s">
        <v>31</v>
      </c>
      <c r="D6" s="48" t="s">
        <v>32</v>
      </c>
      <c r="E6" s="48" t="s">
        <v>33</v>
      </c>
    </row>
    <row r="7" spans="1:5" x14ac:dyDescent="0.3">
      <c r="A7" s="49" t="s">
        <v>18</v>
      </c>
      <c r="B7" s="50"/>
      <c r="C7" s="50"/>
      <c r="D7" s="50">
        <v>0</v>
      </c>
      <c r="E7" s="50"/>
    </row>
    <row r="8" spans="1:5" x14ac:dyDescent="0.3">
      <c r="A8" s="24" t="s">
        <v>19</v>
      </c>
      <c r="B8" s="51"/>
      <c r="C8" s="51"/>
      <c r="D8" s="51">
        <v>0</v>
      </c>
      <c r="E8" s="51"/>
    </row>
    <row r="9" spans="1:5" x14ac:dyDescent="0.3">
      <c r="A9" s="24" t="s">
        <v>20</v>
      </c>
      <c r="B9" s="51"/>
      <c r="C9" s="51"/>
      <c r="D9" s="51">
        <v>0</v>
      </c>
      <c r="E9" s="51"/>
    </row>
    <row r="10" spans="1:5" x14ac:dyDescent="0.3">
      <c r="A10" s="24" t="s">
        <v>21</v>
      </c>
      <c r="B10" s="51"/>
      <c r="C10" s="51"/>
      <c r="D10" s="51">
        <v>0</v>
      </c>
      <c r="E10" s="51"/>
    </row>
    <row r="11" spans="1:5" x14ac:dyDescent="0.3">
      <c r="A11" s="24" t="s">
        <v>22</v>
      </c>
      <c r="B11" s="51"/>
      <c r="C11" s="51"/>
      <c r="D11" s="51">
        <v>0</v>
      </c>
      <c r="E11" s="51"/>
    </row>
    <row r="12" spans="1:5" x14ac:dyDescent="0.3">
      <c r="A12" s="24" t="s">
        <v>23</v>
      </c>
      <c r="B12" s="51"/>
      <c r="C12" s="51"/>
      <c r="D12" s="51">
        <v>0</v>
      </c>
      <c r="E12" s="51"/>
    </row>
    <row r="13" spans="1:5" x14ac:dyDescent="0.3">
      <c r="A13" s="24" t="s">
        <v>24</v>
      </c>
      <c r="B13" s="51"/>
      <c r="C13" s="51"/>
      <c r="D13" s="51">
        <v>0</v>
      </c>
      <c r="E13" s="51"/>
    </row>
    <row r="14" spans="1:5" ht="15" thickBot="1" x14ac:dyDescent="0.35">
      <c r="A14" s="24" t="s">
        <v>25</v>
      </c>
      <c r="B14" s="51"/>
      <c r="C14" s="51"/>
      <c r="D14" s="51">
        <v>0</v>
      </c>
      <c r="E14" s="51"/>
    </row>
    <row r="15" spans="1:5" ht="15" thickBot="1" x14ac:dyDescent="0.35">
      <c r="A15" s="52" t="s">
        <v>34</v>
      </c>
      <c r="B15" s="53"/>
      <c r="C15" s="53"/>
      <c r="D15" s="53">
        <f>AVERAGE(D7:D14)</f>
        <v>0</v>
      </c>
      <c r="E15" s="54"/>
    </row>
    <row r="16" spans="1:5" x14ac:dyDescent="0.3">
      <c r="A16" s="42"/>
      <c r="B16" s="55"/>
      <c r="C16" s="55"/>
      <c r="D16" s="55"/>
      <c r="E16" s="55"/>
    </row>
  </sheetData>
  <mergeCells count="2">
    <mergeCell ref="A1:E2"/>
    <mergeCell ref="A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985AC-E3CA-435C-9DC7-06BF8E33001D}">
  <dimension ref="A1:G10"/>
  <sheetViews>
    <sheetView workbookViewId="0">
      <selection activeCell="C18" sqref="C18"/>
    </sheetView>
  </sheetViews>
  <sheetFormatPr defaultRowHeight="14.4" x14ac:dyDescent="0.3"/>
  <cols>
    <col min="1" max="1" width="4.88671875" customWidth="1"/>
    <col min="2" max="2" width="76.109375" bestFit="1" customWidth="1"/>
    <col min="3" max="3" width="22.5546875" bestFit="1" customWidth="1"/>
    <col min="4" max="4" width="22.21875" bestFit="1" customWidth="1"/>
    <col min="5" max="5" width="15.6640625" bestFit="1" customWidth="1"/>
    <col min="6" max="6" width="6.109375" bestFit="1" customWidth="1"/>
    <col min="7" max="7" width="20.109375" bestFit="1" customWidth="1"/>
  </cols>
  <sheetData>
    <row r="1" spans="1:7" x14ac:dyDescent="0.3">
      <c r="A1" s="98" t="s">
        <v>12</v>
      </c>
      <c r="B1" s="99"/>
      <c r="C1" s="99"/>
      <c r="D1" s="99"/>
      <c r="E1" s="99"/>
      <c r="F1" s="99"/>
      <c r="G1" s="100"/>
    </row>
    <row r="2" spans="1:7" ht="15" thickBot="1" x14ac:dyDescent="0.35">
      <c r="A2" s="101"/>
      <c r="B2" s="102"/>
      <c r="C2" s="102"/>
      <c r="D2" s="102"/>
      <c r="E2" s="102"/>
      <c r="F2" s="102"/>
      <c r="G2" s="103"/>
    </row>
    <row r="3" spans="1:7" ht="16.2" thickBot="1" x14ac:dyDescent="0.35">
      <c r="A3" s="56"/>
      <c r="B3" s="56"/>
      <c r="C3" s="56"/>
      <c r="D3" s="56"/>
      <c r="E3" s="56"/>
      <c r="F3" s="56"/>
      <c r="G3" s="56"/>
    </row>
    <row r="4" spans="1:7" x14ac:dyDescent="0.3">
      <c r="A4" s="107" t="s">
        <v>41</v>
      </c>
      <c r="B4" s="108"/>
      <c r="C4" s="109"/>
      <c r="D4" s="109"/>
      <c r="E4" s="109"/>
      <c r="F4" s="109"/>
      <c r="G4" s="110"/>
    </row>
    <row r="5" spans="1:7" ht="15" thickBot="1" x14ac:dyDescent="0.35">
      <c r="A5" s="111"/>
      <c r="B5" s="112"/>
      <c r="C5" s="113"/>
      <c r="D5" s="113"/>
      <c r="E5" s="113"/>
      <c r="F5" s="113"/>
      <c r="G5" s="114"/>
    </row>
    <row r="6" spans="1:7" x14ac:dyDescent="0.3">
      <c r="A6" s="67"/>
      <c r="B6" s="68" t="s">
        <v>36</v>
      </c>
      <c r="C6" s="69" t="s">
        <v>47</v>
      </c>
      <c r="D6" s="69" t="s">
        <v>48</v>
      </c>
      <c r="E6" s="69" t="s">
        <v>33</v>
      </c>
      <c r="F6" s="69" t="s">
        <v>37</v>
      </c>
      <c r="G6" s="70" t="s">
        <v>38</v>
      </c>
    </row>
    <row r="7" spans="1:7" x14ac:dyDescent="0.3">
      <c r="A7" s="57">
        <v>1</v>
      </c>
      <c r="B7" s="58" t="s">
        <v>45</v>
      </c>
      <c r="C7" s="59" t="s">
        <v>39</v>
      </c>
      <c r="D7" s="59" t="s">
        <v>39</v>
      </c>
      <c r="E7" s="59" t="s">
        <v>39</v>
      </c>
      <c r="F7" s="59">
        <v>0</v>
      </c>
      <c r="G7" s="60"/>
    </row>
    <row r="8" spans="1:7" x14ac:dyDescent="0.3">
      <c r="A8" s="57">
        <v>2</v>
      </c>
      <c r="B8" s="58" t="s">
        <v>44</v>
      </c>
      <c r="C8" s="59" t="s">
        <v>39</v>
      </c>
      <c r="D8" s="59" t="s">
        <v>39</v>
      </c>
      <c r="E8" s="59" t="s">
        <v>39</v>
      </c>
      <c r="F8" s="59">
        <v>0</v>
      </c>
      <c r="G8" s="61"/>
    </row>
    <row r="9" spans="1:7" x14ac:dyDescent="0.3">
      <c r="A9" s="57">
        <v>3</v>
      </c>
      <c r="B9" s="58" t="s">
        <v>46</v>
      </c>
      <c r="C9" s="59" t="s">
        <v>39</v>
      </c>
      <c r="D9" s="59" t="s">
        <v>39</v>
      </c>
      <c r="E9" s="59" t="s">
        <v>39</v>
      </c>
      <c r="F9" s="59">
        <v>0</v>
      </c>
      <c r="G9" s="60"/>
    </row>
    <row r="10" spans="1:7" ht="15" thickBot="1" x14ac:dyDescent="0.35">
      <c r="A10" s="62"/>
      <c r="B10" s="63"/>
      <c r="C10" s="64"/>
      <c r="D10" s="64" t="s">
        <v>40</v>
      </c>
      <c r="E10" s="64"/>
      <c r="F10" s="65">
        <f>AVERAGE(F7:F9)</f>
        <v>0</v>
      </c>
      <c r="G10" s="66"/>
    </row>
  </sheetData>
  <mergeCells count="2">
    <mergeCell ref="A1:G2"/>
    <mergeCell ref="A4:G5"/>
  </mergeCells>
  <conditionalFormatting sqref="C7:C9">
    <cfRule type="containsText" dxfId="3" priority="2" operator="containsText" text="x">
      <formula>NOT(ISERROR(SEARCH("x",C7)))</formula>
    </cfRule>
  </conditionalFormatting>
  <conditionalFormatting sqref="D7:E9">
    <cfRule type="containsText" dxfId="2" priority="1" operator="containsText" text="x">
      <formula>NOT(ISERROR(SEARCH("x",D7)))</formula>
    </cfRule>
  </conditionalFormatting>
  <conditionalFormatting sqref="F10">
    <cfRule type="cellIs" dxfId="1" priority="5" operator="lessThan">
      <formula>7.5</formula>
    </cfRule>
    <cfRule type="cellIs" dxfId="0" priority="6" operator="greaterThanOrEqual">
      <formula>7.5</formula>
    </cfRule>
  </conditionalFormatting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1B9FDE2ECC5345B723F1D7A94C7758" ma:contentTypeVersion="12" ma:contentTypeDescription="Een nieuw document maken." ma:contentTypeScope="" ma:versionID="5f61a56fbf485dcc634a672c65c5a965">
  <xsd:schema xmlns:xsd="http://www.w3.org/2001/XMLSchema" xmlns:xs="http://www.w3.org/2001/XMLSchema" xmlns:p="http://schemas.microsoft.com/office/2006/metadata/properties" xmlns:ns2="a3a13466-d335-4a23-bc22-8659d7053071" xmlns:ns3="4f2ab7a0-9a43-4c83-aaca-b5d5a6d7a6a3" targetNamespace="http://schemas.microsoft.com/office/2006/metadata/properties" ma:root="true" ma:fieldsID="8ac3517addaffbd26127b9acb6228134" ns2:_="" ns3:_="">
    <xsd:import namespace="a3a13466-d335-4a23-bc22-8659d7053071"/>
    <xsd:import namespace="4f2ab7a0-9a43-4c83-aaca-b5d5a6d7a6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a13466-d335-4a23-bc22-8659d70530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bf06c9d-aefe-4981-8979-7b8905db08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ab7a0-9a43-4c83-aaca-b5d5a6d7a6a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4d7a46a-e61a-44f5-b205-fd5b49c2ad05}" ma:internalName="TaxCatchAll" ma:showField="CatchAllData" ma:web="4f2ab7a0-9a43-4c83-aaca-b5d5a6d7a6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D21E55-D5B6-4781-9F28-C03B43BFBF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EAD8D2-1A76-4508-9F0F-41AF4F7D7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a13466-d335-4a23-bc22-8659d7053071"/>
    <ds:schemaRef ds:uri="4f2ab7a0-9a43-4c83-aaca-b5d5a6d7a6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Evaluatie KPI's</vt:lpstr>
      <vt:lpstr>VSR Metingen</vt:lpstr>
      <vt:lpstr>Belevingsmeting</vt:lpstr>
      <vt:lpstr>Communicatie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Liane van den Meerendonk</dc:creator>
  <cp:lastModifiedBy>Marloes Timmermans</cp:lastModifiedBy>
  <dcterms:created xsi:type="dcterms:W3CDTF">2024-05-07T12:45:21Z</dcterms:created>
  <dcterms:modified xsi:type="dcterms:W3CDTF">2024-06-11T10:17:35Z</dcterms:modified>
</cp:coreProperties>
</file>