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AM1PEPF0000190C\EXCELCNV\50b2efab-916c-4f4f-92d5-d21d5a7e6f04\"/>
    </mc:Choice>
  </mc:AlternateContent>
  <xr:revisionPtr revIDLastSave="49" documentId="8_{2A510530-C495-4442-B8CF-ED53CDCFF2CA}" xr6:coauthVersionLast="47" xr6:coauthVersionMax="47" xr10:uidLastSave="{9A08D6B0-3D21-48E8-BE90-DF9DB31944D3}"/>
  <bookViews>
    <workbookView xWindow="-60" yWindow="-60" windowWidth="15480" windowHeight="1164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1" l="1"/>
  <c r="E54" i="1"/>
  <c r="C54" i="1"/>
  <c r="D24" i="1"/>
  <c r="E24" i="1"/>
  <c r="C24" i="1"/>
  <c r="E59" i="1"/>
  <c r="E45" i="1"/>
  <c r="E40" i="1"/>
  <c r="E34" i="1"/>
  <c r="E29" i="1"/>
  <c r="D59" i="1"/>
  <c r="C59" i="1"/>
  <c r="D45" i="1"/>
  <c r="C45" i="1"/>
  <c r="D40" i="1"/>
  <c r="C40" i="1"/>
  <c r="D34" i="1"/>
  <c r="C34" i="1"/>
  <c r="D29" i="1"/>
  <c r="C29" i="1"/>
</calcChain>
</file>

<file path=xl/sharedStrings.xml><?xml version="1.0" encoding="utf-8"?>
<sst xmlns="http://schemas.openxmlformats.org/spreadsheetml/2006/main" count="75" uniqueCount="68">
  <si>
    <t>Prijzenblad</t>
  </si>
  <si>
    <t>Voertuig 1</t>
  </si>
  <si>
    <t>Voertuig 2</t>
  </si>
  <si>
    <t>Voertuig 3</t>
  </si>
  <si>
    <t>Merk</t>
  </si>
  <si>
    <t>Tesla</t>
  </si>
  <si>
    <t>Skoda</t>
  </si>
  <si>
    <t>Volkswagen</t>
  </si>
  <si>
    <t>Model</t>
  </si>
  <si>
    <t>Model 3</t>
  </si>
  <si>
    <t>Enyaq</t>
  </si>
  <si>
    <t>ID3</t>
  </si>
  <si>
    <t>Uitvoering</t>
  </si>
  <si>
    <t>Dual Motor AWD 4d Long Range</t>
  </si>
  <si>
    <t>60 132KW BUSINESS EDITION</t>
  </si>
  <si>
    <t>58KWH 204PK PRO BUSINESS</t>
  </si>
  <si>
    <t>Brandstof</t>
  </si>
  <si>
    <t>Elektrisch</t>
  </si>
  <si>
    <t>Carosserie</t>
  </si>
  <si>
    <t>Sedan</t>
  </si>
  <si>
    <t>SUV</t>
  </si>
  <si>
    <t>Hatchback</t>
  </si>
  <si>
    <t xml:space="preserve">transmissie </t>
  </si>
  <si>
    <t>Automaat</t>
  </si>
  <si>
    <t xml:space="preserve">Looptijd lease in maanden </t>
  </si>
  <si>
    <t>Kilometrage per jaar:</t>
  </si>
  <si>
    <t xml:space="preserve">Kleur </t>
  </si>
  <si>
    <t>wit</t>
  </si>
  <si>
    <t>Aantal deuren (passagiersruimte)</t>
  </si>
  <si>
    <t>Specificatie investering</t>
  </si>
  <si>
    <t>Netto catalogusprijs</t>
  </si>
  <si>
    <t>Mattenset, gevarendriehoek, lampenset</t>
  </si>
  <si>
    <t>Afleverkosten</t>
  </si>
  <si>
    <t>Dealerkortingpercentage</t>
  </si>
  <si>
    <t>Dealerkorting</t>
  </si>
  <si>
    <t>Netto Investering (ex BTW, incl. BPM)</t>
  </si>
  <si>
    <t>Geïnvesteerde waarde (ex BTW, incl. BPM)</t>
  </si>
  <si>
    <t>Leaseprijs per maand</t>
  </si>
  <si>
    <t xml:space="preserve">Afschrijving </t>
  </si>
  <si>
    <t>Totaal afschrijvingskosten</t>
  </si>
  <si>
    <t>Rente</t>
  </si>
  <si>
    <t>Rentepercentage</t>
  </si>
  <si>
    <t xml:space="preserve">Rentekosten </t>
  </si>
  <si>
    <t>Totaal rentekosten</t>
  </si>
  <si>
    <t>Reparatie, Onderhoud en Banden</t>
  </si>
  <si>
    <t>Reparatie en Onderhoud</t>
  </si>
  <si>
    <t>Banden</t>
  </si>
  <si>
    <t>Winterbanden(regeling)</t>
  </si>
  <si>
    <t>Totaal ROB kosten</t>
  </si>
  <si>
    <t>Verzekering</t>
  </si>
  <si>
    <t>WA/volledig Casco premie</t>
  </si>
  <si>
    <t>Schadeverzekering inzittenden</t>
  </si>
  <si>
    <t>Totaal verzekeringskosten</t>
  </si>
  <si>
    <t>Overige kosten</t>
  </si>
  <si>
    <t>Managementfee</t>
  </si>
  <si>
    <t>Administratiekosten</t>
  </si>
  <si>
    <t>Houderschapsbelasting</t>
  </si>
  <si>
    <t>Vervangend vervoer</t>
  </si>
  <si>
    <t>Hulpverlening/Pechhulp</t>
  </si>
  <si>
    <t>Brandstofpas/laadpas</t>
  </si>
  <si>
    <t>Totaal overige kosten</t>
  </si>
  <si>
    <r>
      <t xml:space="preserve">Vaste Leasetarief per maand  per auto                                                    </t>
    </r>
    <r>
      <rPr>
        <b/>
        <sz val="8"/>
        <rFont val="Verdana"/>
        <family val="2"/>
      </rPr>
      <t>(excl. BTW, incl. BPM, excl. Brandstof)</t>
    </r>
  </si>
  <si>
    <t>Totaalprijs leasetarief per 48 maanden        (excl. BTW, incl. BPM, excl. brandstof)</t>
  </si>
  <si>
    <t>Meer/minder gereden kilometers</t>
  </si>
  <si>
    <t>Prijs per meer- of minder kilometers aan het einde van de looptijd per 1000 kilometers</t>
  </si>
  <si>
    <t>Brandstofvoorschot per maand</t>
  </si>
  <si>
    <t>Restwaarde</t>
  </si>
  <si>
    <t>Restwaarde ex. BTW, incl. BPM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</si>
</sst>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0.000%"/>
    <numFmt numFmtId="167" formatCode="_ [$€-413]\ * #,##0.0000_ ;_ [$€-413]\ * \-#,##0.0000_ ;_ [$€-413]\ * &quot;-&quot;??_ ;_ @_ "/>
    <numFmt numFmtId="168" formatCode="_ [$€-413]\ * #,##0.000_ ;_ [$€-413]\ * \-#,##0.000_ ;_ [$€-413]\ * &quot;-&quot;??_ ;_ @_ "/>
  </numFmts>
  <fonts count="17">
    <font>
      <sz val="10"/>
      <name val="Arial"/>
    </font>
    <font>
      <sz val="10"/>
      <name val="Arial"/>
    </font>
    <font>
      <b/>
      <sz val="10"/>
      <color indexed="9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9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b/>
      <i/>
      <sz val="10"/>
      <color indexed="9"/>
      <name val="Verdana"/>
      <family val="2"/>
    </font>
    <font>
      <sz val="10"/>
      <color indexed="9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name val="Verdana"/>
    </font>
    <font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3" applyFont="1"/>
    <xf numFmtId="0" fontId="7" fillId="0" borderId="0" xfId="0" applyFont="1"/>
    <xf numFmtId="164" fontId="0" fillId="0" borderId="0" xfId="4" applyFont="1"/>
    <xf numFmtId="164" fontId="0" fillId="0" borderId="1" xfId="4" applyFont="1" applyBorder="1"/>
    <xf numFmtId="164" fontId="7" fillId="0" borderId="0" xfId="4" applyFont="1"/>
    <xf numFmtId="0" fontId="8" fillId="0" borderId="0" xfId="0" applyFont="1"/>
    <xf numFmtId="165" fontId="8" fillId="0" borderId="0" xfId="0" applyNumberFormat="1" applyFont="1"/>
    <xf numFmtId="165" fontId="3" fillId="0" borderId="0" xfId="4" applyNumberFormat="1" applyFont="1" applyFill="1" applyAlignment="1"/>
    <xf numFmtId="0" fontId="3" fillId="0" borderId="0" xfId="0" applyFont="1"/>
    <xf numFmtId="166" fontId="3" fillId="0" borderId="0" xfId="2" applyNumberFormat="1" applyFont="1" applyFill="1" applyAlignment="1">
      <alignment horizontal="center"/>
    </xf>
    <xf numFmtId="165" fontId="3" fillId="0" borderId="1" xfId="0" applyNumberFormat="1" applyFont="1" applyBorder="1"/>
    <xf numFmtId="165" fontId="3" fillId="0" borderId="1" xfId="4" applyNumberFormat="1" applyFont="1" applyFill="1" applyBorder="1" applyAlignment="1"/>
    <xf numFmtId="165" fontId="3" fillId="0" borderId="0" xfId="0" applyNumberFormat="1" applyFont="1"/>
    <xf numFmtId="0" fontId="8" fillId="0" borderId="0" xfId="0" applyFont="1" applyAlignment="1">
      <alignment horizontal="left"/>
    </xf>
    <xf numFmtId="165" fontId="8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 wrapText="1"/>
    </xf>
    <xf numFmtId="165" fontId="3" fillId="0" borderId="2" xfId="0" applyNumberFormat="1" applyFont="1" applyBorder="1" applyAlignment="1">
      <alignment horizontal="left" vertical="center"/>
    </xf>
    <xf numFmtId="0" fontId="8" fillId="0" borderId="0" xfId="0" applyFont="1" applyAlignment="1">
      <alignment horizontal="right" indent="4"/>
    </xf>
    <xf numFmtId="167" fontId="8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68" fontId="8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top" wrapText="1"/>
    </xf>
    <xf numFmtId="165" fontId="3" fillId="0" borderId="0" xfId="4" applyNumberFormat="1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5" fontId="3" fillId="0" borderId="0" xfId="0" applyNumberFormat="1" applyFont="1" applyAlignment="1">
      <alignment horizontal="left" vertical="top" wrapText="1"/>
    </xf>
    <xf numFmtId="164" fontId="0" fillId="0" borderId="0" xfId="4" applyFont="1" applyBorder="1"/>
    <xf numFmtId="4" fontId="0" fillId="0" borderId="0" xfId="0" applyNumberFormat="1"/>
    <xf numFmtId="3" fontId="0" fillId="0" borderId="0" xfId="0" applyNumberFormat="1" applyAlignment="1">
      <alignment horizontal="center"/>
    </xf>
    <xf numFmtId="0" fontId="4" fillId="0" borderId="0" xfId="0" applyFont="1"/>
    <xf numFmtId="0" fontId="13" fillId="0" borderId="0" xfId="0" applyFont="1"/>
    <xf numFmtId="0" fontId="14" fillId="0" borderId="0" xfId="0" applyFont="1"/>
    <xf numFmtId="0" fontId="8" fillId="0" borderId="0" xfId="0" applyFont="1" applyAlignment="1">
      <alignment vertical="top" wrapText="1"/>
    </xf>
    <xf numFmtId="165" fontId="3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11" fillId="2" borderId="0" xfId="1" applyFont="1" applyFill="1" applyAlignment="1" applyProtection="1">
      <alignment horizontal="center"/>
    </xf>
    <xf numFmtId="0" fontId="10" fillId="2" borderId="0" xfId="3" applyFont="1" applyFill="1"/>
    <xf numFmtId="0" fontId="6" fillId="2" borderId="0" xfId="0" applyFont="1" applyFill="1"/>
    <xf numFmtId="4" fontId="6" fillId="2" borderId="0" xfId="0" applyNumberFormat="1" applyFont="1" applyFill="1"/>
    <xf numFmtId="164" fontId="2" fillId="2" borderId="0" xfId="4" applyFont="1" applyFill="1"/>
    <xf numFmtId="164" fontId="6" fillId="2" borderId="0" xfId="4" applyFont="1" applyFill="1"/>
    <xf numFmtId="165" fontId="8" fillId="0" borderId="4" xfId="4" applyNumberFormat="1" applyFont="1" applyFill="1" applyBorder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4" fontId="0" fillId="0" borderId="0" xfId="0" applyNumberFormat="1" applyAlignment="1">
      <alignment horizontal="center"/>
    </xf>
    <xf numFmtId="0" fontId="2" fillId="2" borderId="0" xfId="3" applyFont="1" applyFill="1" applyAlignment="1">
      <alignment horizontal="center"/>
    </xf>
    <xf numFmtId="0" fontId="15" fillId="0" borderId="0" xfId="0" applyFont="1"/>
    <xf numFmtId="0" fontId="16" fillId="0" borderId="0" xfId="0" applyFont="1"/>
  </cellXfs>
  <cellStyles count="5">
    <cellStyle name="Hyperlink" xfId="1" builtinId="8"/>
    <cellStyle name="Procent" xfId="2" builtinId="5"/>
    <cellStyle name="Standaard" xfId="0" builtinId="0"/>
    <cellStyle name="Standaard 2" xfId="3" xr:uid="{00000000-0005-0000-0000-000004000000}"/>
    <cellStyle name="Valuta" xfId="4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topLeftCell="A40" workbookViewId="0">
      <selection activeCell="A55" sqref="A55"/>
    </sheetView>
  </sheetViews>
  <sheetFormatPr defaultRowHeight="12.75"/>
  <cols>
    <col min="1" max="1" width="14.140625" customWidth="1"/>
    <col min="2" max="2" width="49.7109375" customWidth="1"/>
    <col min="3" max="3" width="28" customWidth="1"/>
    <col min="4" max="4" width="31.5703125" customWidth="1"/>
    <col min="5" max="5" width="28" customWidth="1"/>
    <col min="7" max="7" width="6.42578125" customWidth="1"/>
    <col min="8" max="8" width="8.7109375" hidden="1" customWidth="1"/>
    <col min="9" max="11" width="0" hidden="1" customWidth="1"/>
  </cols>
  <sheetData>
    <row r="1" spans="1:5" ht="18">
      <c r="B1" s="34" t="s">
        <v>0</v>
      </c>
    </row>
    <row r="2" spans="1:5" ht="18">
      <c r="B2" s="34"/>
    </row>
    <row r="3" spans="1:5">
      <c r="A3" s="40"/>
      <c r="B3" s="41"/>
      <c r="C3" s="41"/>
      <c r="D3" s="42"/>
      <c r="E3" s="42"/>
    </row>
    <row r="4" spans="1:5">
      <c r="A4" s="40"/>
      <c r="B4" s="43"/>
      <c r="C4" s="55" t="s">
        <v>1</v>
      </c>
      <c r="D4" s="55" t="s">
        <v>2</v>
      </c>
      <c r="E4" s="55" t="s">
        <v>3</v>
      </c>
    </row>
    <row r="5" spans="1:5">
      <c r="B5" s="33" t="s">
        <v>4</v>
      </c>
      <c r="C5" s="49" t="s">
        <v>5</v>
      </c>
      <c r="D5" s="49" t="s">
        <v>6</v>
      </c>
      <c r="E5" s="49" t="s">
        <v>7</v>
      </c>
    </row>
    <row r="6" spans="1:5">
      <c r="B6" t="s">
        <v>8</v>
      </c>
      <c r="C6" s="49" t="s">
        <v>9</v>
      </c>
      <c r="D6" s="49" t="s">
        <v>10</v>
      </c>
      <c r="E6" s="49" t="s">
        <v>11</v>
      </c>
    </row>
    <row r="7" spans="1:5">
      <c r="B7" t="s">
        <v>12</v>
      </c>
      <c r="C7" s="50" t="s">
        <v>13</v>
      </c>
      <c r="D7" s="49" t="s">
        <v>14</v>
      </c>
      <c r="E7" s="49" t="s">
        <v>15</v>
      </c>
    </row>
    <row r="8" spans="1:5">
      <c r="B8" t="s">
        <v>16</v>
      </c>
      <c r="C8" s="50" t="s">
        <v>17</v>
      </c>
      <c r="D8" s="51" t="s">
        <v>17</v>
      </c>
      <c r="E8" s="50" t="s">
        <v>17</v>
      </c>
    </row>
    <row r="9" spans="1:5">
      <c r="B9" s="33" t="s">
        <v>18</v>
      </c>
      <c r="C9" s="52" t="s">
        <v>19</v>
      </c>
      <c r="D9" s="52" t="s">
        <v>20</v>
      </c>
      <c r="E9" s="52" t="s">
        <v>21</v>
      </c>
    </row>
    <row r="10" spans="1:5">
      <c r="B10" s="33" t="s">
        <v>22</v>
      </c>
      <c r="C10" s="53" t="s">
        <v>23</v>
      </c>
      <c r="D10" s="53" t="s">
        <v>23</v>
      </c>
      <c r="E10" s="52" t="s">
        <v>23</v>
      </c>
    </row>
    <row r="11" spans="1:5">
      <c r="B11" s="33" t="s">
        <v>24</v>
      </c>
      <c r="C11" s="49">
        <v>48</v>
      </c>
      <c r="D11" s="49">
        <v>48</v>
      </c>
      <c r="E11" s="49">
        <v>48</v>
      </c>
    </row>
    <row r="12" spans="1:5">
      <c r="B12" t="s">
        <v>25</v>
      </c>
      <c r="C12" s="32">
        <v>30000</v>
      </c>
      <c r="D12" s="32">
        <v>30000</v>
      </c>
      <c r="E12" s="32">
        <v>30000</v>
      </c>
    </row>
    <row r="13" spans="1:5">
      <c r="B13" t="s">
        <v>26</v>
      </c>
      <c r="C13" s="54" t="s">
        <v>27</v>
      </c>
      <c r="D13" s="54" t="s">
        <v>27</v>
      </c>
      <c r="E13" s="54" t="s">
        <v>27</v>
      </c>
    </row>
    <row r="14" spans="1:5">
      <c r="B14" t="s">
        <v>28</v>
      </c>
      <c r="C14" s="32">
        <v>4</v>
      </c>
      <c r="D14" s="32">
        <v>5</v>
      </c>
      <c r="E14" s="32">
        <v>5</v>
      </c>
    </row>
    <row r="15" spans="1:5">
      <c r="C15" s="32"/>
      <c r="D15" s="32"/>
      <c r="E15" s="32"/>
    </row>
    <row r="16" spans="1:5">
      <c r="A16" s="44"/>
      <c r="B16" s="41" t="s">
        <v>29</v>
      </c>
      <c r="C16" s="45"/>
      <c r="D16" s="45"/>
      <c r="E16" s="45"/>
    </row>
    <row r="17" spans="1:5">
      <c r="B17" t="s">
        <v>30</v>
      </c>
      <c r="C17" s="30">
        <v>0</v>
      </c>
      <c r="D17" s="30">
        <v>0</v>
      </c>
      <c r="E17" s="30">
        <v>0</v>
      </c>
    </row>
    <row r="18" spans="1:5">
      <c r="B18" s="1" t="s">
        <v>31</v>
      </c>
      <c r="C18" s="30">
        <v>0</v>
      </c>
      <c r="D18" s="30">
        <v>0</v>
      </c>
      <c r="E18" s="30">
        <v>0</v>
      </c>
    </row>
    <row r="19" spans="1:5">
      <c r="B19" s="33" t="s">
        <v>32</v>
      </c>
      <c r="C19" s="30">
        <v>0</v>
      </c>
      <c r="D19" s="30">
        <v>0</v>
      </c>
      <c r="E19" s="30">
        <v>0</v>
      </c>
    </row>
    <row r="20" spans="1:5">
      <c r="B20" s="1" t="s">
        <v>33</v>
      </c>
      <c r="C20" s="10">
        <v>0</v>
      </c>
      <c r="D20" s="10">
        <v>0</v>
      </c>
      <c r="E20" s="10">
        <v>0</v>
      </c>
    </row>
    <row r="21" spans="1:5">
      <c r="B21" t="s">
        <v>34</v>
      </c>
      <c r="C21" s="4">
        <v>0</v>
      </c>
      <c r="D21" s="4">
        <v>0</v>
      </c>
      <c r="E21" s="4">
        <v>0</v>
      </c>
    </row>
    <row r="22" spans="1:5">
      <c r="B22" s="33" t="s">
        <v>35</v>
      </c>
      <c r="C22" s="30"/>
      <c r="D22" s="30"/>
      <c r="E22" s="30"/>
    </row>
    <row r="23" spans="1:5">
      <c r="C23" s="3"/>
      <c r="D23" s="3"/>
      <c r="E23" s="3"/>
    </row>
    <row r="24" spans="1:5">
      <c r="A24" s="41"/>
      <c r="B24" s="41" t="s">
        <v>36</v>
      </c>
      <c r="C24" s="46">
        <f>C22</f>
        <v>0</v>
      </c>
      <c r="D24" s="46">
        <f>D22</f>
        <v>0</v>
      </c>
      <c r="E24" s="46">
        <f>E22</f>
        <v>0</v>
      </c>
    </row>
    <row r="25" spans="1:5">
      <c r="C25" s="31"/>
      <c r="D25" s="31"/>
      <c r="E25" s="31"/>
    </row>
    <row r="26" spans="1:5">
      <c r="A26" s="44"/>
      <c r="B26" s="41" t="s">
        <v>37</v>
      </c>
      <c r="C26" s="47"/>
      <c r="D26" s="47"/>
      <c r="E26" s="47"/>
    </row>
    <row r="27" spans="1:5">
      <c r="B27" s="2" t="s">
        <v>38</v>
      </c>
      <c r="C27" s="3"/>
      <c r="D27" s="3"/>
      <c r="E27" s="3"/>
    </row>
    <row r="28" spans="1:5">
      <c r="B28" t="s">
        <v>38</v>
      </c>
      <c r="C28" s="4">
        <v>0</v>
      </c>
      <c r="D28" s="4">
        <v>0</v>
      </c>
      <c r="E28" s="4">
        <v>0</v>
      </c>
    </row>
    <row r="29" spans="1:5">
      <c r="A29" s="2"/>
      <c r="B29" s="2" t="s">
        <v>39</v>
      </c>
      <c r="C29" s="5">
        <f>+C28</f>
        <v>0</v>
      </c>
      <c r="D29" s="5">
        <f>+D28</f>
        <v>0</v>
      </c>
      <c r="E29" s="5">
        <f>+E28</f>
        <v>0</v>
      </c>
    </row>
    <row r="31" spans="1:5">
      <c r="B31" s="6" t="s">
        <v>40</v>
      </c>
      <c r="C31" s="7"/>
      <c r="D31" s="8"/>
      <c r="E31" s="8"/>
    </row>
    <row r="32" spans="1:5">
      <c r="B32" s="9" t="s">
        <v>41</v>
      </c>
      <c r="C32" s="10">
        <v>0</v>
      </c>
      <c r="D32" s="10">
        <v>0</v>
      </c>
      <c r="E32" s="10">
        <v>0</v>
      </c>
    </row>
    <row r="33" spans="1:5">
      <c r="B33" s="9" t="s">
        <v>42</v>
      </c>
      <c r="C33" s="11">
        <v>0</v>
      </c>
      <c r="D33" s="12">
        <v>0</v>
      </c>
      <c r="E33" s="12">
        <v>0</v>
      </c>
    </row>
    <row r="34" spans="1:5">
      <c r="B34" s="6" t="s">
        <v>43</v>
      </c>
      <c r="C34" s="7">
        <f>+C33</f>
        <v>0</v>
      </c>
      <c r="D34" s="7">
        <f>+D33</f>
        <v>0</v>
      </c>
      <c r="E34" s="7">
        <f>+E33</f>
        <v>0</v>
      </c>
    </row>
    <row r="35" spans="1:5">
      <c r="B35" s="9"/>
      <c r="C35" s="13"/>
      <c r="D35" s="8"/>
      <c r="E35" s="8"/>
    </row>
    <row r="36" spans="1:5">
      <c r="B36" s="6" t="s">
        <v>44</v>
      </c>
      <c r="C36" s="7"/>
      <c r="D36" s="8"/>
      <c r="E36" s="8"/>
    </row>
    <row r="37" spans="1:5">
      <c r="B37" s="9" t="s">
        <v>45</v>
      </c>
      <c r="C37" s="13">
        <v>0</v>
      </c>
      <c r="D37" s="13">
        <v>0</v>
      </c>
      <c r="E37" s="13">
        <v>0</v>
      </c>
    </row>
    <row r="38" spans="1:5">
      <c r="B38" s="9" t="s">
        <v>46</v>
      </c>
      <c r="C38" s="13">
        <v>0</v>
      </c>
      <c r="D38" s="13">
        <v>0</v>
      </c>
      <c r="E38" s="13">
        <v>0</v>
      </c>
    </row>
    <row r="39" spans="1:5">
      <c r="B39" s="9" t="s">
        <v>47</v>
      </c>
      <c r="C39" s="11">
        <v>0</v>
      </c>
      <c r="D39" s="11">
        <v>0</v>
      </c>
      <c r="E39" s="11">
        <v>0</v>
      </c>
    </row>
    <row r="40" spans="1:5">
      <c r="B40" s="6" t="s">
        <v>48</v>
      </c>
      <c r="C40" s="7">
        <f>SUM(C37:C39)</f>
        <v>0</v>
      </c>
      <c r="D40" s="7">
        <f>SUM(D37:D39)</f>
        <v>0</v>
      </c>
      <c r="E40" s="7">
        <f>SUM(E37:E39)</f>
        <v>0</v>
      </c>
    </row>
    <row r="41" spans="1:5">
      <c r="A41" s="26"/>
      <c r="B41" s="28"/>
      <c r="C41" s="29"/>
      <c r="D41" s="27"/>
      <c r="E41" s="27"/>
    </row>
    <row r="42" spans="1:5">
      <c r="B42" s="6" t="s">
        <v>49</v>
      </c>
      <c r="C42" s="7"/>
      <c r="D42" s="8"/>
      <c r="E42" s="8"/>
    </row>
    <row r="43" spans="1:5">
      <c r="B43" s="9" t="s">
        <v>50</v>
      </c>
      <c r="C43" s="13">
        <v>0</v>
      </c>
      <c r="D43" s="13">
        <v>0</v>
      </c>
      <c r="E43" s="13">
        <v>0</v>
      </c>
    </row>
    <row r="44" spans="1:5">
      <c r="B44" s="9" t="s">
        <v>51</v>
      </c>
      <c r="C44" s="11">
        <v>0</v>
      </c>
      <c r="D44" s="11">
        <v>0</v>
      </c>
      <c r="E44" s="11">
        <v>0</v>
      </c>
    </row>
    <row r="45" spans="1:5">
      <c r="B45" s="6" t="s">
        <v>52</v>
      </c>
      <c r="C45" s="7">
        <f>SUM(C43:C44)</f>
        <v>0</v>
      </c>
      <c r="D45" s="7">
        <f>SUM(D43:D44)</f>
        <v>0</v>
      </c>
      <c r="E45" s="7">
        <f>SUM(E43:E44)</f>
        <v>0</v>
      </c>
    </row>
    <row r="46" spans="1:5">
      <c r="B46" s="9"/>
      <c r="C46" s="13"/>
      <c r="D46" s="8"/>
      <c r="E46" s="8"/>
    </row>
    <row r="47" spans="1:5">
      <c r="B47" s="14" t="s">
        <v>53</v>
      </c>
      <c r="C47" s="15"/>
      <c r="D47" s="8"/>
      <c r="E47" s="8"/>
    </row>
    <row r="48" spans="1:5">
      <c r="B48" s="16" t="s">
        <v>54</v>
      </c>
      <c r="C48" s="17">
        <v>0</v>
      </c>
      <c r="D48" s="17">
        <v>0</v>
      </c>
      <c r="E48" s="17">
        <v>0</v>
      </c>
    </row>
    <row r="49" spans="2:5">
      <c r="B49" s="16" t="s">
        <v>55</v>
      </c>
      <c r="C49" s="17">
        <v>0</v>
      </c>
      <c r="D49" s="17">
        <v>0</v>
      </c>
      <c r="E49" s="17">
        <v>0</v>
      </c>
    </row>
    <row r="50" spans="2:5">
      <c r="B50" s="16" t="s">
        <v>56</v>
      </c>
      <c r="C50" s="17">
        <v>0</v>
      </c>
      <c r="D50" s="17">
        <v>0</v>
      </c>
      <c r="E50" s="17">
        <v>0</v>
      </c>
    </row>
    <row r="51" spans="2:5">
      <c r="B51" s="16" t="s">
        <v>57</v>
      </c>
      <c r="C51" s="17">
        <v>0</v>
      </c>
      <c r="D51" s="17">
        <v>0</v>
      </c>
      <c r="E51" s="17">
        <v>0</v>
      </c>
    </row>
    <row r="52" spans="2:5">
      <c r="B52" s="16" t="s">
        <v>58</v>
      </c>
      <c r="C52" s="17">
        <v>0</v>
      </c>
      <c r="D52" s="17">
        <v>0</v>
      </c>
      <c r="E52" s="17">
        <v>0</v>
      </c>
    </row>
    <row r="53" spans="2:5">
      <c r="B53" s="16" t="s">
        <v>59</v>
      </c>
      <c r="C53" s="17">
        <v>0</v>
      </c>
      <c r="D53" s="17">
        <v>0</v>
      </c>
      <c r="E53" s="17">
        <v>0</v>
      </c>
    </row>
    <row r="54" spans="2:5">
      <c r="B54" s="14" t="s">
        <v>60</v>
      </c>
      <c r="C54" s="48">
        <f>SUM(C48:C53)</f>
        <v>0</v>
      </c>
      <c r="D54" s="48">
        <f>SUM(D48:D53)</f>
        <v>0</v>
      </c>
      <c r="E54" s="48">
        <f>SUM(E48:E53)</f>
        <v>0</v>
      </c>
    </row>
    <row r="55" spans="2:5">
      <c r="B55" s="18"/>
      <c r="C55" s="19"/>
      <c r="D55" s="8"/>
      <c r="E55" s="8"/>
    </row>
    <row r="56" spans="2:5" ht="24">
      <c r="B56" s="20" t="s">
        <v>61</v>
      </c>
      <c r="C56" s="37">
        <v>0</v>
      </c>
      <c r="D56" s="37">
        <v>0</v>
      </c>
      <c r="E56" s="37">
        <v>0</v>
      </c>
    </row>
    <row r="57" spans="2:5">
      <c r="B57" s="20"/>
      <c r="C57" s="39"/>
      <c r="D57" s="39"/>
      <c r="E57" s="39"/>
    </row>
    <row r="58" spans="2:5" ht="22.5" customHeight="1">
      <c r="B58" s="22"/>
      <c r="C58" s="23"/>
      <c r="D58" s="23"/>
      <c r="E58" s="23"/>
    </row>
    <row r="59" spans="2:5" ht="25.5">
      <c r="B59" s="36" t="s">
        <v>62</v>
      </c>
      <c r="C59" s="21">
        <f>(48*C56)</f>
        <v>0</v>
      </c>
      <c r="D59" s="37">
        <f>(48*D56)</f>
        <v>0</v>
      </c>
      <c r="E59" s="37">
        <f>(48*E56)</f>
        <v>0</v>
      </c>
    </row>
    <row r="60" spans="2:5">
      <c r="B60" s="36"/>
      <c r="C60" s="39"/>
      <c r="D60" s="39"/>
      <c r="E60" s="39"/>
    </row>
    <row r="61" spans="2:5">
      <c r="B61" s="22"/>
      <c r="C61" s="23"/>
      <c r="D61" s="23"/>
      <c r="E61" s="23"/>
    </row>
    <row r="62" spans="2:5">
      <c r="B62" s="14" t="s">
        <v>63</v>
      </c>
      <c r="C62" s="24"/>
      <c r="D62" s="24"/>
      <c r="E62" s="24"/>
    </row>
    <row r="63" spans="2:5" ht="25.5">
      <c r="B63" s="38" t="s">
        <v>64</v>
      </c>
      <c r="C63" s="25">
        <v>0</v>
      </c>
      <c r="D63" s="25">
        <v>0</v>
      </c>
      <c r="E63" s="25">
        <v>0</v>
      </c>
    </row>
    <row r="64" spans="2:5">
      <c r="B64" s="16"/>
      <c r="C64" s="25"/>
      <c r="D64" s="25"/>
      <c r="E64" s="25"/>
    </row>
    <row r="65" spans="1:5" ht="21" customHeight="1">
      <c r="B65" s="14" t="s">
        <v>65</v>
      </c>
      <c r="C65" s="25">
        <v>0</v>
      </c>
      <c r="D65" s="25">
        <v>0</v>
      </c>
      <c r="E65" s="25">
        <v>0</v>
      </c>
    </row>
    <row r="67" spans="1:5">
      <c r="B67" s="56" t="s">
        <v>66</v>
      </c>
    </row>
    <row r="68" spans="1:5">
      <c r="B68" s="57" t="s">
        <v>67</v>
      </c>
      <c r="C68" s="25">
        <v>0</v>
      </c>
      <c r="D68" s="25">
        <v>0</v>
      </c>
      <c r="E68" s="25">
        <v>0</v>
      </c>
    </row>
    <row r="70" spans="1:5">
      <c r="A70" s="35"/>
    </row>
    <row r="71" spans="1:5">
      <c r="A71" s="35"/>
    </row>
  </sheetData>
  <protectedRanges>
    <protectedRange sqref="C21:E21 C17:E19" name="Bereik1 Gegevens voertuig"/>
    <protectedRange sqref="C13:E15" name="Bereik7 BPM"/>
    <protectedRange sqref="C37:E39" name="Bereik9 ROB"/>
    <protectedRange sqref="C20:E20 C32:E33" name="Bereik6 Rente"/>
    <protectedRange sqref="C28:E28" name="Bereik5 Afschrijving"/>
    <protectedRange sqref="B50:B53" name="Bereik14 Overige kosten vrij in te vullen_1"/>
    <protectedRange sqref="C63:E65 C68:E68" name="Bereik13 meer minder km_1"/>
    <protectedRange sqref="C48:E53" name="Bereik11 Overige kosten_1"/>
    <protectedRange sqref="C43:E44" name="Bereik10 Verzekering_1"/>
    <protectedRange sqref="C56:E61" name="Bereik12 Leaseprijs Ct per km_1"/>
  </protectedRanges>
  <phoneticPr fontId="5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96909C-AC0D-41CD-BF90-8C440A3CA180}"/>
</file>

<file path=customXml/itemProps2.xml><?xml version="1.0" encoding="utf-8"?>
<ds:datastoreItem xmlns:ds="http://schemas.openxmlformats.org/officeDocument/2006/customXml" ds:itemID="{CC5C49E8-DF36-45DE-82E4-33F526ACAD77}"/>
</file>

<file path=customXml/itemProps3.xml><?xml version="1.0" encoding="utf-8"?>
<ds:datastoreItem xmlns:ds="http://schemas.openxmlformats.org/officeDocument/2006/customXml" ds:itemID="{45A05922-1C1A-4CCF-B304-942157933A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Oude IJsselstreek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roos001</dc:creator>
  <cp:keywords/>
  <dc:description/>
  <cp:lastModifiedBy>Timon Oedzes</cp:lastModifiedBy>
  <cp:revision/>
  <dcterms:created xsi:type="dcterms:W3CDTF">2012-04-12T12:33:07Z</dcterms:created>
  <dcterms:modified xsi:type="dcterms:W3CDTF">2024-07-15T11:15:20Z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Timon Oedzes</vt:lpwstr>
  </property>
  <property fmtid="{D5CDD505-2E9C-101B-9397-08002B2CF9AE}" pid="3" name="display_urn:schemas-microsoft-com:office:office#Author">
    <vt:lpwstr>Timon Oedzes</vt:lpwstr>
  </property>
  <property fmtid="{D5CDD505-2E9C-101B-9397-08002B2CF9AE}" pid="4" name="Order">
    <vt:lpwstr>4156200.00000000</vt:lpwstr>
  </property>
</Properties>
</file>