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L:\Planning en Control\Coordinatie Aanbestedingen\Inkoopjaarplannen\Inkoopjaarplan 2024\Toegangscontrole- en containermanagementsysteem\4. NvI\NvI 4 (Rectificatie 22.11.'24)\"/>
    </mc:Choice>
  </mc:AlternateContent>
  <xr:revisionPtr revIDLastSave="0" documentId="14_{94877232-0669-46CB-90CB-7A46374B670E}" xr6:coauthVersionLast="47" xr6:coauthVersionMax="47" xr10:uidLastSave="{00000000-0000-0000-0000-000000000000}"/>
  <bookViews>
    <workbookView xWindow="28680" yWindow="-120" windowWidth="29040" windowHeight="15840" xr2:uid="{8469103D-FE45-47A0-81A3-5420F8320809}"/>
  </bookViews>
  <sheets>
    <sheet name="Invulblad Prijs v1.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6" i="1" l="1"/>
  <c r="I26" i="1"/>
  <c r="I27" i="1"/>
  <c r="I28" i="1"/>
  <c r="I25" i="1"/>
  <c r="I33" i="1" s="1"/>
  <c r="I11" i="1"/>
  <c r="I17" i="1"/>
  <c r="I18" i="1" s="1"/>
  <c r="I8" i="1"/>
  <c r="I9" i="1"/>
  <c r="I10" i="1"/>
  <c r="I7" i="1"/>
  <c r="I12" i="1" s="1"/>
  <c r="F20" i="1" l="1"/>
</calcChain>
</file>

<file path=xl/sharedStrings.xml><?xml version="1.0" encoding="utf-8"?>
<sst xmlns="http://schemas.openxmlformats.org/spreadsheetml/2006/main" count="42" uniqueCount="29">
  <si>
    <t>Naam inschrijver:</t>
  </si>
  <si>
    <t>Aantal</t>
  </si>
  <si>
    <t>Prijs per eenheid excl. BTW</t>
  </si>
  <si>
    <t>Prijsonderdeel</t>
  </si>
  <si>
    <t>Subtotaal excl. BTW</t>
  </si>
  <si>
    <t>TOTAAL</t>
  </si>
  <si>
    <t>P1 ) Eenmalige kosten (implementatie)</t>
  </si>
  <si>
    <t>P2) Vaste kosten</t>
  </si>
  <si>
    <t>P3) Optioneel</t>
  </si>
  <si>
    <t>INSCHRIJFPRIJS :</t>
  </si>
  <si>
    <r>
      <rPr>
        <b/>
        <sz val="9"/>
        <color theme="1"/>
        <rFont val="Century Gothic"/>
        <family val="2"/>
      </rPr>
      <t xml:space="preserve">5. </t>
    </r>
    <r>
      <rPr>
        <sz val="9"/>
        <color theme="1"/>
        <rFont val="Century Gothic"/>
        <family val="2"/>
      </rPr>
      <t>Afvalpassen (per 100 stuks)</t>
    </r>
  </si>
  <si>
    <r>
      <rPr>
        <b/>
        <sz val="9"/>
        <color theme="1"/>
        <rFont val="Century Gothic"/>
        <family val="2"/>
      </rPr>
      <t xml:space="preserve">1. </t>
    </r>
    <r>
      <rPr>
        <sz val="9"/>
        <color theme="1"/>
        <rFont val="Century Gothic"/>
        <family val="2"/>
      </rPr>
      <t>Losse kaartlezer/besturingsunit excl. montage (per stuk)</t>
    </r>
  </si>
  <si>
    <r>
      <rPr>
        <b/>
        <sz val="9"/>
        <color theme="1"/>
        <rFont val="Century Gothic"/>
        <family val="2"/>
      </rPr>
      <t xml:space="preserve">2. </t>
    </r>
    <r>
      <rPr>
        <sz val="9"/>
        <color theme="1"/>
        <rFont val="Century Gothic"/>
        <family val="2"/>
      </rPr>
      <t>Motorslot excl. montage (per stuk)</t>
    </r>
  </si>
  <si>
    <r>
      <rPr>
        <b/>
        <sz val="9"/>
        <color theme="1"/>
        <rFont val="Century Gothic"/>
        <family val="2"/>
      </rPr>
      <t xml:space="preserve">3. </t>
    </r>
    <r>
      <rPr>
        <sz val="9"/>
        <color theme="1"/>
        <rFont val="Century Gothic"/>
        <family val="2"/>
      </rPr>
      <t>Complete kabelset excl. montage (per stuk)</t>
    </r>
  </si>
  <si>
    <r>
      <rPr>
        <b/>
        <sz val="9"/>
        <color theme="1"/>
        <rFont val="Century Gothic"/>
        <family val="2"/>
      </rPr>
      <t xml:space="preserve">4. </t>
    </r>
    <r>
      <rPr>
        <sz val="9"/>
        <color theme="1"/>
        <rFont val="Century Gothic"/>
        <family val="2"/>
      </rPr>
      <t>Accu excl. montage (per stuk)</t>
    </r>
  </si>
  <si>
    <r>
      <rPr>
        <b/>
        <sz val="9"/>
        <color theme="1"/>
        <rFont val="Century Gothic"/>
        <family val="2"/>
      </rPr>
      <t>6.</t>
    </r>
    <r>
      <rPr>
        <sz val="9"/>
        <color theme="1"/>
        <rFont val="Century Gothic"/>
        <family val="2"/>
      </rPr>
      <t xml:space="preserve"> Reparatie en/of vervanging van een toegangscontrole-unit (per stuk) </t>
    </r>
  </si>
  <si>
    <r>
      <rPr>
        <b/>
        <sz val="9"/>
        <rFont val="Century Gothic"/>
        <family val="2"/>
      </rPr>
      <t xml:space="preserve">1. </t>
    </r>
    <r>
      <rPr>
        <sz val="9"/>
        <rFont val="Century Gothic"/>
        <family val="2"/>
      </rPr>
      <t>Vervangen van toegangscontrolesystemen met een enkele paslezer en een vulgraadsysteem obv kleppentelling in ondergrondse/bovengrondse containers (per stuk).</t>
    </r>
  </si>
  <si>
    <r>
      <rPr>
        <b/>
        <sz val="9"/>
        <rFont val="Century Gothic"/>
        <family val="2"/>
      </rPr>
      <t xml:space="preserve">2. </t>
    </r>
    <r>
      <rPr>
        <sz val="9"/>
        <rFont val="Century Gothic"/>
        <family val="2"/>
      </rPr>
      <t>Vervangen van toegangscontrole-systemen met een enkel paslezer en een vulgraadsysteem op basis van kleppentelling in ondergrondse perscontainers (per stuk).</t>
    </r>
  </si>
  <si>
    <r>
      <rPr>
        <b/>
        <sz val="9"/>
        <rFont val="Century Gothic"/>
        <family val="2"/>
      </rPr>
      <t xml:space="preserve">3. </t>
    </r>
    <r>
      <rPr>
        <sz val="9"/>
        <rFont val="Century Gothic"/>
        <family val="2"/>
      </rPr>
      <t>Leveren en monteren van toegangscontrolesystemen met een enkele paslezer en een vulgraadsysteem op basis van kleppentelling in ondergrondse/bovengrondse containers (per stuk).</t>
    </r>
  </si>
  <si>
    <r>
      <rPr>
        <b/>
        <sz val="9"/>
        <rFont val="Century Gothic"/>
        <family val="2"/>
      </rPr>
      <t>4.</t>
    </r>
    <r>
      <rPr>
        <sz val="9"/>
        <rFont val="Century Gothic"/>
        <family val="2"/>
      </rPr>
      <t xml:space="preserve"> Leveren en monteren van toegangscontrolesystemen met een enkel paslezer en een vulgraadsysteem op basis van kleppentelling in nieuwe ondergrondse perscontainers (per stuk).</t>
    </r>
  </si>
  <si>
    <r>
      <rPr>
        <b/>
        <sz val="12"/>
        <color rgb="FFFF0000"/>
        <rFont val="Century Gothic"/>
        <family val="2"/>
      </rPr>
      <t>!</t>
    </r>
    <r>
      <rPr>
        <sz val="9"/>
        <color theme="1"/>
        <rFont val="Century Gothic"/>
        <family val="2"/>
      </rPr>
      <t>Voor de invulling van dit prijzenblad wordt verwezen naar paragraaf 5.4 Prijs in de Aanbestedingsleidraad.</t>
    </r>
  </si>
  <si>
    <t>n.v.t.</t>
  </si>
  <si>
    <r>
      <rPr>
        <b/>
        <sz val="9"/>
        <color theme="1"/>
        <rFont val="Century Gothic"/>
        <family val="2"/>
      </rPr>
      <t xml:space="preserve">8. </t>
    </r>
    <r>
      <rPr>
        <sz val="9"/>
        <color theme="1"/>
        <rFont val="Century Gothic"/>
        <family val="2"/>
      </rPr>
      <t>Zonnepaneel exclusief montage (per stuk)</t>
    </r>
  </si>
  <si>
    <r>
      <rPr>
        <b/>
        <sz val="9"/>
        <rFont val="Century Gothic"/>
        <family val="2"/>
      </rPr>
      <t xml:space="preserve">7. </t>
    </r>
    <r>
      <rPr>
        <sz val="9"/>
        <rFont val="Century Gothic"/>
        <family val="2"/>
      </rPr>
      <t>Gebruikerslicentie (per stuk)</t>
    </r>
  </si>
  <si>
    <r>
      <rPr>
        <b/>
        <sz val="9"/>
        <color theme="1"/>
        <rFont val="Century Gothic"/>
        <family val="2"/>
      </rPr>
      <t xml:space="preserve">5. </t>
    </r>
    <r>
      <rPr>
        <sz val="9"/>
        <color theme="1"/>
        <rFont val="Century Gothic"/>
        <family val="2"/>
      </rPr>
      <t>Leveren, inrichten en gebruiksgereed maken van containermanagementsysteem inclusief verzorgen benodigde koppelingen en éénmalige opleiding/training.</t>
    </r>
  </si>
  <si>
    <t>Bijlage 12 Invulblad Prijs 'Levering TCS en CMS' versie 1.2</t>
  </si>
  <si>
    <r>
      <rPr>
        <b/>
        <sz val="9"/>
        <color rgb="FFFF0000"/>
        <rFont val="Century Gothic"/>
        <family val="2"/>
      </rPr>
      <t xml:space="preserve">! </t>
    </r>
    <r>
      <rPr>
        <sz val="9"/>
        <color theme="1"/>
        <rFont val="Century Gothic"/>
        <family val="2"/>
      </rPr>
      <t>De 'Inschrijfprijs' is de prijs zoals berekend over de aantallen in het prijzenblad en de initiële contractduur van vier (4) jaar.</t>
    </r>
  </si>
  <si>
    <r>
      <rPr>
        <b/>
        <sz val="9"/>
        <rFont val="Century Gothic"/>
        <family val="2"/>
      </rPr>
      <t xml:space="preserve">1. </t>
    </r>
    <r>
      <rPr>
        <sz val="9"/>
        <rFont val="Century Gothic"/>
        <family val="2"/>
      </rPr>
      <t xml:space="preserve">Gebruik containermanagementsysteem inclusief beheer- en onderhoudskosten, hosting, support, ondersteuning en onderhouden van de benodigde koppelingen, ongeacht het aantal  toegangscontrolesystemen, op jaarbasis. </t>
    </r>
    <r>
      <rPr>
        <b/>
        <sz val="9"/>
        <rFont val="Century Gothic"/>
        <family val="2"/>
      </rPr>
      <t xml:space="preserve">
NB. Bij prijs per eenheid vult u de prijs per jaar in.</t>
    </r>
  </si>
  <si>
    <r>
      <rPr>
        <b/>
        <sz val="9"/>
        <color theme="1"/>
        <rFont val="Century Gothic"/>
        <family val="2"/>
      </rPr>
      <t>2.</t>
    </r>
    <r>
      <rPr>
        <sz val="9"/>
        <color theme="1"/>
        <rFont val="Century Gothic"/>
        <family val="2"/>
      </rPr>
      <t xml:space="preserve"> </t>
    </r>
    <r>
      <rPr>
        <sz val="9"/>
        <rFont val="Century Gothic"/>
        <family val="2"/>
      </rPr>
      <t xml:space="preserve">Verzorgen van datacommunicatie voor de huidige in gebruik zijnde 350 toegangscontrolesystemen, prijs per maand. </t>
    </r>
    <r>
      <rPr>
        <sz val="9"/>
        <color theme="1"/>
        <rFont val="Century Gothic"/>
        <family val="2"/>
      </rPr>
      <t xml:space="preserve">
</t>
    </r>
    <r>
      <rPr>
        <b/>
        <sz val="9"/>
        <color theme="1"/>
        <rFont val="Century Gothic"/>
        <family val="2"/>
      </rPr>
      <t>NB. Bij prijs per eenheid vult u de prijs per maand in.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</si>
</sst>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22" x14ac:knownFonts="1">
    <font>
      <sz val="11"/>
      <color theme="1"/>
      <name val="Corbel"/>
      <family val="2"/>
    </font>
    <font>
      <sz val="9"/>
      <color theme="1"/>
      <name val="Century Gothic"/>
      <family val="2"/>
    </font>
    <font>
      <sz val="11"/>
      <color theme="1"/>
      <name val="Century Gothic"/>
      <family val="2"/>
    </font>
    <font>
      <sz val="14"/>
      <color rgb="FF002060"/>
      <name val="Century Gothic"/>
      <family val="2"/>
    </font>
    <font>
      <sz val="14"/>
      <color theme="1"/>
      <name val="Century Gothic"/>
      <family val="2"/>
    </font>
    <font>
      <sz val="10"/>
      <color theme="1"/>
      <name val="Century Gothic"/>
      <family val="2"/>
    </font>
    <font>
      <b/>
      <sz val="18"/>
      <color rgb="FF002060"/>
      <name val="Century Gothic"/>
      <family val="2"/>
    </font>
    <font>
      <b/>
      <sz val="9"/>
      <color theme="1"/>
      <name val="Century Gothic"/>
      <family val="2"/>
    </font>
    <font>
      <b/>
      <sz val="10"/>
      <color rgb="FF002060"/>
      <name val="Century Gothic"/>
      <family val="2"/>
    </font>
    <font>
      <b/>
      <sz val="11"/>
      <color rgb="FF002060"/>
      <name val="Century Gothic"/>
      <family val="2"/>
    </font>
    <font>
      <b/>
      <sz val="10"/>
      <color rgb="FF008080"/>
      <name val="Century Gothic"/>
      <family val="2"/>
    </font>
    <font>
      <sz val="13"/>
      <color rgb="FF002060"/>
      <name val="Century Gothic"/>
      <family val="2"/>
    </font>
    <font>
      <b/>
      <sz val="17"/>
      <color rgb="FF002060"/>
      <name val="Century Gothic"/>
      <family val="2"/>
    </font>
    <font>
      <b/>
      <sz val="20"/>
      <color rgb="FF002060"/>
      <name val="Century Gothic"/>
      <family val="2"/>
    </font>
    <font>
      <sz val="11"/>
      <color rgb="FF002060"/>
      <name val="Century Gothic"/>
      <family val="2"/>
    </font>
    <font>
      <sz val="8"/>
      <color theme="1"/>
      <name val="Century Gothic"/>
      <family val="2"/>
    </font>
    <font>
      <b/>
      <sz val="12"/>
      <color rgb="FFFF0000"/>
      <name val="Century Gothic"/>
      <family val="2"/>
    </font>
    <font>
      <b/>
      <sz val="9"/>
      <color rgb="FF008080"/>
      <name val="Century Gothic"/>
      <family val="2"/>
    </font>
    <font>
      <sz val="9"/>
      <name val="Century Gothic"/>
      <family val="2"/>
    </font>
    <font>
      <b/>
      <sz val="20"/>
      <color theme="0"/>
      <name val="Century Gothic"/>
      <family val="2"/>
    </font>
    <font>
      <b/>
      <sz val="9"/>
      <name val="Century Gothic"/>
      <family val="2"/>
    </font>
    <font>
      <b/>
      <sz val="9"/>
      <color rgb="FFFF0000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DD"/>
        <bgColor indexed="64"/>
      </patternFill>
    </fill>
    <fill>
      <patternFill patternType="solid">
        <fgColor rgb="FF002060"/>
        <bgColor indexed="64"/>
      </patternFill>
    </fill>
  </fills>
  <borders count="15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/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double">
        <color theme="2" tint="-0.499984740745262"/>
      </top>
      <bottom style="double">
        <color theme="2" tint="-0.499984740745262"/>
      </bottom>
      <diagonal/>
    </border>
    <border>
      <left/>
      <right/>
      <top/>
      <bottom style="double">
        <color theme="2" tint="-0.499984740745262"/>
      </bottom>
      <diagonal/>
    </border>
    <border>
      <left style="thin">
        <color theme="2" tint="-0.499984740745262"/>
      </left>
      <right/>
      <top/>
      <bottom style="double">
        <color theme="2" tint="-0.499984740745262"/>
      </bottom>
      <diagonal/>
    </border>
    <border>
      <left/>
      <right style="thin">
        <color theme="2" tint="-0.499984740745262"/>
      </right>
      <top/>
      <bottom style="double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/>
      <bottom style="double">
        <color theme="2" tint="-0.499984740745262"/>
      </bottom>
      <diagonal/>
    </border>
    <border>
      <left style="thin">
        <color theme="2" tint="-0.499984740745262"/>
      </left>
      <right/>
      <top style="double">
        <color theme="2" tint="-0.499984740745262"/>
      </top>
      <bottom style="double">
        <color theme="2" tint="-0.499984740745262"/>
      </bottom>
      <diagonal/>
    </border>
    <border>
      <left/>
      <right/>
      <top style="double">
        <color theme="2" tint="-0.499984740745262"/>
      </top>
      <bottom style="double">
        <color theme="2" tint="-0.499984740745262"/>
      </bottom>
      <diagonal/>
    </border>
    <border>
      <left style="thin">
        <color theme="2" tint="-0.499984740745262"/>
      </left>
      <right/>
      <top/>
      <bottom/>
      <diagonal/>
    </border>
    <border>
      <left/>
      <right style="thin">
        <color theme="2" tint="-0.499984740745262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3" fillId="0" borderId="0" xfId="0" applyFont="1"/>
    <xf numFmtId="0" fontId="4" fillId="0" borderId="0" xfId="0" applyFont="1"/>
    <xf numFmtId="0" fontId="2" fillId="0" borderId="0" xfId="0" applyFont="1"/>
    <xf numFmtId="0" fontId="5" fillId="0" borderId="0" xfId="0" applyFont="1"/>
    <xf numFmtId="0" fontId="6" fillId="0" borderId="0" xfId="0" applyFont="1" applyAlignment="1">
      <alignment vertical="center"/>
    </xf>
    <xf numFmtId="0" fontId="1" fillId="0" borderId="0" xfId="0" applyFont="1"/>
    <xf numFmtId="0" fontId="2" fillId="0" borderId="0" xfId="0" applyFont="1" applyAlignment="1">
      <alignment horizontal="center" vertical="top"/>
    </xf>
    <xf numFmtId="164" fontId="2" fillId="0" borderId="0" xfId="0" applyNumberFormat="1" applyFont="1" applyAlignment="1">
      <alignment horizontal="center" vertical="top"/>
    </xf>
    <xf numFmtId="0" fontId="3" fillId="0" borderId="0" xfId="0" applyFont="1" applyAlignment="1">
      <alignment horizontal="center" vertical="top"/>
    </xf>
    <xf numFmtId="164" fontId="3" fillId="0" borderId="0" xfId="0" applyNumberFormat="1" applyFont="1" applyAlignment="1">
      <alignment horizontal="center" vertical="top"/>
    </xf>
    <xf numFmtId="0" fontId="5" fillId="0" borderId="0" xfId="0" applyFont="1" applyAlignment="1">
      <alignment vertical="center"/>
    </xf>
    <xf numFmtId="164" fontId="1" fillId="0" borderId="1" xfId="0" applyNumberFormat="1" applyFont="1" applyBorder="1" applyAlignment="1">
      <alignment horizontal="center" vertical="top"/>
    </xf>
    <xf numFmtId="0" fontId="2" fillId="0" borderId="0" xfId="0" applyFont="1" applyFill="1" applyAlignment="1">
      <alignment vertical="top"/>
    </xf>
    <xf numFmtId="0" fontId="11" fillId="0" borderId="0" xfId="0" applyFont="1"/>
    <xf numFmtId="0" fontId="12" fillId="0" borderId="0" xfId="0" applyFont="1" applyAlignment="1">
      <alignment horizontal="left" vertical="center"/>
    </xf>
    <xf numFmtId="164" fontId="10" fillId="0" borderId="6" xfId="0" applyNumberFormat="1" applyFont="1" applyFill="1" applyBorder="1" applyAlignment="1">
      <alignment horizontal="center" vertical="center"/>
    </xf>
    <xf numFmtId="164" fontId="1" fillId="0" borderId="5" xfId="0" applyNumberFormat="1" applyFont="1" applyBorder="1" applyAlignment="1">
      <alignment horizontal="center" vertical="top"/>
    </xf>
    <xf numFmtId="0" fontId="5" fillId="0" borderId="7" xfId="0" applyFont="1" applyBorder="1"/>
    <xf numFmtId="0" fontId="5" fillId="0" borderId="7" xfId="0" applyFont="1" applyBorder="1" applyAlignment="1">
      <alignment horizontal="center" vertical="top"/>
    </xf>
    <xf numFmtId="164" fontId="5" fillId="0" borderId="7" xfId="0" applyNumberFormat="1" applyFont="1" applyBorder="1" applyAlignment="1">
      <alignment horizontal="center" vertical="top"/>
    </xf>
    <xf numFmtId="0" fontId="2" fillId="0" borderId="12" xfId="0" applyFont="1" applyBorder="1"/>
    <xf numFmtId="164" fontId="1" fillId="0" borderId="5" xfId="0" applyNumberFormat="1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14" fillId="0" borderId="0" xfId="0" applyFont="1" applyFill="1" applyAlignment="1">
      <alignment vertical="top"/>
    </xf>
    <xf numFmtId="0" fontId="1" fillId="0" borderId="7" xfId="0" applyFont="1" applyBorder="1"/>
    <xf numFmtId="0" fontId="1" fillId="0" borderId="7" xfId="0" applyFont="1" applyBorder="1" applyAlignment="1">
      <alignment horizontal="center" vertical="top"/>
    </xf>
    <xf numFmtId="164" fontId="1" fillId="0" borderId="7" xfId="0" applyNumberFormat="1" applyFont="1" applyBorder="1" applyAlignment="1">
      <alignment horizontal="center" vertical="top"/>
    </xf>
    <xf numFmtId="0" fontId="17" fillId="0" borderId="10" xfId="0" applyFont="1" applyBorder="1" applyAlignment="1">
      <alignment horizontal="center" vertical="center"/>
    </xf>
    <xf numFmtId="164" fontId="17" fillId="0" borderId="10" xfId="0" applyNumberFormat="1" applyFont="1" applyBorder="1" applyAlignment="1">
      <alignment horizontal="center" vertical="center"/>
    </xf>
    <xf numFmtId="0" fontId="8" fillId="0" borderId="7" xfId="0" applyFont="1" applyBorder="1" applyAlignment="1">
      <alignment vertical="center"/>
    </xf>
    <xf numFmtId="0" fontId="18" fillId="0" borderId="5" xfId="0" applyFont="1" applyBorder="1" applyAlignment="1">
      <alignment horizontal="center" vertical="top"/>
    </xf>
    <xf numFmtId="0" fontId="18" fillId="0" borderId="1" xfId="0" applyFont="1" applyBorder="1" applyAlignment="1">
      <alignment horizontal="center" vertical="top"/>
    </xf>
    <xf numFmtId="164" fontId="19" fillId="4" borderId="7" xfId="0" applyNumberFormat="1" applyFont="1" applyFill="1" applyBorder="1" applyAlignment="1">
      <alignment horizontal="center" vertical="center"/>
    </xf>
    <xf numFmtId="164" fontId="1" fillId="3" borderId="5" xfId="0" applyNumberFormat="1" applyFont="1" applyFill="1" applyBorder="1" applyAlignment="1" applyProtection="1">
      <alignment horizontal="center" vertical="top"/>
      <protection locked="0"/>
    </xf>
    <xf numFmtId="164" fontId="1" fillId="3" borderId="1" xfId="0" applyNumberFormat="1" applyFont="1" applyFill="1" applyBorder="1" applyAlignment="1" applyProtection="1">
      <alignment horizontal="center" vertical="top"/>
      <protection locked="0"/>
    </xf>
    <xf numFmtId="164" fontId="1" fillId="3" borderId="5" xfId="0" applyNumberFormat="1" applyFont="1" applyFill="1" applyBorder="1" applyAlignment="1" applyProtection="1">
      <alignment horizontal="center" vertical="center"/>
      <protection locked="0"/>
    </xf>
    <xf numFmtId="164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8" fillId="0" borderId="5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" fillId="0" borderId="0" xfId="0" applyFont="1" applyAlignment="1"/>
    <xf numFmtId="0" fontId="10" fillId="0" borderId="6" xfId="0" applyFont="1" applyFill="1" applyBorder="1" applyAlignment="1">
      <alignment horizontal="right" vertical="center"/>
    </xf>
    <xf numFmtId="0" fontId="17" fillId="0" borderId="8" xfId="0" applyFont="1" applyBorder="1" applyAlignment="1">
      <alignment horizontal="left" vertical="center"/>
    </xf>
    <xf numFmtId="0" fontId="17" fillId="0" borderId="7" xfId="0" applyFont="1" applyBorder="1" applyAlignment="1">
      <alignment horizontal="left" vertical="center"/>
    </xf>
    <xf numFmtId="0" fontId="17" fillId="0" borderId="9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top" wrapText="1"/>
    </xf>
    <xf numFmtId="0" fontId="9" fillId="0" borderId="0" xfId="0" applyFont="1" applyAlignment="1">
      <alignment horizontal="left" vertical="center"/>
    </xf>
    <xf numFmtId="0" fontId="18" fillId="0" borderId="5" xfId="0" applyFont="1" applyBorder="1" applyAlignment="1">
      <alignment horizontal="left" vertical="top" wrapText="1"/>
    </xf>
    <xf numFmtId="0" fontId="18" fillId="0" borderId="2" xfId="0" applyFont="1" applyBorder="1" applyAlignment="1">
      <alignment horizontal="left" vertical="top" wrapText="1"/>
    </xf>
    <xf numFmtId="0" fontId="18" fillId="0" borderId="3" xfId="0" applyFont="1" applyBorder="1" applyAlignment="1">
      <alignment horizontal="left" vertical="top" wrapText="1"/>
    </xf>
    <xf numFmtId="0" fontId="18" fillId="0" borderId="4" xfId="0" applyFont="1" applyBorder="1" applyAlignment="1">
      <alignment horizontal="left" vertical="top" wrapText="1"/>
    </xf>
    <xf numFmtId="0" fontId="17" fillId="0" borderId="11" xfId="0" applyFont="1" applyBorder="1" applyAlignment="1">
      <alignment horizontal="left" vertical="center"/>
    </xf>
    <xf numFmtId="0" fontId="17" fillId="0" borderId="12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4" fillId="2" borderId="0" xfId="0" applyFont="1" applyFill="1" applyAlignment="1" applyProtection="1">
      <alignment horizontal="left" vertical="center"/>
      <protection locked="0"/>
    </xf>
    <xf numFmtId="0" fontId="17" fillId="0" borderId="13" xfId="0" applyFont="1" applyBorder="1" applyAlignment="1">
      <alignment horizontal="left" vertical="center"/>
    </xf>
    <xf numFmtId="0" fontId="17" fillId="0" borderId="0" xfId="0" applyFont="1" applyBorder="1" applyAlignment="1">
      <alignment horizontal="left" vertical="center"/>
    </xf>
    <xf numFmtId="0" fontId="17" fillId="0" borderId="14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164" fontId="6" fillId="0" borderId="0" xfId="0" applyNumberFormat="1" applyFont="1" applyAlignment="1">
      <alignment horizontal="left" vertical="center"/>
    </xf>
    <xf numFmtId="0" fontId="13" fillId="0" borderId="0" xfId="0" applyFont="1" applyAlignment="1">
      <alignment horizontal="left" vertical="top"/>
    </xf>
    <xf numFmtId="0" fontId="1" fillId="0" borderId="1" xfId="0" applyFont="1" applyBorder="1" applyAlignment="1">
      <alignment horizontal="left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FFFFCC"/>
      <color rgb="FFFFFFEB"/>
      <color rgb="FF008080"/>
      <color rgb="FFFCE0BA"/>
      <color rgb="FFFFFFDD"/>
      <color rgb="FF0000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104776</xdr:colOff>
      <xdr:row>0</xdr:row>
      <xdr:rowOff>295275</xdr:rowOff>
    </xdr:from>
    <xdr:to>
      <xdr:col>8</xdr:col>
      <xdr:colOff>1571626</xdr:colOff>
      <xdr:row>3</xdr:row>
      <xdr:rowOff>316816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9BA4BAC6-1384-9E1B-1205-1EFF10761A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77151" y="295275"/>
          <a:ext cx="1466850" cy="68829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8F90CE-A95D-483D-B2F4-A42F658D2ED5}">
  <sheetPr>
    <pageSetUpPr fitToPage="1"/>
  </sheetPr>
  <dimension ref="A1:M34"/>
  <sheetViews>
    <sheetView showGridLines="0" tabSelected="1" zoomScaleNormal="100" workbookViewId="0">
      <selection activeCell="N10" sqref="N10"/>
    </sheetView>
  </sheetViews>
  <sheetFormatPr defaultRowHeight="16.5" x14ac:dyDescent="0.3"/>
  <cols>
    <col min="1" max="1" width="2.375" style="3" customWidth="1"/>
    <col min="2" max="2" width="9" style="3"/>
    <col min="3" max="3" width="5.375" style="3" customWidth="1"/>
    <col min="4" max="4" width="9" style="3"/>
    <col min="5" max="5" width="4.625" style="3" customWidth="1"/>
    <col min="6" max="6" width="34.125" style="3" customWidth="1"/>
    <col min="7" max="7" width="11.125" style="7" customWidth="1"/>
    <col min="8" max="8" width="23.75" style="8" customWidth="1"/>
    <col min="9" max="9" width="22" style="8" customWidth="1"/>
    <col min="10" max="16384" width="9" style="3"/>
  </cols>
  <sheetData>
    <row r="1" spans="1:13" s="2" customFormat="1" ht="24.75" customHeight="1" x14ac:dyDescent="0.25">
      <c r="A1" s="15" t="s">
        <v>25</v>
      </c>
      <c r="B1" s="14"/>
      <c r="C1" s="1"/>
      <c r="D1" s="1"/>
      <c r="E1" s="1"/>
      <c r="F1" s="1"/>
      <c r="G1" s="9"/>
      <c r="H1" s="10"/>
      <c r="I1" s="10"/>
      <c r="J1" s="1"/>
      <c r="K1" s="1"/>
      <c r="L1" s="1"/>
    </row>
    <row r="2" spans="1:13" s="2" customFormat="1" ht="9" customHeight="1" x14ac:dyDescent="0.25">
      <c r="A2" s="5"/>
      <c r="B2" s="1"/>
      <c r="C2" s="1"/>
      <c r="D2" s="1"/>
      <c r="E2" s="1"/>
      <c r="F2" s="1"/>
      <c r="G2" s="9"/>
      <c r="H2" s="10"/>
      <c r="I2" s="10"/>
      <c r="J2" s="1"/>
      <c r="K2" s="1"/>
      <c r="L2" s="1"/>
    </row>
    <row r="3" spans="1:13" ht="18.75" customHeight="1" x14ac:dyDescent="0.3">
      <c r="A3" s="47" t="s">
        <v>0</v>
      </c>
      <c r="B3" s="47"/>
      <c r="C3" s="47"/>
      <c r="D3" s="57"/>
      <c r="E3" s="57"/>
      <c r="F3" s="57"/>
      <c r="G3" s="57"/>
      <c r="H3" s="57"/>
      <c r="I3" s="25"/>
      <c r="J3" s="13"/>
      <c r="K3" s="13"/>
      <c r="L3" s="13"/>
    </row>
    <row r="4" spans="1:13" ht="33" customHeight="1" x14ac:dyDescent="0.3">
      <c r="A4" s="24" t="s">
        <v>20</v>
      </c>
    </row>
    <row r="5" spans="1:13" s="6" customFormat="1" ht="19.5" customHeight="1" thickBot="1" x14ac:dyDescent="0.35">
      <c r="B5" s="31" t="s">
        <v>6</v>
      </c>
      <c r="C5" s="26"/>
      <c r="D5" s="26"/>
      <c r="E5" s="26"/>
      <c r="F5" s="26"/>
      <c r="G5" s="27"/>
      <c r="H5" s="28"/>
      <c r="I5" s="28"/>
    </row>
    <row r="6" spans="1:13" s="23" customFormat="1" ht="16.5" customHeight="1" thickTop="1" thickBot="1" x14ac:dyDescent="0.3">
      <c r="B6" s="52" t="s">
        <v>3</v>
      </c>
      <c r="C6" s="53"/>
      <c r="D6" s="53"/>
      <c r="E6" s="53"/>
      <c r="F6" s="53"/>
      <c r="G6" s="29" t="s">
        <v>1</v>
      </c>
      <c r="H6" s="30" t="s">
        <v>2</v>
      </c>
      <c r="I6" s="30" t="s">
        <v>4</v>
      </c>
    </row>
    <row r="7" spans="1:13" s="4" customFormat="1" ht="48" customHeight="1" thickTop="1" x14ac:dyDescent="0.3">
      <c r="B7" s="48" t="s">
        <v>16</v>
      </c>
      <c r="C7" s="48"/>
      <c r="D7" s="48"/>
      <c r="E7" s="48"/>
      <c r="F7" s="48"/>
      <c r="G7" s="32">
        <v>300</v>
      </c>
      <c r="H7" s="35">
        <v>0</v>
      </c>
      <c r="I7" s="17">
        <f>G7*H7</f>
        <v>0</v>
      </c>
      <c r="J7" s="6"/>
      <c r="K7" s="6"/>
      <c r="L7" s="6"/>
      <c r="M7" s="6"/>
    </row>
    <row r="8" spans="1:13" s="4" customFormat="1" ht="46.5" customHeight="1" x14ac:dyDescent="0.3">
      <c r="B8" s="49" t="s">
        <v>17</v>
      </c>
      <c r="C8" s="50"/>
      <c r="D8" s="50"/>
      <c r="E8" s="50"/>
      <c r="F8" s="51"/>
      <c r="G8" s="33">
        <v>10</v>
      </c>
      <c r="H8" s="36">
        <v>0</v>
      </c>
      <c r="I8" s="12">
        <f t="shared" ref="I8:I11" si="0">G8*H8</f>
        <v>0</v>
      </c>
      <c r="J8" s="6"/>
      <c r="K8" s="6"/>
      <c r="L8" s="6"/>
      <c r="M8" s="6"/>
    </row>
    <row r="9" spans="1:13" s="4" customFormat="1" ht="48.75" customHeight="1" x14ac:dyDescent="0.3">
      <c r="B9" s="49" t="s">
        <v>18</v>
      </c>
      <c r="C9" s="50"/>
      <c r="D9" s="50"/>
      <c r="E9" s="50"/>
      <c r="F9" s="51"/>
      <c r="G9" s="33">
        <v>30</v>
      </c>
      <c r="H9" s="36">
        <v>0</v>
      </c>
      <c r="I9" s="12">
        <f t="shared" si="0"/>
        <v>0</v>
      </c>
      <c r="J9" s="6"/>
      <c r="K9" s="6"/>
      <c r="L9" s="6"/>
      <c r="M9" s="6"/>
    </row>
    <row r="10" spans="1:13" s="4" customFormat="1" ht="45.75" customHeight="1" x14ac:dyDescent="0.3">
      <c r="B10" s="49" t="s">
        <v>19</v>
      </c>
      <c r="C10" s="50"/>
      <c r="D10" s="50"/>
      <c r="E10" s="50"/>
      <c r="F10" s="51"/>
      <c r="G10" s="33">
        <v>10</v>
      </c>
      <c r="H10" s="36">
        <v>0</v>
      </c>
      <c r="I10" s="12">
        <f t="shared" si="0"/>
        <v>0</v>
      </c>
      <c r="J10" s="6"/>
      <c r="K10" s="6"/>
      <c r="L10" s="6"/>
    </row>
    <row r="11" spans="1:13" s="4" customFormat="1" ht="55.5" customHeight="1" thickBot="1" x14ac:dyDescent="0.35">
      <c r="B11" s="54" t="s">
        <v>24</v>
      </c>
      <c r="C11" s="55"/>
      <c r="D11" s="55"/>
      <c r="E11" s="55"/>
      <c r="F11" s="56"/>
      <c r="G11" s="33">
        <v>1</v>
      </c>
      <c r="H11" s="36">
        <v>0</v>
      </c>
      <c r="I11" s="12">
        <f t="shared" si="0"/>
        <v>0</v>
      </c>
      <c r="J11" s="6"/>
      <c r="K11" s="6"/>
      <c r="L11" s="6"/>
      <c r="M11" s="6"/>
    </row>
    <row r="12" spans="1:13" ht="16.5" customHeight="1" thickTop="1" thickBot="1" x14ac:dyDescent="0.35">
      <c r="B12" s="42" t="s">
        <v>5</v>
      </c>
      <c r="C12" s="42"/>
      <c r="D12" s="42"/>
      <c r="E12" s="42"/>
      <c r="F12" s="42"/>
      <c r="G12" s="42"/>
      <c r="H12" s="42"/>
      <c r="I12" s="16">
        <f>I7+I8+I9+I10+I11</f>
        <v>0</v>
      </c>
    </row>
    <row r="13" spans="1:13" ht="15.75" customHeight="1" thickTop="1" x14ac:dyDescent="0.3"/>
    <row r="14" spans="1:13" ht="17.25" thickBot="1" x14ac:dyDescent="0.35">
      <c r="B14" s="31" t="s">
        <v>7</v>
      </c>
      <c r="C14" s="18"/>
      <c r="D14" s="18"/>
      <c r="E14" s="18"/>
      <c r="F14" s="18"/>
      <c r="G14" s="19"/>
      <c r="H14" s="20"/>
      <c r="I14" s="20"/>
    </row>
    <row r="15" spans="1:13" s="11" customFormat="1" ht="17.25" customHeight="1" thickTop="1" thickBot="1" x14ac:dyDescent="0.3">
      <c r="B15" s="43" t="s">
        <v>3</v>
      </c>
      <c r="C15" s="44"/>
      <c r="D15" s="44"/>
      <c r="E15" s="44"/>
      <c r="F15" s="45"/>
      <c r="G15" s="29" t="s">
        <v>1</v>
      </c>
      <c r="H15" s="30" t="s">
        <v>2</v>
      </c>
      <c r="I15" s="30" t="s">
        <v>4</v>
      </c>
    </row>
    <row r="16" spans="1:13" ht="58.5" customHeight="1" thickTop="1" x14ac:dyDescent="0.3">
      <c r="B16" s="49" t="s">
        <v>27</v>
      </c>
      <c r="C16" s="50"/>
      <c r="D16" s="50"/>
      <c r="E16" s="50"/>
      <c r="F16" s="51"/>
      <c r="G16" s="32">
        <v>4</v>
      </c>
      <c r="H16" s="35">
        <v>0</v>
      </c>
      <c r="I16" s="17">
        <f>G16*H16</f>
        <v>0</v>
      </c>
    </row>
    <row r="17" spans="2:9" ht="45" customHeight="1" thickBot="1" x14ac:dyDescent="0.35">
      <c r="B17" s="46" t="s">
        <v>28</v>
      </c>
      <c r="C17" s="46"/>
      <c r="D17" s="46"/>
      <c r="E17" s="46"/>
      <c r="F17" s="46"/>
      <c r="G17" s="33">
        <v>48</v>
      </c>
      <c r="H17" s="36">
        <v>0</v>
      </c>
      <c r="I17" s="12">
        <f t="shared" ref="I17" si="1">G17*H17</f>
        <v>0</v>
      </c>
    </row>
    <row r="18" spans="2:9" ht="18" thickTop="1" thickBot="1" x14ac:dyDescent="0.35">
      <c r="B18" s="42" t="s">
        <v>5</v>
      </c>
      <c r="C18" s="42"/>
      <c r="D18" s="42"/>
      <c r="E18" s="42"/>
      <c r="F18" s="42"/>
      <c r="G18" s="42"/>
      <c r="H18" s="42"/>
      <c r="I18" s="16">
        <f>I16+I17</f>
        <v>0</v>
      </c>
    </row>
    <row r="19" spans="2:9" ht="18" thickTop="1" thickBot="1" x14ac:dyDescent="0.35">
      <c r="F19" s="21"/>
    </row>
    <row r="20" spans="2:9" ht="27" thickTop="1" thickBot="1" x14ac:dyDescent="0.35">
      <c r="B20" s="65" t="s">
        <v>9</v>
      </c>
      <c r="C20" s="65"/>
      <c r="D20" s="65"/>
      <c r="E20" s="65"/>
      <c r="F20" s="34">
        <f>I12+I18+I33</f>
        <v>0</v>
      </c>
      <c r="G20" s="64"/>
      <c r="H20" s="64"/>
      <c r="I20" s="64"/>
    </row>
    <row r="21" spans="2:9" ht="19.5" customHeight="1" thickTop="1" x14ac:dyDescent="0.3">
      <c r="B21" s="41" t="s">
        <v>26</v>
      </c>
    </row>
    <row r="22" spans="2:9" ht="18" customHeight="1" x14ac:dyDescent="0.3">
      <c r="B22" s="23"/>
    </row>
    <row r="23" spans="2:9" ht="17.25" thickBot="1" x14ac:dyDescent="0.35">
      <c r="B23" s="31" t="s">
        <v>8</v>
      </c>
      <c r="C23" s="18"/>
      <c r="D23" s="18"/>
      <c r="E23" s="18"/>
      <c r="F23" s="18"/>
      <c r="G23" s="19"/>
      <c r="H23" s="20"/>
      <c r="I23" s="20"/>
    </row>
    <row r="24" spans="2:9" ht="18" thickTop="1" thickBot="1" x14ac:dyDescent="0.35">
      <c r="B24" s="58" t="s">
        <v>3</v>
      </c>
      <c r="C24" s="59"/>
      <c r="D24" s="59"/>
      <c r="E24" s="59"/>
      <c r="F24" s="60"/>
      <c r="G24" s="29" t="s">
        <v>1</v>
      </c>
      <c r="H24" s="30" t="s">
        <v>2</v>
      </c>
      <c r="I24" s="30" t="s">
        <v>4</v>
      </c>
    </row>
    <row r="25" spans="2:9" ht="17.25" thickTop="1" x14ac:dyDescent="0.3">
      <c r="B25" s="61" t="s">
        <v>11</v>
      </c>
      <c r="C25" s="62"/>
      <c r="D25" s="62"/>
      <c r="E25" s="62"/>
      <c r="F25" s="63"/>
      <c r="G25" s="39">
        <v>30</v>
      </c>
      <c r="H25" s="37">
        <v>0</v>
      </c>
      <c r="I25" s="22">
        <f>G25*H25</f>
        <v>0</v>
      </c>
    </row>
    <row r="26" spans="2:9" ht="16.5" customHeight="1" x14ac:dyDescent="0.3">
      <c r="B26" s="61" t="s">
        <v>12</v>
      </c>
      <c r="C26" s="62"/>
      <c r="D26" s="62"/>
      <c r="E26" s="62"/>
      <c r="F26" s="63"/>
      <c r="G26" s="40">
        <v>20</v>
      </c>
      <c r="H26" s="38">
        <v>0</v>
      </c>
      <c r="I26" s="22">
        <f t="shared" ref="I26:I28" si="2">G26*H26</f>
        <v>0</v>
      </c>
    </row>
    <row r="27" spans="2:9" ht="16.5" customHeight="1" x14ac:dyDescent="0.3">
      <c r="B27" s="61" t="s">
        <v>13</v>
      </c>
      <c r="C27" s="62"/>
      <c r="D27" s="62"/>
      <c r="E27" s="62"/>
      <c r="F27" s="63"/>
      <c r="G27" s="40">
        <v>20</v>
      </c>
      <c r="H27" s="38">
        <v>0</v>
      </c>
      <c r="I27" s="22">
        <f t="shared" si="2"/>
        <v>0</v>
      </c>
    </row>
    <row r="28" spans="2:9" ht="16.5" customHeight="1" x14ac:dyDescent="0.3">
      <c r="B28" s="66" t="s">
        <v>14</v>
      </c>
      <c r="C28" s="66"/>
      <c r="D28" s="66"/>
      <c r="E28" s="66"/>
      <c r="F28" s="66"/>
      <c r="G28" s="40">
        <v>20</v>
      </c>
      <c r="H28" s="38">
        <v>0</v>
      </c>
      <c r="I28" s="22">
        <f t="shared" si="2"/>
        <v>0</v>
      </c>
    </row>
    <row r="29" spans="2:9" x14ac:dyDescent="0.3">
      <c r="B29" s="66" t="s">
        <v>10</v>
      </c>
      <c r="C29" s="66"/>
      <c r="D29" s="66"/>
      <c r="E29" s="66"/>
      <c r="F29" s="66"/>
      <c r="G29" s="40">
        <v>1</v>
      </c>
      <c r="H29" s="38">
        <v>0</v>
      </c>
      <c r="I29" s="22" t="s">
        <v>21</v>
      </c>
    </row>
    <row r="30" spans="2:9" x14ac:dyDescent="0.3">
      <c r="B30" s="54" t="s">
        <v>15</v>
      </c>
      <c r="C30" s="55"/>
      <c r="D30" s="55"/>
      <c r="E30" s="55"/>
      <c r="F30" s="56"/>
      <c r="G30" s="40">
        <v>1</v>
      </c>
      <c r="H30" s="38">
        <v>0</v>
      </c>
      <c r="I30" s="22" t="s">
        <v>21</v>
      </c>
    </row>
    <row r="31" spans="2:9" x14ac:dyDescent="0.3">
      <c r="B31" s="49" t="s">
        <v>23</v>
      </c>
      <c r="C31" s="50"/>
      <c r="D31" s="50"/>
      <c r="E31" s="50"/>
      <c r="F31" s="51"/>
      <c r="G31" s="40">
        <v>1</v>
      </c>
      <c r="H31" s="38">
        <v>0</v>
      </c>
      <c r="I31" s="22" t="s">
        <v>21</v>
      </c>
    </row>
    <row r="32" spans="2:9" ht="17.25" thickBot="1" x14ac:dyDescent="0.35">
      <c r="B32" s="54" t="s">
        <v>22</v>
      </c>
      <c r="C32" s="55"/>
      <c r="D32" s="55"/>
      <c r="E32" s="55"/>
      <c r="F32" s="56"/>
      <c r="G32" s="40">
        <v>30</v>
      </c>
      <c r="H32" s="38">
        <v>0</v>
      </c>
      <c r="I32" s="22" t="s">
        <v>21</v>
      </c>
    </row>
    <row r="33" spans="2:9" ht="18" thickTop="1" thickBot="1" x14ac:dyDescent="0.35">
      <c r="B33" s="42" t="s">
        <v>5</v>
      </c>
      <c r="C33" s="42"/>
      <c r="D33" s="42"/>
      <c r="E33" s="42"/>
      <c r="F33" s="42"/>
      <c r="G33" s="42"/>
      <c r="H33" s="42"/>
      <c r="I33" s="16">
        <f>I25+I26+I27+I28</f>
        <v>0</v>
      </c>
    </row>
    <row r="34" spans="2:9" ht="17.25" thickTop="1" x14ac:dyDescent="0.3"/>
  </sheetData>
  <sheetProtection algorithmName="SHA-512" hashValue="p4b/PfAB1o0P6sq/oAACZoBb8xmjGn5AIhUWwqR5/xTQFNpcXkAf2r8dalXIxv3XO3UnK5rRyKn6g1FMYxLB2A==" saltValue="1thYxkyLgjKxHWrImV5MSA==" spinCount="100000" sheet="1" objects="1" scenarios="1"/>
  <mergeCells count="25">
    <mergeCell ref="B33:H33"/>
    <mergeCell ref="B18:H18"/>
    <mergeCell ref="B24:F24"/>
    <mergeCell ref="B26:F26"/>
    <mergeCell ref="B27:F27"/>
    <mergeCell ref="G20:I20"/>
    <mergeCell ref="B20:E20"/>
    <mergeCell ref="B32:F32"/>
    <mergeCell ref="B31:F31"/>
    <mergeCell ref="B28:F28"/>
    <mergeCell ref="B29:F29"/>
    <mergeCell ref="B30:F30"/>
    <mergeCell ref="B25:F25"/>
    <mergeCell ref="B12:H12"/>
    <mergeCell ref="B15:F15"/>
    <mergeCell ref="B17:F17"/>
    <mergeCell ref="A3:C3"/>
    <mergeCell ref="B7:F7"/>
    <mergeCell ref="B8:F8"/>
    <mergeCell ref="B6:F6"/>
    <mergeCell ref="B10:F10"/>
    <mergeCell ref="B9:F9"/>
    <mergeCell ref="B11:F11"/>
    <mergeCell ref="D3:H3"/>
    <mergeCell ref="B16:F16"/>
  </mergeCells>
  <pageMargins left="0.7" right="0.7" top="0.75" bottom="0.75" header="0.3" footer="0.3"/>
  <pageSetup paperSize="9" scale="80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Invulblad Prijs v1.2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Ha-Vu, T.T.A. (An)</dc:creator>
  <cp:lastModifiedBy>Ha-Vu, T.T.A. (An)</cp:lastModifiedBy>
  <cp:lastPrinted>2024-10-02T19:11:12Z</cp:lastPrinted>
  <dcterms:created xsi:type="dcterms:W3CDTF">2024-10-02T17:59:01Z</dcterms:created>
  <dcterms:modified xsi:type="dcterms:W3CDTF">2024-11-22T09:41:57Z</dcterms:modified>
</cp:coreProperties>
</file>