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ttps://aevesbv.sharepoint.com/teams/BUZuidNIC/Gedeelde documenten/General/04 Projecten/Projecten 2024 Zuid/Prov_Zeeland_ROK/03_Projecten/EA_Telefoons_Tablets/05 Nota van inlichtingen/Nota van Inlichtingen II/"/>
    </mc:Choice>
  </mc:AlternateContent>
  <xr:revisionPtr revIDLastSave="104" documentId="13_ncr:1_{FA44F303-9CEA-4C57-9B03-309BFC6FF8F6}" xr6:coauthVersionLast="47" xr6:coauthVersionMax="47" xr10:uidLastSave="{7F947098-1A53-4100-B2B9-3B5AD15B891C}"/>
  <workbookProtection workbookAlgorithmName="SHA-512" workbookHashValue="Jf/mavLhRDB06l2nlbIIXDEKcuNcqQOJZqQ1dUnvsVl78QaluqzxK3FKFWC/baULkU5jH/YMXSlLUUSLyPypRg==" workbookSaltValue="hVWB+kemmj2UAB4hc+pnKA==" workbookSpinCount="100000" lockStructure="1"/>
  <bookViews>
    <workbookView xWindow="-120" yWindow="-120" windowWidth="29040" windowHeight="15720" xr2:uid="{CA41C7AF-0D6E-4E61-85FA-DAEBB97C968C}"/>
  </bookViews>
  <sheets>
    <sheet name="Formulier Prijzensheet NVI II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1" l="1"/>
  <c r="G10" i="1"/>
  <c r="G9" i="1"/>
  <c r="G31" i="1"/>
  <c r="G32" i="1"/>
  <c r="G30" i="1"/>
  <c r="G22" i="1"/>
  <c r="G21" i="1"/>
  <c r="G20" i="1"/>
  <c r="G19" i="1"/>
  <c r="G18" i="1"/>
  <c r="G17" i="1"/>
  <c r="G16" i="1"/>
  <c r="G14" i="1"/>
  <c r="G13" i="1"/>
  <c r="G12" i="1"/>
  <c r="G11" i="1"/>
  <c r="G23" i="1" l="1"/>
  <c r="G33" i="1"/>
  <c r="E5" i="1" l="1"/>
</calcChain>
</file>

<file path=xl/sharedStrings.xml><?xml version="1.0" encoding="utf-8"?>
<sst xmlns="http://schemas.openxmlformats.org/spreadsheetml/2006/main" count="95" uniqueCount="76">
  <si>
    <t>Aangeboden opslag percentage</t>
  </si>
  <si>
    <t>Productsoort</t>
  </si>
  <si>
    <t>Omschrijving</t>
  </si>
  <si>
    <t>Fictief aantal</t>
  </si>
  <si>
    <t>Netto inkoopprijs</t>
  </si>
  <si>
    <t>Totale netto verkoopprijs excl BTW</t>
  </si>
  <si>
    <t>iPad 10,9‑inch (10th gen)</t>
  </si>
  <si>
    <t>64 GB, WiFi + cellular</t>
  </si>
  <si>
    <t>Logitech Slim Folio</t>
  </si>
  <si>
    <t>Compatible met iPad 10,9‑inch (10th gen)</t>
  </si>
  <si>
    <t>11‑inch iPad Pro, Wi‑Fi + Cellular, 256 GB</t>
  </si>
  <si>
    <t>iPad Pro M4 13 inch</t>
  </si>
  <si>
    <t>13‑inch iPad Pro, Wi‑Fi + Cellular, 256 GB</t>
  </si>
  <si>
    <t>Magic Keyboard Folio 13 inch</t>
  </si>
  <si>
    <t>128 GB, 8GB RAM</t>
  </si>
  <si>
    <t>Google Pixel 9</t>
  </si>
  <si>
    <t>128 GB, 12GB RAM</t>
  </si>
  <si>
    <t>Google Pixel 8a</t>
  </si>
  <si>
    <t>Fairphone 5</t>
  </si>
  <si>
    <t>256 GB, 8GB RAM</t>
  </si>
  <si>
    <t>Dienstverlening Totaal</t>
  </si>
  <si>
    <t>Onderdelen van de opdracht</t>
  </si>
  <si>
    <t>Toelichting</t>
  </si>
  <si>
    <t>Koppeling Open Catalog Interface (OCI)</t>
  </si>
  <si>
    <t>Optioneel; Veel voorkomende reparaties **</t>
  </si>
  <si>
    <t>Vervangen scherm (prijs per stuk)</t>
  </si>
  <si>
    <t>Vervangen accu (prijs per stuk)</t>
  </si>
  <si>
    <t>Vervangen oplaadconnector/oplaadpoort (prijs per stuk)</t>
  </si>
  <si>
    <t>Ondertekening Inschrijver</t>
  </si>
  <si>
    <t>Ondergetekende verklaart bovenstaande tabel naar waarheid te hebben ingevuld:</t>
  </si>
  <si>
    <t>Naam</t>
  </si>
  <si>
    <t>Functie</t>
  </si>
  <si>
    <t>Onderneming</t>
  </si>
  <si>
    <t>Handtekening</t>
  </si>
  <si>
    <t>Plaats en datum</t>
  </si>
  <si>
    <t xml:space="preserve">Aangeboden producten zijn nieuw, niet refurbished en voorzien van recente updates. </t>
  </si>
  <si>
    <t xml:space="preserve">De Inschrijver verklaart </t>
  </si>
  <si>
    <t>- deze aanbieding gestand te doen gedurende drie (3) maanden vanaf de uiterste termijn van indiening van de offerte.</t>
  </si>
  <si>
    <t xml:space="preserve">** veel voorkomende reparaties zijn als optioneel toegevoegd aan de uitvraag. Deze prijzen zijn onderdeel van de raamoverkomst maar tellen niet mee in de beoordeling.									</t>
  </si>
  <si>
    <t>Magic Keyboard Folio 11 inch</t>
  </si>
  <si>
    <t>iPhone 16</t>
  </si>
  <si>
    <t>Samsung A55 Enterprise Edition</t>
  </si>
  <si>
    <t>Samsung S24 Enterprise Edition</t>
  </si>
  <si>
    <t>iPad Pro M4 11 inch</t>
  </si>
  <si>
    <t>Bijlage – 8. Formulier Prijzensheet</t>
  </si>
  <si>
    <t>Behorende bij de Europese openbare aanbesteding voor de levering (en bijbehorende dienstverlening) van Smartphones Tablets ten behoeve van Provincie Zeeland, met kenmerk:  538829</t>
  </si>
  <si>
    <r>
      <t xml:space="preserve">Het Format Prijzenblad dient geüpload te worden in zowel </t>
    </r>
    <r>
      <rPr>
        <u/>
        <sz val="10"/>
        <color rgb="FFFF0000"/>
        <rFont val="Arial"/>
        <family val="2"/>
      </rPr>
      <t>pdf- als .xlsx-formaat</t>
    </r>
    <r>
      <rPr>
        <sz val="10"/>
        <color rgb="FFFF0000"/>
        <rFont val="Arial"/>
        <family val="2"/>
      </rPr>
      <t>.</t>
    </r>
  </si>
  <si>
    <r>
      <t xml:space="preserve">Toelichting
</t>
    </r>
    <r>
      <rPr>
        <sz val="10"/>
        <color theme="1"/>
        <rFont val="Arial"/>
        <family val="2"/>
      </rPr>
      <t>Inschrijver vult alleen de geel gearceerde velden in</t>
    </r>
  </si>
  <si>
    <t xml:space="preserve">All-in prijs </t>
  </si>
  <si>
    <t>Totaal score Dienstverlening</t>
  </si>
  <si>
    <t>Screenprotector plakken</t>
  </si>
  <si>
    <t>Actualiseren firmware</t>
  </si>
  <si>
    <t>Prijs per stuk</t>
  </si>
  <si>
    <t>920-009480</t>
  </si>
  <si>
    <t>MVW13NF/A</t>
  </si>
  <si>
    <t>MWR23N/A</t>
  </si>
  <si>
    <t>MVXR3NF/A</t>
  </si>
  <si>
    <t>MWR53N/A</t>
  </si>
  <si>
    <t>SM-S921BZKDEEB</t>
  </si>
  <si>
    <t>GA05226-GB</t>
  </si>
  <si>
    <t>GA04432-GB</t>
  </si>
  <si>
    <t>MYE73ZD/A</t>
  </si>
  <si>
    <t>SM-A556BZKAEEB</t>
  </si>
  <si>
    <t>F5FPHN-2ZW-EU1</t>
  </si>
  <si>
    <t>Toelichting: Provincie Zeeland werkt met een inkoop-/bestelsysteem (Proactis). Dit processysteem ontzorgt Provincie Zeeland door ons in de gelegenheid te stellen het proces van inkoop tot en met facturatie volledig te automatiseren. Een groot voordeel voor u als Opdrachtnemer is dat alle relevante financiële informatie van Provincie Zeeland automatisch aan de bestelling wordt gekoppeld. Dit vereenvoudigt en versnelt de afhandeling van facturen. Als Opdrachtnemer dient u zich aan te sluiten op het inkoop- /bestelsysteem. De gewenste koppeling is een zogeheten OCI koppeling, de gemiddelde kosten hiervoor bedragen ca. € 1.000,- . Deze kosten zijn voor Opdrachtgever.</t>
  </si>
  <si>
    <t xml:space="preserve">Totale score prijs hardware </t>
  </si>
  <si>
    <t>Totale Inschrijfprijs (maximaal 60 punten)</t>
  </si>
  <si>
    <t>Totale netto prijs</t>
  </si>
  <si>
    <t>Gecertificeerd wipen oude smartphones (Wens 5)</t>
  </si>
  <si>
    <t>MCMJ4NF/A</t>
  </si>
  <si>
    <t>Gewijzigde versie t.b.v. NVI II d.d. 8 november 2024</t>
  </si>
  <si>
    <t>SKU GA06159-EU</t>
  </si>
  <si>
    <t xml:space="preserve">256GB Grijs </t>
  </si>
  <si>
    <t>Google Pixel Tablet</t>
  </si>
  <si>
    <t>SKU ZACH0204SE</t>
  </si>
  <si>
    <t>Lenovo Tab P12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</si>
</sst>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&quot;€&quot;\ #,##0.00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i/>
      <sz val="10"/>
      <color theme="0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u/>
      <sz val="10"/>
      <color rgb="FFFF0000"/>
      <name val="Arial"/>
      <family val="2"/>
    </font>
    <font>
      <b/>
      <u/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sz val="11"/>
      <color rgb="FF3F3F76"/>
      <name val="Aptos Narrow"/>
      <family val="2"/>
      <scheme val="minor"/>
    </font>
    <font>
      <b/>
      <sz val="10"/>
      <color rgb="FFA70D39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CC"/>
        <bgColor indexed="64"/>
      </patternFill>
    </fill>
    <fill>
      <patternFill patternType="solid">
        <fgColor rgb="FFA70D39"/>
        <bgColor indexed="64"/>
      </patternFill>
    </fill>
    <fill>
      <patternFill patternType="solid">
        <fgColor rgb="FFA70D39"/>
        <bgColor theme="8"/>
      </patternFill>
    </fill>
    <fill>
      <patternFill patternType="solid">
        <fgColor rgb="FFF8AA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rgb="FFFFCC99"/>
      </patternFill>
    </fill>
  </fills>
  <borders count="4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1" fillId="2" borderId="1" applyNumberFormat="0" applyFont="0" applyAlignment="0" applyProtection="0"/>
    <xf numFmtId="0" fontId="2" fillId="0" borderId="0"/>
    <xf numFmtId="44" fontId="1" fillId="0" borderId="0" applyFont="0" applyFill="0" applyBorder="0" applyAlignment="0" applyProtection="0"/>
    <xf numFmtId="0" fontId="13" fillId="9" borderId="38" applyNumberFormat="0" applyAlignment="0" applyProtection="0"/>
  </cellStyleXfs>
  <cellXfs count="102">
    <xf numFmtId="0" fontId="0" fillId="0" borderId="0" xfId="0"/>
    <xf numFmtId="0" fontId="3" fillId="0" borderId="0" xfId="0" applyFont="1" applyAlignment="1">
      <alignment vertical="center"/>
    </xf>
    <xf numFmtId="0" fontId="4" fillId="4" borderId="0" xfId="0" applyFont="1" applyFill="1" applyAlignment="1">
      <alignment vertical="top"/>
    </xf>
    <xf numFmtId="0" fontId="3" fillId="0" borderId="0" xfId="0" applyFont="1"/>
    <xf numFmtId="0" fontId="3" fillId="0" borderId="6" xfId="0" applyFont="1" applyBorder="1" applyAlignment="1">
      <alignment vertical="top" wrapText="1"/>
    </xf>
    <xf numFmtId="44" fontId="3" fillId="3" borderId="6" xfId="0" applyNumberFormat="1" applyFont="1" applyFill="1" applyBorder="1" applyProtection="1">
      <protection locked="0"/>
    </xf>
    <xf numFmtId="10" fontId="3" fillId="2" borderId="1" xfId="2" applyNumberFormat="1" applyFont="1" applyProtection="1">
      <protection locked="0"/>
    </xf>
    <xf numFmtId="0" fontId="5" fillId="4" borderId="0" xfId="3" applyFont="1" applyFill="1" applyAlignment="1">
      <alignment vertical="center"/>
    </xf>
    <xf numFmtId="0" fontId="5" fillId="5" borderId="3" xfId="0" applyFont="1" applyFill="1" applyBorder="1" applyAlignment="1">
      <alignment horizontal="left" vertical="center" wrapText="1"/>
    </xf>
    <xf numFmtId="0" fontId="3" fillId="6" borderId="8" xfId="0" applyFont="1" applyFill="1" applyBorder="1" applyAlignment="1">
      <alignment vertical="top"/>
    </xf>
    <xf numFmtId="0" fontId="3" fillId="6" borderId="9" xfId="0" applyFont="1" applyFill="1" applyBorder="1" applyAlignment="1">
      <alignment vertical="top"/>
    </xf>
    <xf numFmtId="44" fontId="3" fillId="2" borderId="6" xfId="1" applyFont="1" applyFill="1" applyBorder="1" applyProtection="1">
      <protection locked="0"/>
    </xf>
    <xf numFmtId="164" fontId="3" fillId="6" borderId="6" xfId="0" applyNumberFormat="1" applyFont="1" applyFill="1" applyBorder="1"/>
    <xf numFmtId="0" fontId="3" fillId="6" borderId="10" xfId="0" applyFont="1" applyFill="1" applyBorder="1" applyAlignment="1">
      <alignment vertical="top"/>
    </xf>
    <xf numFmtId="0" fontId="3" fillId="6" borderId="6" xfId="0" applyFont="1" applyFill="1" applyBorder="1" applyAlignment="1">
      <alignment vertical="top"/>
    </xf>
    <xf numFmtId="0" fontId="3" fillId="7" borderId="8" xfId="0" applyFont="1" applyFill="1" applyBorder="1" applyAlignment="1">
      <alignment vertical="top"/>
    </xf>
    <xf numFmtId="0" fontId="3" fillId="7" borderId="9" xfId="0" applyFont="1" applyFill="1" applyBorder="1" applyAlignment="1">
      <alignment vertical="top"/>
    </xf>
    <xf numFmtId="44" fontId="3" fillId="2" borderId="9" xfId="1" applyFont="1" applyFill="1" applyBorder="1" applyProtection="1">
      <protection locked="0"/>
    </xf>
    <xf numFmtId="164" fontId="3" fillId="0" borderId="9" xfId="0" applyNumberFormat="1" applyFont="1" applyBorder="1"/>
    <xf numFmtId="0" fontId="3" fillId="7" borderId="10" xfId="0" applyFont="1" applyFill="1" applyBorder="1" applyAlignment="1">
      <alignment vertical="top"/>
    </xf>
    <xf numFmtId="0" fontId="3" fillId="7" borderId="6" xfId="0" applyFont="1" applyFill="1" applyBorder="1" applyAlignment="1">
      <alignment vertical="top"/>
    </xf>
    <xf numFmtId="164" fontId="3" fillId="0" borderId="6" xfId="0" applyNumberFormat="1" applyFont="1" applyBorder="1"/>
    <xf numFmtId="0" fontId="3" fillId="6" borderId="14" xfId="0" applyFont="1" applyFill="1" applyBorder="1" applyAlignment="1">
      <alignment vertical="top"/>
    </xf>
    <xf numFmtId="0" fontId="3" fillId="6" borderId="7" xfId="0" applyFont="1" applyFill="1" applyBorder="1" applyAlignment="1">
      <alignment vertical="top"/>
    </xf>
    <xf numFmtId="44" fontId="3" fillId="2" borderId="7" xfId="1" applyFont="1" applyFill="1" applyBorder="1" applyProtection="1">
      <protection locked="0"/>
    </xf>
    <xf numFmtId="164" fontId="3" fillId="6" borderId="7" xfId="0" applyNumberFormat="1" applyFont="1" applyFill="1" applyBorder="1"/>
    <xf numFmtId="0" fontId="3" fillId="0" borderId="4" xfId="0" applyFont="1" applyBorder="1"/>
    <xf numFmtId="0" fontId="3" fillId="0" borderId="5" xfId="0" applyFont="1" applyBorder="1"/>
    <xf numFmtId="164" fontId="3" fillId="8" borderId="5" xfId="0" applyNumberFormat="1" applyFont="1" applyFill="1" applyBorder="1"/>
    <xf numFmtId="0" fontId="5" fillId="5" borderId="2" xfId="0" applyFont="1" applyFill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3" fillId="7" borderId="8" xfId="0" applyFont="1" applyFill="1" applyBorder="1" applyAlignment="1">
      <alignment vertical="center" wrapText="1"/>
    </xf>
    <xf numFmtId="0" fontId="3" fillId="6" borderId="10" xfId="0" applyFont="1" applyFill="1" applyBorder="1" applyAlignment="1">
      <alignment vertical="center" wrapText="1"/>
    </xf>
    <xf numFmtId="0" fontId="3" fillId="7" borderId="10" xfId="0" applyFont="1" applyFill="1" applyBorder="1" applyAlignment="1">
      <alignment vertical="center" wrapText="1"/>
    </xf>
    <xf numFmtId="0" fontId="3" fillId="7" borderId="11" xfId="0" applyFont="1" applyFill="1" applyBorder="1" applyAlignment="1">
      <alignment vertical="center" wrapText="1"/>
    </xf>
    <xf numFmtId="0" fontId="8" fillId="0" borderId="0" xfId="0" applyFont="1"/>
    <xf numFmtId="0" fontId="3" fillId="0" borderId="0" xfId="0" applyFont="1" applyAlignment="1" applyProtection="1">
      <alignment vertical="center"/>
      <protection hidden="1"/>
    </xf>
    <xf numFmtId="0" fontId="7" fillId="0" borderId="0" xfId="0" applyFont="1"/>
    <xf numFmtId="0" fontId="10" fillId="0" borderId="15" xfId="0" applyFont="1" applyBorder="1" applyAlignment="1">
      <alignment wrapText="1"/>
    </xf>
    <xf numFmtId="165" fontId="3" fillId="8" borderId="0" xfId="0" applyNumberFormat="1" applyFont="1" applyFill="1"/>
    <xf numFmtId="0" fontId="3" fillId="6" borderId="9" xfId="0" applyFont="1" applyFill="1" applyBorder="1"/>
    <xf numFmtId="0" fontId="3" fillId="6" borderId="6" xfId="0" applyFont="1" applyFill="1" applyBorder="1"/>
    <xf numFmtId="0" fontId="3" fillId="7" borderId="9" xfId="0" applyFont="1" applyFill="1" applyBorder="1"/>
    <xf numFmtId="0" fontId="3" fillId="7" borderId="6" xfId="0" applyFont="1" applyFill="1" applyBorder="1"/>
    <xf numFmtId="0" fontId="3" fillId="6" borderId="7" xfId="0" applyFont="1" applyFill="1" applyBorder="1"/>
    <xf numFmtId="0" fontId="4" fillId="4" borderId="0" xfId="0" applyFont="1" applyFill="1" applyAlignment="1">
      <alignment vertical="center"/>
    </xf>
    <xf numFmtId="0" fontId="4" fillId="4" borderId="0" xfId="0" applyFont="1" applyFill="1"/>
    <xf numFmtId="0" fontId="10" fillId="0" borderId="0" xfId="0" applyFont="1" applyAlignment="1">
      <alignment wrapText="1"/>
    </xf>
    <xf numFmtId="0" fontId="3" fillId="6" borderId="13" xfId="0" applyFont="1" applyFill="1" applyBorder="1" applyAlignment="1">
      <alignment vertical="top"/>
    </xf>
    <xf numFmtId="0" fontId="3" fillId="6" borderId="16" xfId="0" applyFont="1" applyFill="1" applyBorder="1" applyAlignment="1">
      <alignment vertical="top"/>
    </xf>
    <xf numFmtId="0" fontId="3" fillId="7" borderId="13" xfId="0" applyFont="1" applyFill="1" applyBorder="1" applyAlignment="1">
      <alignment vertical="top"/>
    </xf>
    <xf numFmtId="0" fontId="3" fillId="7" borderId="16" xfId="0" applyFont="1" applyFill="1" applyBorder="1" applyAlignment="1">
      <alignment vertical="top"/>
    </xf>
    <xf numFmtId="0" fontId="3" fillId="6" borderId="17" xfId="0" applyFont="1" applyFill="1" applyBorder="1" applyAlignment="1">
      <alignment vertical="top"/>
    </xf>
    <xf numFmtId="0" fontId="11" fillId="0" borderId="0" xfId="0" applyFont="1"/>
    <xf numFmtId="0" fontId="12" fillId="0" borderId="22" xfId="0" applyFont="1" applyBorder="1"/>
    <xf numFmtId="0" fontId="3" fillId="0" borderId="23" xfId="0" applyFont="1" applyBorder="1"/>
    <xf numFmtId="0" fontId="3" fillId="0" borderId="24" xfId="0" applyFont="1" applyBorder="1"/>
    <xf numFmtId="0" fontId="3" fillId="0" borderId="25" xfId="0" applyFont="1" applyBorder="1"/>
    <xf numFmtId="0" fontId="3" fillId="0" borderId="28" xfId="0" applyFont="1" applyBorder="1"/>
    <xf numFmtId="0" fontId="12" fillId="0" borderId="30" xfId="0" applyFont="1" applyBorder="1"/>
    <xf numFmtId="0" fontId="5" fillId="5" borderId="22" xfId="0" applyFont="1" applyFill="1" applyBorder="1" applyAlignment="1">
      <alignment horizontal="left" vertical="center" wrapText="1"/>
    </xf>
    <xf numFmtId="0" fontId="5" fillId="5" borderId="32" xfId="0" applyFont="1" applyFill="1" applyBorder="1" applyAlignment="1">
      <alignment horizontal="left" vertical="center" wrapText="1"/>
    </xf>
    <xf numFmtId="0" fontId="5" fillId="5" borderId="19" xfId="0" applyFont="1" applyFill="1" applyBorder="1" applyAlignment="1">
      <alignment horizontal="left" vertical="center" wrapText="1"/>
    </xf>
    <xf numFmtId="0" fontId="12" fillId="0" borderId="2" xfId="0" applyFont="1" applyBorder="1"/>
    <xf numFmtId="0" fontId="12" fillId="0" borderId="33" xfId="0" applyFont="1" applyBorder="1"/>
    <xf numFmtId="0" fontId="3" fillId="0" borderId="34" xfId="0" applyFont="1" applyBorder="1"/>
    <xf numFmtId="0" fontId="12" fillId="0" borderId="8" xfId="0" applyFont="1" applyBorder="1" applyAlignment="1">
      <alignment vertical="top"/>
    </xf>
    <xf numFmtId="44" fontId="13" fillId="0" borderId="38" xfId="5" applyNumberFormat="1" applyFill="1"/>
    <xf numFmtId="44" fontId="13" fillId="0" borderId="40" xfId="5" applyNumberFormat="1" applyFill="1" applyBorder="1"/>
    <xf numFmtId="44" fontId="13" fillId="8" borderId="29" xfId="5" applyNumberFormat="1" applyFill="1" applyBorder="1"/>
    <xf numFmtId="44" fontId="3" fillId="0" borderId="5" xfId="1" applyFont="1" applyFill="1" applyBorder="1"/>
    <xf numFmtId="0" fontId="12" fillId="0" borderId="35" xfId="0" applyFont="1" applyBorder="1" applyAlignment="1">
      <alignment horizontal="left" vertical="top" wrapText="1"/>
    </xf>
    <xf numFmtId="0" fontId="12" fillId="0" borderId="41" xfId="0" applyFont="1" applyBorder="1" applyAlignment="1">
      <alignment horizontal="left" vertical="top" wrapText="1"/>
    </xf>
    <xf numFmtId="0" fontId="12" fillId="0" borderId="36" xfId="0" applyFont="1" applyBorder="1" applyAlignment="1">
      <alignment horizontal="left" vertical="top" wrapText="1"/>
    </xf>
    <xf numFmtId="0" fontId="12" fillId="0" borderId="30" xfId="0" applyFont="1" applyBorder="1" applyAlignment="1">
      <alignment vertical="top" wrapText="1"/>
    </xf>
    <xf numFmtId="164" fontId="3" fillId="3" borderId="17" xfId="0" applyNumberFormat="1" applyFont="1" applyFill="1" applyBorder="1" applyProtection="1">
      <protection locked="0"/>
    </xf>
    <xf numFmtId="44" fontId="3" fillId="3" borderId="17" xfId="1" applyFont="1" applyFill="1" applyBorder="1" applyProtection="1">
      <protection locked="0"/>
    </xf>
    <xf numFmtId="44" fontId="3" fillId="3" borderId="16" xfId="1" applyFont="1" applyFill="1" applyBorder="1" applyProtection="1">
      <protection locked="0"/>
    </xf>
    <xf numFmtId="44" fontId="3" fillId="3" borderId="39" xfId="1" applyFont="1" applyFill="1" applyBorder="1" applyProtection="1">
      <protection locked="0"/>
    </xf>
    <xf numFmtId="0" fontId="14" fillId="0" borderId="0" xfId="0" applyFont="1"/>
    <xf numFmtId="44" fontId="3" fillId="0" borderId="10" xfId="1" applyFont="1" applyFill="1" applyBorder="1" applyProtection="1">
      <protection locked="0"/>
    </xf>
    <xf numFmtId="0" fontId="3" fillId="3" borderId="21" xfId="0" applyFont="1" applyFill="1" applyBorder="1" applyAlignment="1" applyProtection="1">
      <alignment horizontal="center" vertical="center" wrapText="1"/>
      <protection locked="0"/>
    </xf>
    <xf numFmtId="0" fontId="3" fillId="3" borderId="37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/>
    </xf>
    <xf numFmtId="0" fontId="3" fillId="6" borderId="10" xfId="0" applyFont="1" applyFill="1" applyBorder="1" applyAlignment="1">
      <alignment vertical="center" wrapText="1"/>
    </xf>
    <xf numFmtId="0" fontId="3" fillId="0" borderId="25" xfId="0" applyFont="1" applyBorder="1"/>
    <xf numFmtId="0" fontId="5" fillId="5" borderId="21" xfId="0" applyFont="1" applyFill="1" applyBorder="1" applyAlignment="1">
      <alignment horizontal="left" vertical="center" wrapText="1"/>
    </xf>
    <xf numFmtId="0" fontId="5" fillId="5" borderId="20" xfId="0" applyFont="1" applyFill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top" wrapText="1"/>
    </xf>
    <xf numFmtId="0" fontId="12" fillId="0" borderId="18" xfId="0" applyFont="1" applyBorder="1" applyAlignment="1">
      <alignment horizontal="left" vertical="top" wrapText="1"/>
    </xf>
    <xf numFmtId="0" fontId="12" fillId="0" borderId="26" xfId="0" applyFont="1" applyBorder="1" applyAlignment="1">
      <alignment horizontal="left" vertical="top" wrapText="1"/>
    </xf>
    <xf numFmtId="0" fontId="5" fillId="5" borderId="31" xfId="0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 applyProtection="1">
      <alignment horizontal="center" vertical="center" wrapText="1"/>
      <protection locked="0"/>
    </xf>
    <xf numFmtId="0" fontId="3" fillId="3" borderId="26" xfId="0" applyFont="1" applyFill="1" applyBorder="1" applyAlignment="1" applyProtection="1">
      <alignment horizontal="center" vertical="center" wrapText="1"/>
      <protection locked="0"/>
    </xf>
    <xf numFmtId="0" fontId="3" fillId="3" borderId="31" xfId="0" applyFont="1" applyFill="1" applyBorder="1" applyAlignment="1" applyProtection="1">
      <alignment horizontal="center" vertical="center" wrapText="1"/>
      <protection locked="0"/>
    </xf>
    <xf numFmtId="0" fontId="3" fillId="3" borderId="32" xfId="0" applyFont="1" applyFill="1" applyBorder="1" applyAlignment="1" applyProtection="1">
      <alignment horizontal="center" vertical="center" wrapText="1"/>
      <protection locked="0"/>
    </xf>
    <xf numFmtId="0" fontId="3" fillId="3" borderId="2" xfId="0" applyFont="1" applyFill="1" applyBorder="1" applyAlignment="1" applyProtection="1">
      <alignment horizontal="center" vertical="center" wrapText="1"/>
      <protection locked="0"/>
    </xf>
    <xf numFmtId="0" fontId="3" fillId="3" borderId="27" xfId="0" applyFont="1" applyFill="1" applyBorder="1" applyAlignment="1" applyProtection="1">
      <alignment horizontal="center" vertical="center" wrapText="1"/>
      <protection locked="0"/>
    </xf>
    <xf numFmtId="0" fontId="3" fillId="3" borderId="35" xfId="0" applyFont="1" applyFill="1" applyBorder="1" applyAlignment="1" applyProtection="1">
      <alignment horizontal="center" vertical="center" wrapText="1"/>
      <protection locked="0"/>
    </xf>
    <xf numFmtId="0" fontId="3" fillId="3" borderId="36" xfId="0" applyFont="1" applyFill="1" applyBorder="1" applyAlignment="1" applyProtection="1">
      <alignment horizontal="center" vertical="center" wrapText="1"/>
      <protection locked="0"/>
    </xf>
    <xf numFmtId="0" fontId="4" fillId="4" borderId="3" xfId="0" applyFont="1" applyFill="1" applyBorder="1" applyAlignment="1">
      <alignment horizontal="left" vertical="top"/>
    </xf>
  </cellXfs>
  <cellStyles count="6">
    <cellStyle name="Invoer" xfId="5" builtinId="20"/>
    <cellStyle name="Notitie" xfId="2" builtinId="10"/>
    <cellStyle name="Standaard" xfId="0" builtinId="0"/>
    <cellStyle name="Standaard 2" xfId="3" xr:uid="{4F9D6461-5B99-459C-9C61-EA653EA3D4EE}"/>
    <cellStyle name="Valuta" xfId="1" builtinId="4"/>
    <cellStyle name="Valuta 2" xfId="4" xr:uid="{003540CE-D96D-4AC3-AC8E-86737B66A2B7}"/>
  </cellStyles>
  <dxfs count="0"/>
  <tableStyles count="0" defaultTableStyle="TableStyleMedium2" defaultPivotStyle="PivotStyleLight16"/>
  <colors>
    <mruColors>
      <color rgb="FFA70D39"/>
      <color rgb="FFFFFFCC"/>
      <color rgb="FFF8AA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4C3F5-A503-4F1F-9547-E7DBFA93CEC1}">
  <dimension ref="B1:N56"/>
  <sheetViews>
    <sheetView showGridLines="0" tabSelected="1" zoomScale="80" zoomScaleNormal="80" workbookViewId="0">
      <selection activeCell="F27" sqref="F27"/>
    </sheetView>
  </sheetViews>
  <sheetFormatPr defaultRowHeight="15" x14ac:dyDescent="0.25"/>
  <cols>
    <col min="1" max="1" width="1" customWidth="1"/>
    <col min="2" max="2" width="52.5703125" customWidth="1"/>
    <col min="3" max="3" width="19.140625" customWidth="1"/>
    <col min="4" max="4" width="38.85546875" customWidth="1"/>
    <col min="5" max="5" width="18.42578125" customWidth="1"/>
    <col min="6" max="6" width="26.85546875" customWidth="1"/>
    <col min="7" max="7" width="27.42578125" bestFit="1" customWidth="1"/>
    <col min="8" max="8" width="17.140625" customWidth="1"/>
    <col min="9" max="9" width="22.28515625" bestFit="1" customWidth="1"/>
    <col min="10" max="10" width="14.42578125" bestFit="1" customWidth="1"/>
    <col min="11" max="11" width="22.140625" customWidth="1"/>
    <col min="12" max="12" width="16" customWidth="1"/>
    <col min="13" max="13" width="21.42578125" customWidth="1"/>
  </cols>
  <sheetData>
    <row r="1" spans="2:12" x14ac:dyDescent="0.25">
      <c r="B1" s="37" t="s">
        <v>44</v>
      </c>
      <c r="C1" s="37"/>
      <c r="D1" s="3"/>
      <c r="E1" s="3"/>
      <c r="F1" s="3"/>
      <c r="G1" s="3"/>
      <c r="H1" s="3"/>
      <c r="I1" s="3"/>
      <c r="J1" s="3"/>
      <c r="K1" s="3"/>
      <c r="L1" s="3"/>
    </row>
    <row r="2" spans="2:12" x14ac:dyDescent="0.25">
      <c r="B2" s="83" t="s">
        <v>45</v>
      </c>
      <c r="C2" s="83"/>
      <c r="D2" s="83"/>
      <c r="E2" s="83"/>
      <c r="F2" s="83"/>
      <c r="G2" s="83"/>
      <c r="H2" s="3"/>
      <c r="I2" s="3"/>
      <c r="J2" s="3"/>
      <c r="K2" s="3"/>
      <c r="L2" s="3"/>
    </row>
    <row r="3" spans="2:12" ht="15.75" thickBot="1" x14ac:dyDescent="0.3">
      <c r="B3" s="79" t="s">
        <v>70</v>
      </c>
      <c r="C3" s="37"/>
      <c r="D3" s="3"/>
      <c r="E3" s="3"/>
      <c r="F3" s="3"/>
      <c r="G3" s="3"/>
      <c r="H3" s="3"/>
      <c r="I3" s="3"/>
      <c r="J3" s="3"/>
      <c r="K3" s="3"/>
      <c r="L3" s="3"/>
    </row>
    <row r="4" spans="2:12" ht="27" thickBot="1" x14ac:dyDescent="0.3">
      <c r="B4" s="38" t="s">
        <v>47</v>
      </c>
      <c r="C4" s="47"/>
      <c r="D4" s="3"/>
      <c r="E4" s="3"/>
      <c r="F4" s="3"/>
      <c r="G4" s="3"/>
      <c r="H4" s="3"/>
      <c r="I4" s="3"/>
      <c r="J4" s="3"/>
      <c r="K4" s="3"/>
      <c r="L4" s="3"/>
    </row>
    <row r="5" spans="2:12" x14ac:dyDescent="0.25">
      <c r="B5" s="3"/>
      <c r="C5" s="3"/>
      <c r="D5" s="3" t="s">
        <v>66</v>
      </c>
      <c r="E5" s="39">
        <f>SUM(G23+G33)</f>
        <v>0</v>
      </c>
      <c r="F5" s="3"/>
      <c r="G5" s="3"/>
      <c r="H5" s="3"/>
      <c r="I5" s="3"/>
      <c r="J5" s="3"/>
      <c r="K5" s="3"/>
      <c r="L5" s="3"/>
    </row>
    <row r="6" spans="2:12" x14ac:dyDescent="0.25">
      <c r="B6" s="3"/>
      <c r="C6" s="3"/>
      <c r="D6" s="3" t="s">
        <v>0</v>
      </c>
      <c r="E6" s="6"/>
      <c r="F6" s="3"/>
      <c r="G6" s="3"/>
      <c r="H6" s="3"/>
      <c r="I6" s="3"/>
      <c r="J6" s="3"/>
      <c r="K6" s="3"/>
      <c r="L6" s="3"/>
    </row>
    <row r="7" spans="2:12" x14ac:dyDescent="0.25"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2:12" ht="26.25" thickBot="1" x14ac:dyDescent="0.3">
      <c r="B8" s="7" t="s">
        <v>1</v>
      </c>
      <c r="C8" s="7"/>
      <c r="D8" s="7" t="s">
        <v>2</v>
      </c>
      <c r="E8" s="8" t="s">
        <v>3</v>
      </c>
      <c r="F8" s="8" t="s">
        <v>4</v>
      </c>
      <c r="G8" s="8" t="s">
        <v>5</v>
      </c>
      <c r="H8" s="3"/>
      <c r="I8" s="3"/>
      <c r="J8" s="3"/>
      <c r="K8" s="3"/>
      <c r="L8" s="3"/>
    </row>
    <row r="9" spans="2:12" x14ac:dyDescent="0.25">
      <c r="B9" s="9" t="s">
        <v>6</v>
      </c>
      <c r="C9" s="48" t="s">
        <v>69</v>
      </c>
      <c r="D9" s="10" t="s">
        <v>7</v>
      </c>
      <c r="E9" s="40">
        <v>10</v>
      </c>
      <c r="F9" s="11">
        <v>0</v>
      </c>
      <c r="G9" s="12">
        <f>F9*(100%+$E$6)*E9</f>
        <v>0</v>
      </c>
      <c r="H9" s="3"/>
      <c r="I9" s="3"/>
      <c r="J9" s="3"/>
      <c r="K9" s="3"/>
      <c r="L9" s="3"/>
    </row>
    <row r="10" spans="2:12" x14ac:dyDescent="0.25">
      <c r="B10" s="22" t="s">
        <v>73</v>
      </c>
      <c r="C10" s="52" t="s">
        <v>71</v>
      </c>
      <c r="D10" s="23" t="s">
        <v>72</v>
      </c>
      <c r="E10" s="44">
        <v>10</v>
      </c>
      <c r="F10" s="11">
        <v>0</v>
      </c>
      <c r="G10" s="12">
        <f>F10*(100%+$E$6)*E10</f>
        <v>0</v>
      </c>
      <c r="H10" s="3"/>
      <c r="I10" s="3"/>
      <c r="J10" s="3"/>
      <c r="K10" s="3"/>
      <c r="L10" s="3"/>
    </row>
    <row r="11" spans="2:12" ht="15.75" thickBot="1" x14ac:dyDescent="0.3">
      <c r="B11" s="13" t="s">
        <v>8</v>
      </c>
      <c r="C11" s="49" t="s">
        <v>53</v>
      </c>
      <c r="D11" s="14" t="s">
        <v>9</v>
      </c>
      <c r="E11" s="41">
        <v>10</v>
      </c>
      <c r="F11" s="11">
        <v>0</v>
      </c>
      <c r="G11" s="12">
        <f t="shared" ref="G11:G22" si="0">F11*(100%+$E$6)*E11</f>
        <v>0</v>
      </c>
      <c r="H11" s="3"/>
      <c r="I11" s="3"/>
      <c r="J11" s="3"/>
      <c r="K11" s="3"/>
      <c r="L11" s="3"/>
    </row>
    <row r="12" spans="2:12" x14ac:dyDescent="0.25">
      <c r="B12" s="15" t="s">
        <v>43</v>
      </c>
      <c r="C12" s="50" t="s">
        <v>54</v>
      </c>
      <c r="D12" s="16" t="s">
        <v>10</v>
      </c>
      <c r="E12" s="42">
        <v>10</v>
      </c>
      <c r="F12" s="17">
        <v>0</v>
      </c>
      <c r="G12" s="18">
        <f t="shared" si="0"/>
        <v>0</v>
      </c>
      <c r="H12" s="3"/>
      <c r="I12" s="3"/>
      <c r="J12" s="3"/>
      <c r="K12" s="3"/>
      <c r="L12" s="3"/>
    </row>
    <row r="13" spans="2:12" x14ac:dyDescent="0.25">
      <c r="B13" s="19" t="s">
        <v>39</v>
      </c>
      <c r="C13" s="51" t="s">
        <v>55</v>
      </c>
      <c r="D13" s="20" t="s">
        <v>39</v>
      </c>
      <c r="E13" s="43">
        <v>10</v>
      </c>
      <c r="F13" s="11">
        <v>0</v>
      </c>
      <c r="G13" s="21">
        <f t="shared" si="0"/>
        <v>0</v>
      </c>
      <c r="H13" s="3"/>
      <c r="I13" s="3"/>
      <c r="J13" s="3"/>
      <c r="K13" s="3"/>
      <c r="L13" s="3"/>
    </row>
    <row r="14" spans="2:12" x14ac:dyDescent="0.25">
      <c r="B14" s="22" t="s">
        <v>11</v>
      </c>
      <c r="C14" s="52" t="s">
        <v>56</v>
      </c>
      <c r="D14" s="23" t="s">
        <v>12</v>
      </c>
      <c r="E14" s="44">
        <v>10</v>
      </c>
      <c r="F14" s="24">
        <v>0</v>
      </c>
      <c r="G14" s="25">
        <f t="shared" si="0"/>
        <v>0</v>
      </c>
      <c r="H14" s="3"/>
      <c r="I14" s="3"/>
      <c r="J14" s="3"/>
      <c r="K14" s="3"/>
      <c r="L14" s="3"/>
    </row>
    <row r="15" spans="2:12" x14ac:dyDescent="0.25">
      <c r="B15" s="22" t="s">
        <v>75</v>
      </c>
      <c r="C15" s="52" t="s">
        <v>74</v>
      </c>
      <c r="D15" s="23" t="s">
        <v>72</v>
      </c>
      <c r="E15" s="44">
        <v>10</v>
      </c>
      <c r="F15" s="24">
        <v>0</v>
      </c>
      <c r="G15" s="25">
        <f t="shared" si="0"/>
        <v>0</v>
      </c>
      <c r="H15" s="3"/>
      <c r="I15" s="3"/>
      <c r="J15" s="3"/>
      <c r="K15" s="3"/>
      <c r="L15" s="3"/>
    </row>
    <row r="16" spans="2:12" ht="15.75" thickBot="1" x14ac:dyDescent="0.3">
      <c r="B16" s="22" t="s">
        <v>13</v>
      </c>
      <c r="C16" s="52" t="s">
        <v>57</v>
      </c>
      <c r="D16" s="23" t="s">
        <v>13</v>
      </c>
      <c r="E16" s="44">
        <v>10</v>
      </c>
      <c r="F16" s="11">
        <v>0</v>
      </c>
      <c r="G16" s="25">
        <f t="shared" si="0"/>
        <v>0</v>
      </c>
      <c r="H16" s="3"/>
      <c r="I16" s="3"/>
      <c r="J16" s="3"/>
      <c r="K16" s="3"/>
      <c r="L16" s="3"/>
    </row>
    <row r="17" spans="2:12" x14ac:dyDescent="0.25">
      <c r="B17" s="15" t="s">
        <v>42</v>
      </c>
      <c r="C17" s="50" t="s">
        <v>58</v>
      </c>
      <c r="D17" s="16" t="s">
        <v>14</v>
      </c>
      <c r="E17" s="42">
        <v>10</v>
      </c>
      <c r="F17" s="17">
        <v>0</v>
      </c>
      <c r="G17" s="18">
        <f t="shared" si="0"/>
        <v>0</v>
      </c>
      <c r="H17" s="3"/>
      <c r="I17" s="3"/>
      <c r="J17" s="3"/>
      <c r="K17" s="3"/>
      <c r="L17" s="3"/>
    </row>
    <row r="18" spans="2:12" ht="15.75" thickBot="1" x14ac:dyDescent="0.3">
      <c r="B18" s="22" t="s">
        <v>15</v>
      </c>
      <c r="C18" s="52" t="s">
        <v>59</v>
      </c>
      <c r="D18" s="23" t="s">
        <v>16</v>
      </c>
      <c r="E18" s="44">
        <v>10</v>
      </c>
      <c r="F18" s="24">
        <v>0</v>
      </c>
      <c r="G18" s="25">
        <f t="shared" si="0"/>
        <v>0</v>
      </c>
      <c r="H18" s="3"/>
      <c r="I18" s="3"/>
      <c r="J18" s="3"/>
      <c r="K18" s="3"/>
      <c r="L18" s="3"/>
    </row>
    <row r="19" spans="2:12" x14ac:dyDescent="0.25">
      <c r="B19" s="15" t="s">
        <v>17</v>
      </c>
      <c r="C19" s="50" t="s">
        <v>60</v>
      </c>
      <c r="D19" s="16" t="s">
        <v>14</v>
      </c>
      <c r="E19" s="42">
        <v>10</v>
      </c>
      <c r="F19" s="17">
        <v>0</v>
      </c>
      <c r="G19" s="18">
        <f t="shared" si="0"/>
        <v>0</v>
      </c>
      <c r="H19" s="3"/>
      <c r="I19" s="3"/>
      <c r="J19" s="3"/>
      <c r="K19" s="3"/>
      <c r="L19" s="3"/>
    </row>
    <row r="20" spans="2:12" ht="15.75" thickBot="1" x14ac:dyDescent="0.3">
      <c r="B20" s="22" t="s">
        <v>40</v>
      </c>
      <c r="C20" s="52" t="s">
        <v>61</v>
      </c>
      <c r="D20" s="23" t="s">
        <v>14</v>
      </c>
      <c r="E20" s="44">
        <v>10</v>
      </c>
      <c r="F20" s="24">
        <v>0</v>
      </c>
      <c r="G20" s="25">
        <f t="shared" si="0"/>
        <v>0</v>
      </c>
      <c r="H20" s="3"/>
      <c r="I20" s="3"/>
      <c r="J20" s="3"/>
      <c r="K20" s="3"/>
      <c r="L20" s="3"/>
    </row>
    <row r="21" spans="2:12" x14ac:dyDescent="0.25">
      <c r="B21" s="15" t="s">
        <v>41</v>
      </c>
      <c r="C21" s="50" t="s">
        <v>62</v>
      </c>
      <c r="D21" s="16" t="s">
        <v>14</v>
      </c>
      <c r="E21" s="42">
        <v>10</v>
      </c>
      <c r="F21" s="17">
        <v>0</v>
      </c>
      <c r="G21" s="18">
        <f t="shared" si="0"/>
        <v>0</v>
      </c>
      <c r="H21" s="3"/>
      <c r="I21" s="3"/>
      <c r="J21" s="3"/>
      <c r="K21" s="3"/>
      <c r="L21" s="3"/>
    </row>
    <row r="22" spans="2:12" ht="15.75" thickBot="1" x14ac:dyDescent="0.3">
      <c r="B22" s="22" t="s">
        <v>18</v>
      </c>
      <c r="C22" s="52" t="s">
        <v>63</v>
      </c>
      <c r="D22" s="23" t="s">
        <v>19</v>
      </c>
      <c r="E22" s="44">
        <v>10</v>
      </c>
      <c r="F22" s="24">
        <v>0</v>
      </c>
      <c r="G22" s="25">
        <f t="shared" si="0"/>
        <v>0</v>
      </c>
      <c r="H22" s="3"/>
      <c r="I22" s="3"/>
      <c r="J22" s="3"/>
      <c r="K22" s="3"/>
      <c r="L22" s="3"/>
    </row>
    <row r="23" spans="2:12" ht="15.75" thickBot="1" x14ac:dyDescent="0.3">
      <c r="B23" s="3"/>
      <c r="C23" s="3"/>
      <c r="D23" s="26" t="s">
        <v>65</v>
      </c>
      <c r="E23" s="27"/>
      <c r="F23" s="27"/>
      <c r="G23" s="28">
        <f>SUM(G9:G22)</f>
        <v>0</v>
      </c>
      <c r="H23" s="3"/>
      <c r="I23" s="3"/>
      <c r="J23" s="3"/>
      <c r="K23" s="3"/>
      <c r="L23" s="3"/>
    </row>
    <row r="24" spans="2:12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2:12" x14ac:dyDescent="0.25">
      <c r="B25" s="37" t="s">
        <v>20</v>
      </c>
      <c r="C25" s="37"/>
      <c r="D25" s="3"/>
      <c r="E25" s="3"/>
      <c r="F25" s="3"/>
      <c r="G25" s="3"/>
      <c r="H25" s="3"/>
      <c r="I25" s="3"/>
      <c r="J25" s="3"/>
      <c r="K25" s="3"/>
      <c r="L25" s="3"/>
    </row>
    <row r="26" spans="2:12" ht="15.75" thickBot="1" x14ac:dyDescent="0.3">
      <c r="B26" s="29" t="s">
        <v>21</v>
      </c>
      <c r="C26" s="86" t="s">
        <v>22</v>
      </c>
      <c r="D26" s="87"/>
      <c r="E26" s="87"/>
      <c r="F26" s="8" t="s">
        <v>48</v>
      </c>
      <c r="G26" s="3"/>
      <c r="H26" s="3"/>
      <c r="I26" s="3"/>
      <c r="J26" s="3"/>
      <c r="K26" s="3"/>
    </row>
    <row r="27" spans="2:12" ht="111.75" customHeight="1" x14ac:dyDescent="0.25">
      <c r="B27" s="66" t="s">
        <v>23</v>
      </c>
      <c r="C27" s="88" t="s">
        <v>64</v>
      </c>
      <c r="D27" s="89"/>
      <c r="E27" s="90"/>
      <c r="F27" s="75">
        <v>0</v>
      </c>
      <c r="G27" s="53"/>
      <c r="H27" s="3"/>
      <c r="I27" s="3"/>
      <c r="J27" s="3"/>
      <c r="K27" s="3"/>
    </row>
    <row r="28" spans="2:12" ht="12.6" customHeight="1" x14ac:dyDescent="0.25">
      <c r="B28" s="74"/>
      <c r="C28" s="71"/>
      <c r="D28" s="72"/>
      <c r="E28" s="73"/>
      <c r="F28" s="80"/>
      <c r="G28" s="53"/>
      <c r="H28" s="3"/>
      <c r="I28" s="3"/>
      <c r="J28" s="3"/>
      <c r="K28" s="3"/>
    </row>
    <row r="29" spans="2:12" x14ac:dyDescent="0.25">
      <c r="B29" s="60" t="s">
        <v>21</v>
      </c>
      <c r="C29" s="91"/>
      <c r="D29" s="92"/>
      <c r="E29" s="61" t="s">
        <v>3</v>
      </c>
      <c r="F29" s="62" t="s">
        <v>52</v>
      </c>
      <c r="G29" s="62" t="s">
        <v>67</v>
      </c>
      <c r="H29" s="53"/>
      <c r="I29" s="53"/>
      <c r="J29" s="3"/>
      <c r="K29" s="3"/>
    </row>
    <row r="30" spans="2:12" x14ac:dyDescent="0.25">
      <c r="B30" s="59" t="s">
        <v>51</v>
      </c>
      <c r="C30" s="63"/>
      <c r="D30" s="85"/>
      <c r="E30" s="57">
        <v>765</v>
      </c>
      <c r="F30" s="76">
        <v>0</v>
      </c>
      <c r="G30" s="67">
        <f>E30*F30</f>
        <v>0</v>
      </c>
      <c r="H30" s="3"/>
      <c r="I30" s="3"/>
      <c r="J30" s="3"/>
      <c r="K30" s="3"/>
    </row>
    <row r="31" spans="2:12" x14ac:dyDescent="0.25">
      <c r="B31" s="54" t="s">
        <v>50</v>
      </c>
      <c r="C31" s="64"/>
      <c r="D31" s="85"/>
      <c r="E31" s="57">
        <v>765</v>
      </c>
      <c r="F31" s="77">
        <v>0</v>
      </c>
      <c r="G31" s="67">
        <f t="shared" ref="G31:G32" si="1">E31*F31</f>
        <v>0</v>
      </c>
      <c r="H31" s="3"/>
      <c r="I31" s="3"/>
      <c r="J31" s="3"/>
      <c r="K31" s="3"/>
    </row>
    <row r="32" spans="2:12" ht="15.75" thickBot="1" x14ac:dyDescent="0.3">
      <c r="B32" s="55" t="s">
        <v>68</v>
      </c>
      <c r="C32" s="65"/>
      <c r="D32" s="57"/>
      <c r="E32" s="57">
        <v>765</v>
      </c>
      <c r="F32" s="78">
        <v>0</v>
      </c>
      <c r="G32" s="68">
        <f t="shared" si="1"/>
        <v>0</v>
      </c>
      <c r="H32" s="3"/>
      <c r="I32" s="3"/>
      <c r="J32" s="3"/>
      <c r="K32" s="3"/>
    </row>
    <row r="33" spans="2:14" ht="15.75" thickBot="1" x14ac:dyDescent="0.3">
      <c r="B33" s="56"/>
      <c r="C33" s="58"/>
      <c r="D33" s="26" t="s">
        <v>49</v>
      </c>
      <c r="E33" s="27"/>
      <c r="F33" s="70"/>
      <c r="G33" s="69">
        <f>F27+F28+G30+G31+G32</f>
        <v>0</v>
      </c>
      <c r="H33" s="3"/>
      <c r="I33" s="3"/>
      <c r="J33" s="3"/>
      <c r="K33" s="3"/>
      <c r="L33" s="3"/>
    </row>
    <row r="34" spans="2:14" x14ac:dyDescent="0.25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</row>
    <row r="35" spans="2:14" x14ac:dyDescent="0.25">
      <c r="B35" s="2" t="s">
        <v>24</v>
      </c>
      <c r="C35" s="2"/>
      <c r="D35" s="2" t="s">
        <v>6</v>
      </c>
      <c r="E35" s="2" t="s">
        <v>73</v>
      </c>
      <c r="F35" s="2" t="s">
        <v>43</v>
      </c>
      <c r="G35" s="2" t="s">
        <v>11</v>
      </c>
      <c r="H35" s="2" t="s">
        <v>75</v>
      </c>
      <c r="I35" s="2" t="s">
        <v>42</v>
      </c>
      <c r="J35" s="2" t="s">
        <v>15</v>
      </c>
      <c r="K35" s="2" t="s">
        <v>17</v>
      </c>
      <c r="L35" s="2" t="s">
        <v>40</v>
      </c>
      <c r="M35" s="2" t="s">
        <v>41</v>
      </c>
      <c r="N35" s="2" t="s">
        <v>18</v>
      </c>
    </row>
    <row r="36" spans="2:14" x14ac:dyDescent="0.25">
      <c r="B36" s="4" t="s">
        <v>25</v>
      </c>
      <c r="C36" s="4"/>
      <c r="D36" s="5">
        <v>0</v>
      </c>
      <c r="E36" s="5">
        <v>0</v>
      </c>
      <c r="F36" s="5">
        <v>0</v>
      </c>
      <c r="G36" s="5">
        <v>0</v>
      </c>
      <c r="H36" s="5"/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</row>
    <row r="37" spans="2:14" x14ac:dyDescent="0.25">
      <c r="B37" s="4" t="s">
        <v>26</v>
      </c>
      <c r="C37" s="4"/>
      <c r="D37" s="5">
        <v>0</v>
      </c>
      <c r="E37" s="5">
        <v>0</v>
      </c>
      <c r="F37" s="5">
        <v>0</v>
      </c>
      <c r="G37" s="5">
        <v>0</v>
      </c>
      <c r="H37" s="5"/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</row>
    <row r="38" spans="2:14" x14ac:dyDescent="0.25">
      <c r="B38" s="4" t="s">
        <v>27</v>
      </c>
      <c r="C38" s="4"/>
      <c r="D38" s="5">
        <v>0</v>
      </c>
      <c r="E38" s="5">
        <v>0</v>
      </c>
      <c r="F38" s="5">
        <v>0</v>
      </c>
      <c r="G38" s="5">
        <v>0</v>
      </c>
      <c r="H38" s="5"/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</row>
    <row r="39" spans="2:14" ht="21.6" customHeight="1" x14ac:dyDescent="0.25">
      <c r="B39" s="101" t="s">
        <v>38</v>
      </c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</row>
    <row r="40" spans="2:14" x14ac:dyDescent="0.25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</row>
    <row r="41" spans="2:14" x14ac:dyDescent="0.25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2:14" x14ac:dyDescent="0.25">
      <c r="B42" s="30" t="s">
        <v>28</v>
      </c>
      <c r="C42" s="30"/>
      <c r="D42" s="3"/>
      <c r="E42" s="3"/>
      <c r="F42" s="3"/>
      <c r="G42" s="3"/>
      <c r="H42" s="3"/>
      <c r="I42" s="3"/>
      <c r="J42" s="3"/>
      <c r="K42" s="3"/>
      <c r="L42" s="3"/>
    </row>
    <row r="43" spans="2:14" x14ac:dyDescent="0.25">
      <c r="B43" s="1" t="s">
        <v>36</v>
      </c>
      <c r="C43" s="1"/>
      <c r="D43" s="3"/>
      <c r="E43" s="3"/>
      <c r="F43" s="3"/>
      <c r="G43" s="3"/>
      <c r="H43" s="3"/>
      <c r="I43" s="3"/>
      <c r="J43" s="3"/>
      <c r="K43" s="3"/>
      <c r="L43" s="3"/>
    </row>
    <row r="44" spans="2:14" x14ac:dyDescent="0.25">
      <c r="B44" s="1" t="s">
        <v>37</v>
      </c>
      <c r="C44" s="1"/>
      <c r="D44" s="3"/>
      <c r="E44" s="3"/>
      <c r="F44" s="3"/>
      <c r="G44" s="3"/>
      <c r="H44" s="3"/>
      <c r="I44" s="3"/>
      <c r="J44" s="3"/>
      <c r="K44" s="3"/>
      <c r="L44" s="3"/>
    </row>
    <row r="45" spans="2:14" ht="15.75" thickBot="1" x14ac:dyDescent="0.3">
      <c r="B45" s="45" t="s">
        <v>29</v>
      </c>
      <c r="C45" s="45"/>
      <c r="D45" s="46"/>
      <c r="E45" s="3"/>
      <c r="F45" s="3"/>
      <c r="G45" s="3"/>
      <c r="H45" s="3"/>
      <c r="I45" s="3"/>
      <c r="J45" s="3"/>
      <c r="K45" s="3"/>
      <c r="L45" s="3"/>
    </row>
    <row r="46" spans="2:14" x14ac:dyDescent="0.25">
      <c r="B46" s="31" t="s">
        <v>30</v>
      </c>
      <c r="C46" s="93"/>
      <c r="D46" s="94"/>
      <c r="E46" s="3"/>
      <c r="F46" s="3"/>
      <c r="G46" s="3"/>
      <c r="H46" s="3"/>
      <c r="I46" s="3"/>
      <c r="J46" s="3"/>
      <c r="K46" s="3"/>
      <c r="L46" s="3"/>
    </row>
    <row r="47" spans="2:14" x14ac:dyDescent="0.25">
      <c r="B47" s="32" t="s">
        <v>31</v>
      </c>
      <c r="C47" s="95"/>
      <c r="D47" s="96"/>
      <c r="E47" s="3"/>
      <c r="F47" s="3"/>
      <c r="G47" s="3"/>
      <c r="H47" s="3"/>
      <c r="I47" s="3"/>
      <c r="J47" s="3"/>
      <c r="K47" s="3"/>
      <c r="L47" s="3"/>
    </row>
    <row r="48" spans="2:14" x14ac:dyDescent="0.25">
      <c r="B48" s="33" t="s">
        <v>32</v>
      </c>
      <c r="C48" s="95"/>
      <c r="D48" s="96"/>
      <c r="E48" s="3"/>
      <c r="F48" s="3"/>
      <c r="G48" s="3"/>
      <c r="H48" s="3"/>
      <c r="I48" s="3"/>
      <c r="J48" s="3"/>
      <c r="K48" s="3"/>
      <c r="L48" s="3"/>
    </row>
    <row r="49" spans="2:12" x14ac:dyDescent="0.25">
      <c r="B49" s="84" t="s">
        <v>33</v>
      </c>
      <c r="C49" s="97"/>
      <c r="D49" s="98"/>
      <c r="E49" s="3"/>
      <c r="F49" s="3"/>
      <c r="G49" s="3"/>
      <c r="H49" s="3"/>
      <c r="I49" s="3"/>
      <c r="J49" s="3"/>
      <c r="K49" s="3"/>
      <c r="L49" s="3"/>
    </row>
    <row r="50" spans="2:12" x14ac:dyDescent="0.25">
      <c r="B50" s="84"/>
      <c r="C50" s="99"/>
      <c r="D50" s="100"/>
      <c r="E50" s="3"/>
      <c r="F50" s="3"/>
      <c r="G50" s="3"/>
      <c r="H50" s="3"/>
      <c r="I50" s="3"/>
      <c r="J50" s="3"/>
      <c r="K50" s="3"/>
      <c r="L50" s="3"/>
    </row>
    <row r="51" spans="2:12" ht="15.75" thickBot="1" x14ac:dyDescent="0.3">
      <c r="B51" s="34" t="s">
        <v>34</v>
      </c>
      <c r="C51" s="81"/>
      <c r="D51" s="82"/>
      <c r="E51" s="3"/>
      <c r="F51" s="3"/>
      <c r="G51" s="3"/>
      <c r="H51" s="3"/>
      <c r="I51" s="3"/>
      <c r="J51" s="3"/>
      <c r="K51" s="3"/>
      <c r="L51" s="3"/>
    </row>
    <row r="52" spans="2:12" x14ac:dyDescent="0.25">
      <c r="B52" s="1"/>
      <c r="C52" s="1"/>
      <c r="D52" s="3"/>
      <c r="E52" s="3"/>
      <c r="F52" s="3"/>
      <c r="G52" s="3"/>
      <c r="H52" s="3"/>
      <c r="I52" s="3"/>
      <c r="J52" s="3"/>
      <c r="K52" s="3"/>
      <c r="L52" s="3"/>
    </row>
    <row r="53" spans="2:12" x14ac:dyDescent="0.25">
      <c r="B53" s="35" t="s">
        <v>46</v>
      </c>
      <c r="C53" s="35"/>
      <c r="D53" s="3"/>
      <c r="E53" s="3"/>
      <c r="F53" s="3"/>
      <c r="G53" s="3"/>
      <c r="H53" s="3"/>
      <c r="I53" s="3"/>
      <c r="J53" s="3"/>
      <c r="K53" s="3"/>
      <c r="L53" s="3"/>
    </row>
    <row r="54" spans="2:12" x14ac:dyDescent="0.25">
      <c r="B54" s="35" t="s">
        <v>35</v>
      </c>
      <c r="C54" s="35"/>
      <c r="D54" s="36"/>
      <c r="E54" s="3"/>
      <c r="F54" s="3"/>
      <c r="G54" s="3"/>
      <c r="H54" s="3"/>
      <c r="I54" s="3"/>
      <c r="J54" s="3"/>
      <c r="K54" s="3"/>
      <c r="L54" s="3"/>
    </row>
    <row r="55" spans="2:12" x14ac:dyDescent="0.25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</row>
    <row r="56" spans="2:12" x14ac:dyDescent="0.25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</row>
  </sheetData>
  <sheetProtection algorithmName="SHA-512" hashValue="B+6Tqhs12QMjU09oNgUBWft22lfNZkTxWJE+tO6lDX6F45iDWt+JCoDL7zFrfa7Y1tIOF/QX6ZR/SS57F3Rz9A==" saltValue="dmRaluGq2ifdPboCQSRwUg==" spinCount="100000" sheet="1" selectLockedCells="1"/>
  <protectedRanges>
    <protectedRange sqref="E6" name="Invulvelden"/>
  </protectedRanges>
  <mergeCells count="12">
    <mergeCell ref="C51:D51"/>
    <mergeCell ref="B2:G2"/>
    <mergeCell ref="B49:B50"/>
    <mergeCell ref="D30:D31"/>
    <mergeCell ref="C26:E26"/>
    <mergeCell ref="C27:E27"/>
    <mergeCell ref="C29:D29"/>
    <mergeCell ref="C46:D46"/>
    <mergeCell ref="C47:D47"/>
    <mergeCell ref="C48:D48"/>
    <mergeCell ref="C49:D50"/>
    <mergeCell ref="B39:N39"/>
  </mergeCells>
  <pageMargins left="0.7" right="0.7" top="0.75" bottom="0.75" header="0.3" footer="0.3"/>
  <pageSetup paperSize="11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334da4-c630-45b1-95f0-858e998e8867" xsi:nil="true"/>
    <lcf76f155ced4ddcb4097134ff3c332f xmlns="118699ed-b0bb-4314-a950-7636bf7a902d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8" ma:contentTypeDescription="Een nieuw document maken." ma:contentTypeScope="" ma:versionID="b3e2f1700e3bb113427dedd7a7dddb06">
  <xsd:schema xmlns:xsd="http://www.w3.org/2001/XMLSchema" xmlns:xs="http://www.w3.org/2001/XMLSchema" xmlns:p="http://schemas.microsoft.com/office/2006/metadata/properties" xmlns:ns2="df334da4-c630-45b1-95f0-858e998e8867" xmlns:ns3="118699ed-b0bb-4314-a950-7636bf7a902d" targetNamespace="http://schemas.microsoft.com/office/2006/metadata/properties" ma:root="true" ma:fieldsID="9ba44862e51224659c1a02abc26569ea" ns2:_="" ns3:_="">
    <xsd:import namespace="df334da4-c630-45b1-95f0-858e998e8867"/>
    <xsd:import namespace="118699ed-b0bb-4314-a950-7636bf7a902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bd33877-02fa-4abe-82fe-02a0c837f103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322F19-D457-4B19-8E1E-2F78B5CD0A5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48E0BE3-7517-4B54-AC14-9B536E081948}">
  <ds:schemaRefs>
    <ds:schemaRef ds:uri="http://purl.org/dc/elements/1.1/"/>
    <ds:schemaRef ds:uri="http://schemas.microsoft.com/office/2006/metadata/properties"/>
    <ds:schemaRef ds:uri="118699ed-b0bb-4314-a950-7636bf7a902d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df334da4-c630-45b1-95f0-858e998e8867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04EFEB3-71B0-4AA7-954D-EC15C2ABD3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334da4-c630-45b1-95f0-858e998e8867"/>
    <ds:schemaRef ds:uri="118699ed-b0bb-4314-a950-7636bf7a90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a47041ea-d8e4-4675-8f41-dc79697a805f}" enabled="1" method="Standard" siteId="{76850799-28ea-4f56-b80d-c1640687052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Formulier Prijzensheet NVI II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Jaouad Bakkali</dc:creator>
  <cp:keywords/>
  <dc:description/>
  <cp:lastModifiedBy>Lieke Hekers</cp:lastModifiedBy>
  <cp:revision/>
  <cp:lastPrinted>2024-10-24T11:28:39Z</cp:lastPrinted>
  <dcterms:created xsi:type="dcterms:W3CDTF">2024-10-03T12:58:53Z</dcterms:created>
  <dcterms:modified xsi:type="dcterms:W3CDTF">2024-11-08T11:33:51Z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  <property fmtid="{D5CDD505-2E9C-101B-9397-08002B2CF9AE}" pid="3" name="MediaServiceImageTags">
    <vt:lpwstr/>
  </property>
</Properties>
</file>