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4 Zuid/Prov_Zeeland_ROK/03_Projecten/EA_Telefoons_Tablets/04 Beschrijvend document/Publicatiegereed/"/>
    </mc:Choice>
  </mc:AlternateContent>
  <xr:revisionPtr revIDLastSave="49" documentId="13_ncr:1_{85E39235-1950-4624-89BD-CCE12FA74BB0}" xr6:coauthVersionLast="47" xr6:coauthVersionMax="47" xr10:uidLastSave="{66404560-F9A8-44E9-9DE3-0C585DBE6A4B}"/>
  <workbookProtection workbookAlgorithmName="SHA-512" workbookHashValue="G7hBZlPWZBaH5DFdbawmpOgf33XKazhTYZ8CXRusxQhA6RU6E7LY6fGok0o545IoXscEpT1xCEuKe1ycLOQzug==" workbookSaltValue="Vw5c+8WzwepnuO2bbbgYOA==" workbookSpinCount="100000" lockStructure="1"/>
  <bookViews>
    <workbookView xWindow="28680" yWindow="-120" windowWidth="29040" windowHeight="15720" xr2:uid="{CA41C7AF-0D6E-4E61-85FA-DAEBB97C968C}"/>
  </bookViews>
  <sheets>
    <sheet name="Formulier Prijzen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4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9" i="1"/>
  <c r="F45" i="1" l="1"/>
  <c r="D5" i="1" s="1"/>
</calcChain>
</file>

<file path=xl/sharedStrings.xml><?xml version="1.0" encoding="utf-8"?>
<sst xmlns="http://schemas.openxmlformats.org/spreadsheetml/2006/main" count="121" uniqueCount="63">
  <si>
    <t>Aangeboden opslag percentage</t>
  </si>
  <si>
    <t>Productsoort</t>
  </si>
  <si>
    <t>Omschrijving</t>
  </si>
  <si>
    <t>Fictief aantal</t>
  </si>
  <si>
    <t>Netto inkoopprijs</t>
  </si>
  <si>
    <t>Totale netto verkoopprijs excl BTW</t>
  </si>
  <si>
    <t>iPad 10,9‑inch (10th gen)</t>
  </si>
  <si>
    <t>64 GB, WiFi + cellular</t>
  </si>
  <si>
    <t>Logitech Slim Folio</t>
  </si>
  <si>
    <t>Compatible met iPad 10,9‑inch (10th gen)</t>
  </si>
  <si>
    <t>Laadblok</t>
  </si>
  <si>
    <t>Orgineel en merkgebonden</t>
  </si>
  <si>
    <t>Screenprotector</t>
  </si>
  <si>
    <t>11‑inch iPad Pro, Wi‑Fi + Cellular, 256 GB</t>
  </si>
  <si>
    <t>Hoesje</t>
  </si>
  <si>
    <t>iPad Pro M4 13 inch</t>
  </si>
  <si>
    <t>13‑inch iPad Pro, Wi‑Fi + Cellular, 256 GB</t>
  </si>
  <si>
    <t>Magic Keyboard Folio 13 inch</t>
  </si>
  <si>
    <t>128 GB, 8GB RAM</t>
  </si>
  <si>
    <t>Google Pixel 9</t>
  </si>
  <si>
    <t>128 GB, 12GB RAM</t>
  </si>
  <si>
    <t>Google Pixel 8a</t>
  </si>
  <si>
    <t>Fairphone 5</t>
  </si>
  <si>
    <t>256 GB, 8GB RAM</t>
  </si>
  <si>
    <t>Dienstverlening Totaal</t>
  </si>
  <si>
    <t>Onderdelen van de opdracht</t>
  </si>
  <si>
    <t>Toelichting</t>
  </si>
  <si>
    <t>All-in prijs per jaar</t>
  </si>
  <si>
    <t>Koppeling Open Catalog Interface (OCI)</t>
  </si>
  <si>
    <t>Omruilservice bij defecten</t>
  </si>
  <si>
    <t>Advisering</t>
  </si>
  <si>
    <t xml:space="preserve">Ondersteuning bij uitrol </t>
  </si>
  <si>
    <t>Aanleveren van gegevens ten behoeve van de CMDB</t>
  </si>
  <si>
    <t xml:space="preserve">Innemen van smarthpones en tablets aan het einde van gebruiksduur </t>
  </si>
  <si>
    <t>Gecertificeerd wipen oude smartphones</t>
  </si>
  <si>
    <t>Optioneel; Veel voorkomende reparaties **</t>
  </si>
  <si>
    <t>Vervangen scherm (prijs per stuk)</t>
  </si>
  <si>
    <t>Vervangen accu (prijs per stuk)</t>
  </si>
  <si>
    <t>Vervangen oplaadconnector/oplaadpoort (prijs per stuk)</t>
  </si>
  <si>
    <t>Ondertekening Inschrijver</t>
  </si>
  <si>
    <t>Ondergetekende verklaart bovenstaande tabel naar waarheid te hebben ingevuld:</t>
  </si>
  <si>
    <t>Naam</t>
  </si>
  <si>
    <t>Functie</t>
  </si>
  <si>
    <t>Onderneming</t>
  </si>
  <si>
    <t>Handtekening</t>
  </si>
  <si>
    <t>Plaats en datum</t>
  </si>
  <si>
    <t xml:space="preserve">Aangeboden producten zijn nieuw, niet refurbished en voorzien van recente updates. </t>
  </si>
  <si>
    <t>TOTAAL per jaar</t>
  </si>
  <si>
    <t>Totale score prijs hardware (maximaal 60 punten)</t>
  </si>
  <si>
    <t xml:space="preserve">De Inschrijver verklaart </t>
  </si>
  <si>
    <t>- deze aanbieding gestand te doen gedurende drie (3) maanden vanaf de uiterste termijn van indiening van de offerte.</t>
  </si>
  <si>
    <t xml:space="preserve">** veel voorkomende reparaties zijn als optioneel toegevoegd aan de uitvraag. Deze prijzen zijn onderdeel van de raamoverkomst maar tellen niet mee in de beoordeling.									</t>
  </si>
  <si>
    <t>Totale Inschrijfprijs</t>
  </si>
  <si>
    <t>Toelichting: Provincie Zeeland werkt met een inkoop-/bestelsysteem 
(Proactis).Dit processysteem ontzorgt Provincie Zeeland door ons in de gelegenheid te stellen het proces van inkoop tot en met facturatie volledig te automatiseren. Een groot voordeel voor u als Opdrachtnemer is dat alle relevante financiële informatie van Provincie Zeeland automatisch aan de bestelling wordt gekoppeld. Dit vereenvoudigt en versnelt de afhandeling van facturen. Als Opdrachtnemer dient u zich aan te sluiten op het inkoop- /bestelsysteem. De gewenste koppeling is een zogeheten OCI koppeling, de gemiddelde kosten hiervoor bedragen ca. € 1.000,- Deze kosten zijn voor Opdrachtgever.</t>
  </si>
  <si>
    <t>Magic Keyboard Folio 11 inch</t>
  </si>
  <si>
    <t>iPhone 16</t>
  </si>
  <si>
    <t>Samsung A55 Enterprise Edition</t>
  </si>
  <si>
    <t>Samsung S24 Enterprise Edition</t>
  </si>
  <si>
    <t>iPad Pro M4 11 inch</t>
  </si>
  <si>
    <t>Bijlage – 8. Formulier Prijzensheet</t>
  </si>
  <si>
    <t>Behorende bij de Europese openbare aanbesteding voor de levering (en bijbehorende dienstverlening) van Smartphones Tablets ten behoeve van Provincie Zeeland, met kenmerk:  538829</t>
  </si>
  <si>
    <r>
      <t xml:space="preserve">Het Format Prijzenblad dient geüpload te worden in zowel </t>
    </r>
    <r>
      <rPr>
        <u/>
        <sz val="10"/>
        <color rgb="FFFF0000"/>
        <rFont val="Arial"/>
        <family val="2"/>
      </rPr>
      <t>pdf- als .xlsx-formaat</t>
    </r>
    <r>
      <rPr>
        <sz val="10"/>
        <color rgb="FFFF0000"/>
        <rFont val="Arial"/>
        <family val="2"/>
      </rPr>
      <t>.</t>
    </r>
  </si>
  <si>
    <r>
      <t xml:space="preserve">Toelichting
</t>
    </r>
    <r>
      <rPr>
        <sz val="10"/>
        <color theme="1"/>
        <rFont val="Arial"/>
        <family val="2"/>
      </rPr>
      <t>Inschrijver vult alleen de geel gearceerde velden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</si>
</sst>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A70D39"/>
        <bgColor indexed="64"/>
      </patternFill>
    </fill>
    <fill>
      <patternFill patternType="solid">
        <fgColor rgb="FFA70D39"/>
        <bgColor theme="8"/>
      </patternFill>
    </fill>
    <fill>
      <patternFill patternType="solid">
        <fgColor rgb="FFF8AA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top"/>
    </xf>
    <xf numFmtId="0" fontId="3" fillId="0" borderId="0" xfId="0" applyFont="1"/>
    <xf numFmtId="0" fontId="3" fillId="0" borderId="6" xfId="0" applyFont="1" applyBorder="1" applyAlignment="1">
      <alignment vertical="top" wrapText="1"/>
    </xf>
    <xf numFmtId="44" fontId="3" fillId="3" borderId="6" xfId="0" applyNumberFormat="1" applyFont="1" applyFill="1" applyBorder="1" applyProtection="1">
      <protection locked="0"/>
    </xf>
    <xf numFmtId="0" fontId="4" fillId="0" borderId="0" xfId="0" applyFont="1" applyFill="1" applyAlignment="1">
      <alignment vertical="top"/>
    </xf>
    <xf numFmtId="0" fontId="4" fillId="4" borderId="3" xfId="0" applyFont="1" applyFill="1" applyBorder="1" applyAlignment="1">
      <alignment horizontal="left" vertical="top"/>
    </xf>
    <xf numFmtId="10" fontId="3" fillId="2" borderId="1" xfId="2" applyNumberFormat="1" applyFont="1" applyProtection="1">
      <protection locked="0"/>
    </xf>
    <xf numFmtId="0" fontId="5" fillId="4" borderId="0" xfId="3" applyFont="1" applyFill="1" applyAlignment="1">
      <alignment vertical="center"/>
    </xf>
    <xf numFmtId="0" fontId="5" fillId="5" borderId="3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vertical="top"/>
    </xf>
    <xf numFmtId="0" fontId="3" fillId="6" borderId="10" xfId="0" applyFont="1" applyFill="1" applyBorder="1" applyAlignment="1">
      <alignment vertical="top"/>
    </xf>
    <xf numFmtId="44" fontId="3" fillId="2" borderId="6" xfId="1" applyFont="1" applyFill="1" applyBorder="1" applyProtection="1">
      <protection locked="0"/>
    </xf>
    <xf numFmtId="164" fontId="3" fillId="6" borderId="6" xfId="0" applyNumberFormat="1" applyFont="1" applyFill="1" applyBorder="1"/>
    <xf numFmtId="0" fontId="3" fillId="6" borderId="12" xfId="0" applyFont="1" applyFill="1" applyBorder="1" applyAlignment="1">
      <alignment vertical="top"/>
    </xf>
    <xf numFmtId="0" fontId="3" fillId="6" borderId="6" xfId="0" applyFont="1" applyFill="1" applyBorder="1" applyAlignment="1">
      <alignment vertical="top"/>
    </xf>
    <xf numFmtId="0" fontId="6" fillId="6" borderId="12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19" xfId="0" applyFont="1" applyFill="1" applyBorder="1" applyAlignment="1">
      <alignment vertical="top"/>
    </xf>
    <xf numFmtId="0" fontId="6" fillId="6" borderId="7" xfId="0" applyFont="1" applyFill="1" applyBorder="1" applyAlignment="1">
      <alignment vertical="top"/>
    </xf>
    <xf numFmtId="44" fontId="3" fillId="2" borderId="7" xfId="1" applyFont="1" applyFill="1" applyBorder="1" applyProtection="1">
      <protection locked="0"/>
    </xf>
    <xf numFmtId="164" fontId="3" fillId="6" borderId="7" xfId="0" applyNumberFormat="1" applyFont="1" applyFill="1" applyBorder="1"/>
    <xf numFmtId="0" fontId="3" fillId="7" borderId="9" xfId="0" applyFont="1" applyFill="1" applyBorder="1" applyAlignment="1">
      <alignment vertical="top"/>
    </xf>
    <xf numFmtId="0" fontId="3" fillId="7" borderId="10" xfId="0" applyFont="1" applyFill="1" applyBorder="1" applyAlignment="1">
      <alignment vertical="top"/>
    </xf>
    <xf numFmtId="44" fontId="3" fillId="2" borderId="10" xfId="1" applyFont="1" applyFill="1" applyBorder="1" applyProtection="1">
      <protection locked="0"/>
    </xf>
    <xf numFmtId="164" fontId="3" fillId="0" borderId="10" xfId="0" applyNumberFormat="1" applyFont="1" applyBorder="1"/>
    <xf numFmtId="0" fontId="3" fillId="7" borderId="12" xfId="0" applyFont="1" applyFill="1" applyBorder="1" applyAlignment="1">
      <alignment vertical="top"/>
    </xf>
    <xf numFmtId="0" fontId="3" fillId="7" borderId="6" xfId="0" applyFont="1" applyFill="1" applyBorder="1" applyAlignment="1">
      <alignment vertical="top"/>
    </xf>
    <xf numFmtId="164" fontId="3" fillId="0" borderId="6" xfId="0" applyNumberFormat="1" applyFont="1" applyBorder="1"/>
    <xf numFmtId="0" fontId="6" fillId="7" borderId="12" xfId="0" applyFont="1" applyFill="1" applyBorder="1" applyAlignment="1">
      <alignment vertical="top"/>
    </xf>
    <xf numFmtId="0" fontId="6" fillId="7" borderId="6" xfId="0" applyFont="1" applyFill="1" applyBorder="1" applyAlignment="1">
      <alignment vertical="top"/>
    </xf>
    <xf numFmtId="0" fontId="6" fillId="7" borderId="14" xfId="0" applyFont="1" applyFill="1" applyBorder="1" applyAlignment="1">
      <alignment vertical="top"/>
    </xf>
    <xf numFmtId="0" fontId="6" fillId="7" borderId="15" xfId="0" applyFont="1" applyFill="1" applyBorder="1" applyAlignment="1">
      <alignment vertical="top"/>
    </xf>
    <xf numFmtId="44" fontId="3" fillId="2" borderId="15" xfId="1" applyFont="1" applyFill="1" applyBorder="1" applyProtection="1">
      <protection locked="0"/>
    </xf>
    <xf numFmtId="164" fontId="3" fillId="0" borderId="15" xfId="0" applyNumberFormat="1" applyFont="1" applyBorder="1"/>
    <xf numFmtId="0" fontId="3" fillId="6" borderId="20" xfId="0" applyFont="1" applyFill="1" applyBorder="1" applyAlignment="1">
      <alignment vertical="top"/>
    </xf>
    <xf numFmtId="0" fontId="3" fillId="6" borderId="8" xfId="0" applyFont="1" applyFill="1" applyBorder="1" applyAlignment="1">
      <alignment vertical="top"/>
    </xf>
    <xf numFmtId="44" fontId="3" fillId="2" borderId="8" xfId="1" applyFont="1" applyFill="1" applyBorder="1" applyProtection="1">
      <protection locked="0"/>
    </xf>
    <xf numFmtId="164" fontId="3" fillId="6" borderId="8" xfId="0" applyNumberFormat="1" applyFont="1" applyFill="1" applyBorder="1"/>
    <xf numFmtId="0" fontId="6" fillId="6" borderId="14" xfId="0" applyFont="1" applyFill="1" applyBorder="1" applyAlignment="1">
      <alignment vertical="top"/>
    </xf>
    <xf numFmtId="0" fontId="3" fillId="0" borderId="4" xfId="0" applyFont="1" applyBorder="1"/>
    <xf numFmtId="0" fontId="3" fillId="0" borderId="5" xfId="0" applyFont="1" applyBorder="1"/>
    <xf numFmtId="164" fontId="3" fillId="9" borderId="5" xfId="0" applyNumberFormat="1" applyFont="1" applyFill="1" applyBorder="1"/>
    <xf numFmtId="0" fontId="5" fillId="5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3" borderId="11" xfId="0" applyFont="1" applyFill="1" applyBorder="1" applyAlignment="1" applyProtection="1">
      <alignment vertical="center" wrapText="1"/>
      <protection locked="0"/>
    </xf>
    <xf numFmtId="0" fontId="3" fillId="6" borderId="12" xfId="0" applyFont="1" applyFill="1" applyBorder="1" applyAlignment="1">
      <alignment vertical="center" wrapText="1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7" borderId="12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7" borderId="14" xfId="0" applyFont="1" applyFill="1" applyBorder="1" applyAlignment="1">
      <alignment vertical="center" wrapText="1"/>
    </xf>
    <xf numFmtId="0" fontId="3" fillId="3" borderId="16" xfId="0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3" fillId="0" borderId="0" xfId="0" applyFont="1" applyAlignment="1" applyProtection="1">
      <alignment vertical="center"/>
      <protection hidden="1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10" fillId="0" borderId="24" xfId="0" applyFont="1" applyBorder="1" applyAlignment="1">
      <alignment wrapText="1"/>
    </xf>
    <xf numFmtId="165" fontId="3" fillId="9" borderId="0" xfId="0" applyNumberFormat="1" applyFont="1" applyFill="1"/>
    <xf numFmtId="0" fontId="3" fillId="6" borderId="10" xfId="0" applyFont="1" applyFill="1" applyBorder="1"/>
    <xf numFmtId="0" fontId="3" fillId="6" borderId="6" xfId="0" applyFont="1" applyFill="1" applyBorder="1"/>
    <xf numFmtId="0" fontId="3" fillId="6" borderId="7" xfId="0" applyFont="1" applyFill="1" applyBorder="1"/>
    <xf numFmtId="0" fontId="3" fillId="7" borderId="10" xfId="0" applyFont="1" applyFill="1" applyBorder="1"/>
    <xf numFmtId="0" fontId="3" fillId="7" borderId="6" xfId="0" applyFont="1" applyFill="1" applyBorder="1"/>
    <xf numFmtId="0" fontId="3" fillId="7" borderId="15" xfId="0" applyFont="1" applyFill="1" applyBorder="1"/>
    <xf numFmtId="0" fontId="3" fillId="6" borderId="8" xfId="0" applyFont="1" applyFill="1" applyBorder="1"/>
    <xf numFmtId="0" fontId="3" fillId="0" borderId="9" xfId="0" applyFont="1" applyBorder="1" applyAlignment="1">
      <alignment vertical="top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2" xfId="0" applyFont="1" applyBorder="1"/>
    <xf numFmtId="44" fontId="3" fillId="8" borderId="7" xfId="0" applyNumberFormat="1" applyFont="1" applyFill="1" applyBorder="1"/>
    <xf numFmtId="44" fontId="3" fillId="3" borderId="7" xfId="0" applyNumberFormat="1" applyFont="1" applyFill="1" applyBorder="1" applyProtection="1">
      <protection locked="0"/>
    </xf>
    <xf numFmtId="0" fontId="3" fillId="8" borderId="21" xfId="0" applyFont="1" applyFill="1" applyBorder="1"/>
    <xf numFmtId="0" fontId="3" fillId="0" borderId="21" xfId="0" applyFont="1" applyBorder="1" applyProtection="1">
      <protection locked="0"/>
    </xf>
    <xf numFmtId="0" fontId="3" fillId="0" borderId="14" xfId="0" applyFont="1" applyBorder="1"/>
    <xf numFmtId="0" fontId="3" fillId="0" borderId="22" xfId="0" applyFont="1" applyBorder="1" applyProtection="1">
      <protection locked="0"/>
    </xf>
    <xf numFmtId="0" fontId="4" fillId="4" borderId="0" xfId="0" applyFont="1" applyFill="1" applyAlignment="1">
      <alignment vertical="center"/>
    </xf>
    <xf numFmtId="0" fontId="4" fillId="4" borderId="0" xfId="0" applyFont="1" applyFill="1"/>
    <xf numFmtId="0" fontId="3" fillId="6" borderId="23" xfId="0" applyFont="1" applyFill="1" applyBorder="1" applyProtection="1">
      <protection locked="0"/>
    </xf>
    <xf numFmtId="44" fontId="3" fillId="9" borderId="25" xfId="0" applyNumberFormat="1" applyFont="1" applyFill="1" applyBorder="1" applyAlignment="1">
      <alignment vertical="center"/>
    </xf>
    <xf numFmtId="0" fontId="3" fillId="9" borderId="26" xfId="0" applyFont="1" applyFill="1" applyBorder="1" applyAlignment="1">
      <alignment vertical="center"/>
    </xf>
    <xf numFmtId="0" fontId="3" fillId="8" borderId="22" xfId="0" applyFont="1" applyFill="1" applyBorder="1"/>
    <xf numFmtId="0" fontId="3" fillId="9" borderId="27" xfId="0" applyFont="1" applyFill="1" applyBorder="1" applyAlignment="1">
      <alignment vertical="center"/>
    </xf>
  </cellXfs>
  <cellStyles count="5">
    <cellStyle name="Notitie" xfId="2" builtinId="10"/>
    <cellStyle name="Standaard" xfId="0" builtinId="0"/>
    <cellStyle name="Standaard 2" xfId="3" xr:uid="{4F9D6461-5B99-459C-9C61-EA653EA3D4EE}"/>
    <cellStyle name="Valuta" xfId="1" builtinId="4"/>
    <cellStyle name="Valuta 2" xfId="4" xr:uid="{003540CE-D96D-4AC3-AC8E-86737B66A2B7}"/>
  </cellStyles>
  <dxfs count="0"/>
  <tableStyles count="0" defaultTableStyle="TableStyleMedium2" defaultPivotStyle="PivotStyleLight16"/>
  <colors>
    <mruColors>
      <color rgb="FFFFFFCC"/>
      <color rgb="FFF8AAC0"/>
      <color rgb="FFA70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C3F5-A503-4F1F-9547-E7DBFA93CEC1}">
  <dimension ref="B1:L78"/>
  <sheetViews>
    <sheetView showGridLines="0" tabSelected="1" zoomScaleNormal="100" workbookViewId="0">
      <selection activeCell="C69" sqref="C69"/>
    </sheetView>
  </sheetViews>
  <sheetFormatPr defaultRowHeight="15" x14ac:dyDescent="0.25"/>
  <cols>
    <col min="1" max="1" width="1" customWidth="1"/>
    <col min="2" max="2" width="66.28515625" bestFit="1" customWidth="1"/>
    <col min="3" max="3" width="41.28515625" bestFit="1" customWidth="1"/>
    <col min="4" max="5" width="17.140625" bestFit="1" customWidth="1"/>
    <col min="6" max="6" width="27.42578125" bestFit="1" customWidth="1"/>
    <col min="7" max="7" width="15.28515625" customWidth="1"/>
    <col min="8" max="8" width="22.28515625" bestFit="1" customWidth="1"/>
    <col min="9" max="9" width="14.42578125" bestFit="1" customWidth="1"/>
    <col min="10" max="10" width="27.42578125" bestFit="1" customWidth="1"/>
    <col min="11" max="11" width="29.28515625" bestFit="1" customWidth="1"/>
    <col min="12" max="12" width="11.140625" bestFit="1" customWidth="1"/>
  </cols>
  <sheetData>
    <row r="1" spans="2:11" x14ac:dyDescent="0.25">
      <c r="B1" s="57" t="s">
        <v>59</v>
      </c>
      <c r="C1" s="3"/>
      <c r="D1" s="3"/>
      <c r="E1" s="3"/>
      <c r="F1" s="3"/>
      <c r="G1" s="3"/>
      <c r="H1" s="3"/>
      <c r="I1" s="3"/>
      <c r="J1" s="3"/>
      <c r="K1" s="3"/>
    </row>
    <row r="2" spans="2:11" x14ac:dyDescent="0.25">
      <c r="B2" s="58" t="s">
        <v>60</v>
      </c>
      <c r="C2" s="58"/>
      <c r="D2" s="58"/>
      <c r="E2" s="58"/>
      <c r="F2" s="58"/>
      <c r="G2" s="3"/>
      <c r="H2" s="3"/>
      <c r="I2" s="3"/>
      <c r="J2" s="3"/>
      <c r="K2" s="3"/>
    </row>
    <row r="3" spans="2:11" ht="15.75" thickBot="1" x14ac:dyDescent="0.3">
      <c r="B3" s="57"/>
      <c r="C3" s="3"/>
      <c r="D3" s="3"/>
      <c r="E3" s="3"/>
      <c r="F3" s="3"/>
      <c r="G3" s="3"/>
      <c r="H3" s="3"/>
      <c r="I3" s="3"/>
      <c r="J3" s="3"/>
      <c r="K3" s="3"/>
    </row>
    <row r="4" spans="2:11" ht="27" thickBot="1" x14ac:dyDescent="0.3">
      <c r="B4" s="59" t="s">
        <v>62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3"/>
      <c r="C5" s="3" t="s">
        <v>52</v>
      </c>
      <c r="D5" s="60">
        <f>SUM(F45+F49)</f>
        <v>0</v>
      </c>
      <c r="E5" s="3"/>
      <c r="F5" s="3"/>
      <c r="G5" s="3"/>
      <c r="H5" s="3"/>
      <c r="I5" s="3"/>
      <c r="J5" s="3"/>
      <c r="K5" s="3"/>
    </row>
    <row r="6" spans="2:11" x14ac:dyDescent="0.25">
      <c r="B6" s="3"/>
      <c r="C6" s="3" t="s">
        <v>0</v>
      </c>
      <c r="D6" s="8"/>
      <c r="E6" s="3"/>
      <c r="F6" s="3"/>
      <c r="G6" s="3"/>
      <c r="H6" s="3"/>
      <c r="I6" s="3"/>
      <c r="J6" s="3"/>
      <c r="K6" s="3"/>
    </row>
    <row r="7" spans="2:1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26.25" thickBot="1" x14ac:dyDescent="0.3">
      <c r="B8" s="9" t="s">
        <v>1</v>
      </c>
      <c r="C8" s="9" t="s">
        <v>2</v>
      </c>
      <c r="D8" s="10" t="s">
        <v>3</v>
      </c>
      <c r="E8" s="10" t="s">
        <v>4</v>
      </c>
      <c r="F8" s="10" t="s">
        <v>5</v>
      </c>
      <c r="G8" s="3"/>
      <c r="H8" s="3"/>
      <c r="I8" s="3"/>
      <c r="J8" s="3"/>
      <c r="K8" s="3"/>
    </row>
    <row r="9" spans="2:11" x14ac:dyDescent="0.25">
      <c r="B9" s="11" t="s">
        <v>6</v>
      </c>
      <c r="C9" s="12" t="s">
        <v>7</v>
      </c>
      <c r="D9" s="61">
        <v>100</v>
      </c>
      <c r="E9" s="13">
        <v>0</v>
      </c>
      <c r="F9" s="14">
        <f>E9*(100%+$D$6)</f>
        <v>0</v>
      </c>
      <c r="G9" s="3"/>
      <c r="H9" s="3"/>
      <c r="I9" s="3"/>
      <c r="J9" s="3"/>
      <c r="K9" s="3"/>
    </row>
    <row r="10" spans="2:11" x14ac:dyDescent="0.25">
      <c r="B10" s="15" t="s">
        <v>8</v>
      </c>
      <c r="C10" s="16" t="s">
        <v>9</v>
      </c>
      <c r="D10" s="62">
        <v>100</v>
      </c>
      <c r="E10" s="13">
        <v>0</v>
      </c>
      <c r="F10" s="14">
        <f t="shared" ref="F10:F44" si="0">E10*(100%+$D$6)</f>
        <v>0</v>
      </c>
      <c r="G10" s="3"/>
      <c r="H10" s="3"/>
      <c r="I10" s="3"/>
      <c r="J10" s="3"/>
      <c r="K10" s="3"/>
    </row>
    <row r="11" spans="2:11" x14ac:dyDescent="0.25">
      <c r="B11" s="17" t="s">
        <v>10</v>
      </c>
      <c r="C11" s="18" t="s">
        <v>11</v>
      </c>
      <c r="D11" s="62">
        <v>100</v>
      </c>
      <c r="E11" s="13">
        <v>0</v>
      </c>
      <c r="F11" s="14">
        <f t="shared" si="0"/>
        <v>0</v>
      </c>
      <c r="G11" s="3"/>
      <c r="H11" s="3"/>
      <c r="I11" s="3"/>
      <c r="J11" s="3"/>
      <c r="K11" s="3"/>
    </row>
    <row r="12" spans="2:11" ht="15.75" thickBot="1" x14ac:dyDescent="0.3">
      <c r="B12" s="19" t="s">
        <v>12</v>
      </c>
      <c r="C12" s="20" t="s">
        <v>11</v>
      </c>
      <c r="D12" s="63">
        <v>100</v>
      </c>
      <c r="E12" s="21">
        <v>0</v>
      </c>
      <c r="F12" s="22">
        <f t="shared" si="0"/>
        <v>0</v>
      </c>
      <c r="G12" s="3"/>
      <c r="H12" s="3"/>
      <c r="I12" s="3"/>
      <c r="J12" s="3"/>
      <c r="K12" s="3"/>
    </row>
    <row r="13" spans="2:11" x14ac:dyDescent="0.25">
      <c r="B13" s="23" t="s">
        <v>58</v>
      </c>
      <c r="C13" s="24" t="s">
        <v>13</v>
      </c>
      <c r="D13" s="64">
        <v>25</v>
      </c>
      <c r="E13" s="25">
        <v>0</v>
      </c>
      <c r="F13" s="26">
        <f t="shared" si="0"/>
        <v>0</v>
      </c>
      <c r="G13" s="3"/>
      <c r="H13" s="3"/>
      <c r="I13" s="3"/>
      <c r="J13" s="3"/>
      <c r="K13" s="3"/>
    </row>
    <row r="14" spans="2:11" x14ac:dyDescent="0.25">
      <c r="B14" s="27" t="s">
        <v>54</v>
      </c>
      <c r="C14" s="28" t="s">
        <v>54</v>
      </c>
      <c r="D14" s="65">
        <v>25</v>
      </c>
      <c r="E14" s="13">
        <v>0</v>
      </c>
      <c r="F14" s="29">
        <f t="shared" si="0"/>
        <v>0</v>
      </c>
      <c r="G14" s="3"/>
      <c r="H14" s="3"/>
      <c r="I14" s="3"/>
      <c r="J14" s="3"/>
      <c r="K14" s="3"/>
    </row>
    <row r="15" spans="2:11" x14ac:dyDescent="0.25">
      <c r="B15" s="30" t="s">
        <v>10</v>
      </c>
      <c r="C15" s="31" t="s">
        <v>11</v>
      </c>
      <c r="D15" s="65">
        <v>25</v>
      </c>
      <c r="E15" s="13">
        <v>0</v>
      </c>
      <c r="F15" s="29">
        <f t="shared" si="0"/>
        <v>0</v>
      </c>
      <c r="G15" s="3"/>
      <c r="H15" s="3"/>
      <c r="I15" s="3"/>
      <c r="J15" s="3"/>
      <c r="K15" s="3"/>
    </row>
    <row r="16" spans="2:11" ht="15.75" thickBot="1" x14ac:dyDescent="0.3">
      <c r="B16" s="32" t="s">
        <v>12</v>
      </c>
      <c r="C16" s="33" t="s">
        <v>11</v>
      </c>
      <c r="D16" s="66">
        <v>25</v>
      </c>
      <c r="E16" s="34">
        <v>0</v>
      </c>
      <c r="F16" s="35">
        <f t="shared" si="0"/>
        <v>0</v>
      </c>
      <c r="G16" s="3"/>
      <c r="H16" s="3"/>
      <c r="I16" s="3"/>
      <c r="J16" s="3"/>
      <c r="K16" s="3"/>
    </row>
    <row r="17" spans="2:11" x14ac:dyDescent="0.25">
      <c r="B17" s="36" t="s">
        <v>15</v>
      </c>
      <c r="C17" s="37" t="s">
        <v>16</v>
      </c>
      <c r="D17" s="67">
        <v>35</v>
      </c>
      <c r="E17" s="38">
        <v>0</v>
      </c>
      <c r="F17" s="39">
        <f t="shared" si="0"/>
        <v>0</v>
      </c>
      <c r="G17" s="3"/>
      <c r="H17" s="3"/>
      <c r="I17" s="3"/>
      <c r="J17" s="3"/>
      <c r="K17" s="3"/>
    </row>
    <row r="18" spans="2:11" x14ac:dyDescent="0.25">
      <c r="B18" s="36" t="s">
        <v>17</v>
      </c>
      <c r="C18" s="37" t="s">
        <v>17</v>
      </c>
      <c r="D18" s="67">
        <v>35</v>
      </c>
      <c r="E18" s="13">
        <v>0</v>
      </c>
      <c r="F18" s="39">
        <f t="shared" si="0"/>
        <v>0</v>
      </c>
      <c r="G18" s="3"/>
      <c r="H18" s="3"/>
      <c r="I18" s="3"/>
      <c r="J18" s="3"/>
      <c r="K18" s="3"/>
    </row>
    <row r="19" spans="2:11" x14ac:dyDescent="0.25">
      <c r="B19" s="17" t="s">
        <v>10</v>
      </c>
      <c r="C19" s="18" t="s">
        <v>11</v>
      </c>
      <c r="D19" s="62">
        <v>35</v>
      </c>
      <c r="E19" s="13">
        <v>0</v>
      </c>
      <c r="F19" s="14">
        <f t="shared" si="0"/>
        <v>0</v>
      </c>
      <c r="G19" s="3"/>
      <c r="H19" s="3"/>
      <c r="I19" s="3"/>
      <c r="J19" s="3"/>
      <c r="K19" s="3"/>
    </row>
    <row r="20" spans="2:11" ht="15.75" thickBot="1" x14ac:dyDescent="0.3">
      <c r="B20" s="19" t="s">
        <v>12</v>
      </c>
      <c r="C20" s="20" t="s">
        <v>11</v>
      </c>
      <c r="D20" s="63">
        <v>35</v>
      </c>
      <c r="E20" s="21">
        <v>0</v>
      </c>
      <c r="F20" s="22">
        <f t="shared" si="0"/>
        <v>0</v>
      </c>
      <c r="G20" s="3"/>
      <c r="H20" s="3"/>
      <c r="I20" s="3"/>
      <c r="J20" s="3"/>
      <c r="K20" s="3"/>
    </row>
    <row r="21" spans="2:11" x14ac:dyDescent="0.25">
      <c r="B21" s="23" t="s">
        <v>57</v>
      </c>
      <c r="C21" s="24" t="s">
        <v>18</v>
      </c>
      <c r="D21" s="64">
        <v>75</v>
      </c>
      <c r="E21" s="25">
        <v>0</v>
      </c>
      <c r="F21" s="26">
        <f t="shared" si="0"/>
        <v>0</v>
      </c>
      <c r="G21" s="3"/>
      <c r="H21" s="3"/>
      <c r="I21" s="3"/>
      <c r="J21" s="3"/>
      <c r="K21" s="3"/>
    </row>
    <row r="22" spans="2:11" x14ac:dyDescent="0.25">
      <c r="B22" s="30" t="s">
        <v>14</v>
      </c>
      <c r="C22" s="31" t="s">
        <v>11</v>
      </c>
      <c r="D22" s="65">
        <v>75</v>
      </c>
      <c r="E22" s="13">
        <v>0</v>
      </c>
      <c r="F22" s="29">
        <f t="shared" si="0"/>
        <v>0</v>
      </c>
      <c r="G22" s="3"/>
      <c r="H22" s="3"/>
      <c r="I22" s="3"/>
      <c r="J22" s="3"/>
      <c r="K22" s="3"/>
    </row>
    <row r="23" spans="2:11" x14ac:dyDescent="0.25">
      <c r="B23" s="30" t="s">
        <v>10</v>
      </c>
      <c r="C23" s="31" t="s">
        <v>11</v>
      </c>
      <c r="D23" s="65">
        <v>75</v>
      </c>
      <c r="E23" s="13">
        <v>0</v>
      </c>
      <c r="F23" s="29">
        <f t="shared" si="0"/>
        <v>0</v>
      </c>
      <c r="G23" s="3"/>
      <c r="H23" s="3"/>
      <c r="I23" s="3"/>
      <c r="J23" s="3"/>
      <c r="K23" s="3"/>
    </row>
    <row r="24" spans="2:11" ht="15.75" thickBot="1" x14ac:dyDescent="0.3">
      <c r="B24" s="32" t="s">
        <v>12</v>
      </c>
      <c r="C24" s="33" t="s">
        <v>11</v>
      </c>
      <c r="D24" s="66">
        <v>75</v>
      </c>
      <c r="E24" s="34">
        <v>0</v>
      </c>
      <c r="F24" s="35">
        <f t="shared" si="0"/>
        <v>0</v>
      </c>
      <c r="G24" s="3"/>
      <c r="H24" s="3"/>
      <c r="I24" s="3"/>
      <c r="J24" s="3"/>
      <c r="K24" s="3"/>
    </row>
    <row r="25" spans="2:11" x14ac:dyDescent="0.25">
      <c r="B25" s="36" t="s">
        <v>19</v>
      </c>
      <c r="C25" s="37" t="s">
        <v>20</v>
      </c>
      <c r="D25" s="67">
        <v>75</v>
      </c>
      <c r="E25" s="38">
        <v>0</v>
      </c>
      <c r="F25" s="39">
        <f t="shared" si="0"/>
        <v>0</v>
      </c>
      <c r="G25" s="3"/>
      <c r="H25" s="3"/>
      <c r="I25" s="3"/>
      <c r="J25" s="3"/>
      <c r="K25" s="3"/>
    </row>
    <row r="26" spans="2:11" x14ac:dyDescent="0.25">
      <c r="B26" s="17" t="s">
        <v>14</v>
      </c>
      <c r="C26" s="18" t="s">
        <v>11</v>
      </c>
      <c r="D26" s="62">
        <v>75</v>
      </c>
      <c r="E26" s="13">
        <v>0</v>
      </c>
      <c r="F26" s="14">
        <f t="shared" si="0"/>
        <v>0</v>
      </c>
      <c r="G26" s="3"/>
      <c r="H26" s="3"/>
      <c r="I26" s="3"/>
      <c r="J26" s="3"/>
      <c r="K26" s="3"/>
    </row>
    <row r="27" spans="2:11" x14ac:dyDescent="0.25">
      <c r="B27" s="17" t="s">
        <v>10</v>
      </c>
      <c r="C27" s="18" t="s">
        <v>11</v>
      </c>
      <c r="D27" s="62">
        <v>75</v>
      </c>
      <c r="E27" s="13">
        <v>0</v>
      </c>
      <c r="F27" s="14">
        <f t="shared" si="0"/>
        <v>0</v>
      </c>
      <c r="G27" s="3"/>
      <c r="H27" s="3"/>
      <c r="I27" s="3"/>
      <c r="J27" s="3"/>
      <c r="K27" s="3"/>
    </row>
    <row r="28" spans="2:11" ht="15.75" thickBot="1" x14ac:dyDescent="0.3">
      <c r="B28" s="19" t="s">
        <v>12</v>
      </c>
      <c r="C28" s="20" t="s">
        <v>11</v>
      </c>
      <c r="D28" s="63">
        <v>75</v>
      </c>
      <c r="E28" s="21">
        <v>0</v>
      </c>
      <c r="F28" s="22">
        <f t="shared" si="0"/>
        <v>0</v>
      </c>
      <c r="G28" s="3"/>
      <c r="H28" s="3"/>
      <c r="I28" s="3"/>
      <c r="J28" s="3"/>
      <c r="K28" s="3"/>
    </row>
    <row r="29" spans="2:11" x14ac:dyDescent="0.25">
      <c r="B29" s="23" t="s">
        <v>21</v>
      </c>
      <c r="C29" s="24" t="s">
        <v>18</v>
      </c>
      <c r="D29" s="64">
        <v>50</v>
      </c>
      <c r="E29" s="25">
        <v>0</v>
      </c>
      <c r="F29" s="26">
        <f t="shared" si="0"/>
        <v>0</v>
      </c>
      <c r="G29" s="3"/>
      <c r="H29" s="3"/>
      <c r="I29" s="3"/>
      <c r="J29" s="3"/>
      <c r="K29" s="3"/>
    </row>
    <row r="30" spans="2:11" x14ac:dyDescent="0.25">
      <c r="B30" s="30" t="s">
        <v>14</v>
      </c>
      <c r="C30" s="31" t="s">
        <v>11</v>
      </c>
      <c r="D30" s="65">
        <v>50</v>
      </c>
      <c r="E30" s="13">
        <v>0</v>
      </c>
      <c r="F30" s="29">
        <f t="shared" si="0"/>
        <v>0</v>
      </c>
      <c r="G30" s="3"/>
      <c r="H30" s="3"/>
      <c r="I30" s="3"/>
      <c r="J30" s="3"/>
      <c r="K30" s="3"/>
    </row>
    <row r="31" spans="2:11" x14ac:dyDescent="0.25">
      <c r="B31" s="30" t="s">
        <v>10</v>
      </c>
      <c r="C31" s="31" t="s">
        <v>11</v>
      </c>
      <c r="D31" s="65">
        <v>50</v>
      </c>
      <c r="E31" s="13">
        <v>0</v>
      </c>
      <c r="F31" s="29">
        <f t="shared" si="0"/>
        <v>0</v>
      </c>
      <c r="G31" s="3"/>
      <c r="H31" s="3"/>
      <c r="I31" s="3"/>
      <c r="J31" s="3"/>
      <c r="K31" s="3"/>
    </row>
    <row r="32" spans="2:11" ht="15.75" thickBot="1" x14ac:dyDescent="0.3">
      <c r="B32" s="32" t="s">
        <v>12</v>
      </c>
      <c r="C32" s="33" t="s">
        <v>11</v>
      </c>
      <c r="D32" s="66">
        <v>50</v>
      </c>
      <c r="E32" s="34">
        <v>0</v>
      </c>
      <c r="F32" s="35">
        <f t="shared" si="0"/>
        <v>0</v>
      </c>
      <c r="G32" s="3"/>
      <c r="H32" s="3"/>
      <c r="I32" s="3"/>
      <c r="J32" s="3"/>
      <c r="K32" s="3"/>
    </row>
    <row r="33" spans="2:11" x14ac:dyDescent="0.25">
      <c r="B33" s="36" t="s">
        <v>55</v>
      </c>
      <c r="C33" s="37" t="s">
        <v>18</v>
      </c>
      <c r="D33" s="67">
        <v>470</v>
      </c>
      <c r="E33" s="38">
        <v>0</v>
      </c>
      <c r="F33" s="39">
        <f t="shared" si="0"/>
        <v>0</v>
      </c>
      <c r="G33" s="3"/>
      <c r="H33" s="3"/>
      <c r="I33" s="3"/>
      <c r="J33" s="3"/>
      <c r="K33" s="3"/>
    </row>
    <row r="34" spans="2:11" x14ac:dyDescent="0.25">
      <c r="B34" s="17" t="s">
        <v>14</v>
      </c>
      <c r="C34" s="18" t="s">
        <v>11</v>
      </c>
      <c r="D34" s="62">
        <v>470</v>
      </c>
      <c r="E34" s="13">
        <v>0</v>
      </c>
      <c r="F34" s="14">
        <f t="shared" si="0"/>
        <v>0</v>
      </c>
      <c r="G34" s="3"/>
      <c r="H34" s="3"/>
      <c r="I34" s="3"/>
      <c r="J34" s="3"/>
      <c r="K34" s="3"/>
    </row>
    <row r="35" spans="2:11" x14ac:dyDescent="0.25">
      <c r="B35" s="17" t="s">
        <v>10</v>
      </c>
      <c r="C35" s="18" t="s">
        <v>11</v>
      </c>
      <c r="D35" s="62">
        <v>470</v>
      </c>
      <c r="E35" s="13">
        <v>0</v>
      </c>
      <c r="F35" s="14">
        <f t="shared" si="0"/>
        <v>0</v>
      </c>
      <c r="G35" s="3"/>
      <c r="H35" s="3"/>
      <c r="I35" s="3"/>
      <c r="J35" s="3"/>
      <c r="K35" s="3"/>
    </row>
    <row r="36" spans="2:11" ht="15.75" thickBot="1" x14ac:dyDescent="0.3">
      <c r="B36" s="19" t="s">
        <v>12</v>
      </c>
      <c r="C36" s="20" t="s">
        <v>11</v>
      </c>
      <c r="D36" s="63">
        <v>470</v>
      </c>
      <c r="E36" s="21">
        <v>0</v>
      </c>
      <c r="F36" s="22">
        <f t="shared" si="0"/>
        <v>0</v>
      </c>
      <c r="G36" s="3"/>
      <c r="H36" s="3"/>
      <c r="I36" s="3"/>
      <c r="J36" s="3"/>
      <c r="K36" s="3"/>
    </row>
    <row r="37" spans="2:11" x14ac:dyDescent="0.25">
      <c r="B37" s="23" t="s">
        <v>56</v>
      </c>
      <c r="C37" s="24" t="s">
        <v>18</v>
      </c>
      <c r="D37" s="64">
        <v>75</v>
      </c>
      <c r="E37" s="25">
        <v>0</v>
      </c>
      <c r="F37" s="26">
        <f t="shared" si="0"/>
        <v>0</v>
      </c>
      <c r="G37" s="3"/>
      <c r="H37" s="3"/>
      <c r="I37" s="3"/>
      <c r="J37" s="3"/>
      <c r="K37" s="3"/>
    </row>
    <row r="38" spans="2:11" x14ac:dyDescent="0.25">
      <c r="B38" s="30" t="s">
        <v>14</v>
      </c>
      <c r="C38" s="31" t="s">
        <v>11</v>
      </c>
      <c r="D38" s="65">
        <v>75</v>
      </c>
      <c r="E38" s="13">
        <v>0</v>
      </c>
      <c r="F38" s="29">
        <f t="shared" si="0"/>
        <v>0</v>
      </c>
      <c r="G38" s="3"/>
      <c r="H38" s="3"/>
      <c r="I38" s="3"/>
      <c r="J38" s="3"/>
      <c r="K38" s="3"/>
    </row>
    <row r="39" spans="2:11" x14ac:dyDescent="0.25">
      <c r="B39" s="30" t="s">
        <v>10</v>
      </c>
      <c r="C39" s="31" t="s">
        <v>11</v>
      </c>
      <c r="D39" s="65">
        <v>75</v>
      </c>
      <c r="E39" s="13">
        <v>0</v>
      </c>
      <c r="F39" s="29">
        <f t="shared" si="0"/>
        <v>0</v>
      </c>
      <c r="G39" s="3"/>
      <c r="H39" s="3"/>
      <c r="I39" s="3"/>
      <c r="J39" s="3"/>
      <c r="K39" s="3"/>
    </row>
    <row r="40" spans="2:11" ht="15.75" thickBot="1" x14ac:dyDescent="0.3">
      <c r="B40" s="32" t="s">
        <v>12</v>
      </c>
      <c r="C40" s="33" t="s">
        <v>11</v>
      </c>
      <c r="D40" s="66">
        <v>75</v>
      </c>
      <c r="E40" s="34">
        <v>0</v>
      </c>
      <c r="F40" s="35">
        <f t="shared" si="0"/>
        <v>0</v>
      </c>
      <c r="G40" s="3"/>
      <c r="H40" s="3"/>
      <c r="I40" s="3"/>
      <c r="J40" s="3"/>
      <c r="K40" s="3"/>
    </row>
    <row r="41" spans="2:11" x14ac:dyDescent="0.25">
      <c r="B41" s="36" t="s">
        <v>22</v>
      </c>
      <c r="C41" s="37" t="s">
        <v>23</v>
      </c>
      <c r="D41" s="67">
        <v>20</v>
      </c>
      <c r="E41" s="38">
        <v>0</v>
      </c>
      <c r="F41" s="39">
        <f t="shared" si="0"/>
        <v>0</v>
      </c>
      <c r="G41" s="3"/>
      <c r="H41" s="3"/>
      <c r="I41" s="3"/>
      <c r="J41" s="3"/>
      <c r="K41" s="3"/>
    </row>
    <row r="42" spans="2:11" x14ac:dyDescent="0.25">
      <c r="B42" s="17" t="s">
        <v>14</v>
      </c>
      <c r="C42" s="18" t="s">
        <v>11</v>
      </c>
      <c r="D42" s="62">
        <v>20</v>
      </c>
      <c r="E42" s="13">
        <v>0</v>
      </c>
      <c r="F42" s="14">
        <f t="shared" si="0"/>
        <v>0</v>
      </c>
      <c r="G42" s="3"/>
      <c r="H42" s="3"/>
      <c r="I42" s="3"/>
      <c r="J42" s="3"/>
      <c r="K42" s="3"/>
    </row>
    <row r="43" spans="2:11" x14ac:dyDescent="0.25">
      <c r="B43" s="17" t="s">
        <v>10</v>
      </c>
      <c r="C43" s="18" t="s">
        <v>11</v>
      </c>
      <c r="D43" s="62">
        <v>20</v>
      </c>
      <c r="E43" s="13">
        <v>0</v>
      </c>
      <c r="F43" s="14">
        <f t="shared" si="0"/>
        <v>0</v>
      </c>
      <c r="G43" s="3"/>
      <c r="H43" s="3"/>
      <c r="I43" s="3"/>
      <c r="J43" s="3"/>
      <c r="K43" s="3"/>
    </row>
    <row r="44" spans="2:11" ht="15.75" thickBot="1" x14ac:dyDescent="0.3">
      <c r="B44" s="40" t="s">
        <v>12</v>
      </c>
      <c r="C44" s="20" t="s">
        <v>11</v>
      </c>
      <c r="D44" s="63">
        <v>20</v>
      </c>
      <c r="E44" s="21">
        <v>0</v>
      </c>
      <c r="F44" s="22">
        <f t="shared" si="0"/>
        <v>0</v>
      </c>
      <c r="G44" s="3"/>
      <c r="H44" s="3"/>
      <c r="I44" s="3"/>
      <c r="J44" s="3"/>
      <c r="K44" s="3"/>
    </row>
    <row r="45" spans="2:11" ht="15.75" thickBot="1" x14ac:dyDescent="0.3">
      <c r="B45" s="3"/>
      <c r="C45" s="41" t="s">
        <v>48</v>
      </c>
      <c r="D45" s="42"/>
      <c r="E45" s="42"/>
      <c r="F45" s="43">
        <f>SUM(F9:F44)</f>
        <v>0</v>
      </c>
      <c r="G45" s="3"/>
      <c r="H45" s="3"/>
      <c r="I45" s="3"/>
      <c r="J45" s="3"/>
      <c r="K45" s="3"/>
    </row>
    <row r="46" spans="2:1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25">
      <c r="B47" s="57" t="s">
        <v>24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ht="26.25" thickBot="1" x14ac:dyDescent="0.3">
      <c r="B48" s="44" t="s">
        <v>25</v>
      </c>
      <c r="C48" s="44" t="s">
        <v>26</v>
      </c>
      <c r="D48" s="10"/>
      <c r="E48" s="10" t="s">
        <v>27</v>
      </c>
      <c r="F48" s="10" t="s">
        <v>47</v>
      </c>
      <c r="G48" s="3"/>
      <c r="H48" s="3"/>
      <c r="I48" s="3"/>
      <c r="J48" s="3"/>
      <c r="K48" s="3"/>
    </row>
    <row r="49" spans="2:12" ht="149.25" customHeight="1" x14ac:dyDescent="0.25">
      <c r="B49" s="68" t="s">
        <v>28</v>
      </c>
      <c r="C49" s="69" t="s">
        <v>53</v>
      </c>
      <c r="D49" s="70"/>
      <c r="E49" s="80"/>
      <c r="F49" s="81">
        <f>SUM(E49+E50)</f>
        <v>0</v>
      </c>
      <c r="G49" s="3"/>
      <c r="H49" s="3"/>
      <c r="I49" s="3"/>
      <c r="J49" s="3"/>
      <c r="K49" s="3"/>
    </row>
    <row r="50" spans="2:12" x14ac:dyDescent="0.25">
      <c r="B50" s="71" t="s">
        <v>29</v>
      </c>
      <c r="C50" s="72"/>
      <c r="D50" s="72"/>
      <c r="E50" s="73"/>
      <c r="F50" s="82"/>
      <c r="G50" s="3"/>
      <c r="H50" s="3"/>
      <c r="I50" s="3"/>
      <c r="J50" s="3"/>
      <c r="K50" s="3"/>
    </row>
    <row r="51" spans="2:12" x14ac:dyDescent="0.25">
      <c r="B51" s="71" t="s">
        <v>30</v>
      </c>
      <c r="C51" s="74"/>
      <c r="D51" s="74"/>
      <c r="E51" s="75"/>
      <c r="F51" s="82"/>
      <c r="G51" s="3"/>
      <c r="H51" s="3"/>
      <c r="I51" s="3"/>
      <c r="J51" s="3"/>
      <c r="K51" s="3"/>
    </row>
    <row r="52" spans="2:12" x14ac:dyDescent="0.25">
      <c r="B52" s="71" t="s">
        <v>31</v>
      </c>
      <c r="C52" s="74"/>
      <c r="D52" s="74"/>
      <c r="E52" s="75"/>
      <c r="F52" s="82"/>
      <c r="G52" s="3"/>
      <c r="H52" s="3"/>
      <c r="I52" s="3"/>
      <c r="J52" s="3"/>
      <c r="K52" s="3"/>
    </row>
    <row r="53" spans="2:12" x14ac:dyDescent="0.25">
      <c r="B53" s="71" t="s">
        <v>32</v>
      </c>
      <c r="C53" s="74"/>
      <c r="D53" s="74"/>
      <c r="E53" s="75"/>
      <c r="F53" s="82"/>
      <c r="G53" s="3"/>
      <c r="H53" s="3"/>
      <c r="I53" s="3"/>
      <c r="J53" s="3"/>
      <c r="K53" s="3"/>
    </row>
    <row r="54" spans="2:12" x14ac:dyDescent="0.25">
      <c r="B54" s="71" t="s">
        <v>33</v>
      </c>
      <c r="C54" s="74"/>
      <c r="D54" s="74"/>
      <c r="E54" s="75"/>
      <c r="F54" s="82"/>
      <c r="G54" s="3"/>
      <c r="H54" s="3"/>
      <c r="I54" s="3"/>
      <c r="J54" s="3"/>
      <c r="K54" s="3"/>
    </row>
    <row r="55" spans="2:12" ht="15.75" thickBot="1" x14ac:dyDescent="0.3">
      <c r="B55" s="76" t="s">
        <v>34</v>
      </c>
      <c r="C55" s="83"/>
      <c r="D55" s="83"/>
      <c r="E55" s="77"/>
      <c r="F55" s="84"/>
      <c r="G55" s="3"/>
      <c r="H55" s="3"/>
      <c r="I55" s="3"/>
      <c r="J55" s="3"/>
      <c r="K55" s="3"/>
    </row>
    <row r="56" spans="2:12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2" x14ac:dyDescent="0.25">
      <c r="B57" s="2" t="s">
        <v>35</v>
      </c>
      <c r="C57" s="2" t="s">
        <v>6</v>
      </c>
      <c r="D57" s="2" t="s">
        <v>58</v>
      </c>
      <c r="E57" s="2" t="s">
        <v>15</v>
      </c>
      <c r="F57" s="2" t="s">
        <v>57</v>
      </c>
      <c r="G57" s="2" t="s">
        <v>19</v>
      </c>
      <c r="H57" s="2" t="s">
        <v>21</v>
      </c>
      <c r="I57" s="2" t="s">
        <v>55</v>
      </c>
      <c r="J57" s="2" t="s">
        <v>56</v>
      </c>
      <c r="K57" s="2" t="s">
        <v>22</v>
      </c>
      <c r="L57" s="3"/>
    </row>
    <row r="58" spans="2:12" x14ac:dyDescent="0.25">
      <c r="B58" s="4" t="s">
        <v>36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3"/>
    </row>
    <row r="59" spans="2:12" x14ac:dyDescent="0.25">
      <c r="B59" s="4" t="s">
        <v>37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3"/>
    </row>
    <row r="60" spans="2:12" x14ac:dyDescent="0.25">
      <c r="B60" s="4" t="s">
        <v>38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3"/>
    </row>
    <row r="61" spans="2:12" ht="21.6" customHeight="1" x14ac:dyDescent="0.25">
      <c r="B61" s="7" t="s">
        <v>51</v>
      </c>
      <c r="C61" s="7"/>
      <c r="D61" s="7"/>
      <c r="E61" s="7"/>
      <c r="F61" s="7"/>
      <c r="G61" s="7"/>
      <c r="H61" s="7"/>
      <c r="I61" s="7"/>
      <c r="J61" s="7"/>
      <c r="K61" s="7"/>
      <c r="L61" s="6"/>
    </row>
    <row r="62" spans="2:12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2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2:12" x14ac:dyDescent="0.25">
      <c r="B64" s="45" t="s">
        <v>39</v>
      </c>
      <c r="C64" s="3"/>
      <c r="D64" s="3"/>
      <c r="E64" s="3"/>
      <c r="F64" s="3"/>
      <c r="G64" s="3"/>
      <c r="H64" s="3"/>
      <c r="I64" s="3"/>
      <c r="J64" s="3"/>
      <c r="K64" s="3"/>
    </row>
    <row r="65" spans="2:11" x14ac:dyDescent="0.25">
      <c r="B65" s="1" t="s">
        <v>49</v>
      </c>
      <c r="C65" s="3"/>
      <c r="D65" s="3"/>
      <c r="E65" s="3"/>
      <c r="F65" s="3"/>
      <c r="G65" s="3"/>
      <c r="H65" s="3"/>
      <c r="I65" s="3"/>
      <c r="J65" s="3"/>
      <c r="K65" s="3"/>
    </row>
    <row r="66" spans="2:11" x14ac:dyDescent="0.25">
      <c r="B66" s="1" t="s">
        <v>50</v>
      </c>
      <c r="C66" s="3"/>
      <c r="D66" s="3"/>
      <c r="E66" s="3"/>
      <c r="F66" s="3"/>
      <c r="G66" s="3"/>
      <c r="H66" s="3"/>
      <c r="I66" s="3"/>
      <c r="J66" s="3"/>
      <c r="K66" s="3"/>
    </row>
    <row r="67" spans="2:11" ht="15.75" thickBot="1" x14ac:dyDescent="0.3">
      <c r="B67" s="78" t="s">
        <v>40</v>
      </c>
      <c r="C67" s="79"/>
      <c r="D67" s="3"/>
      <c r="E67" s="3"/>
      <c r="F67" s="3"/>
      <c r="G67" s="3"/>
      <c r="H67" s="3"/>
      <c r="I67" s="3"/>
      <c r="J67" s="3"/>
      <c r="K67" s="3"/>
    </row>
    <row r="68" spans="2:11" x14ac:dyDescent="0.25">
      <c r="B68" s="46" t="s">
        <v>41</v>
      </c>
      <c r="C68" s="47"/>
      <c r="D68" s="3"/>
      <c r="E68" s="3"/>
      <c r="F68" s="3"/>
      <c r="G68" s="3"/>
      <c r="H68" s="3"/>
      <c r="I68" s="3"/>
      <c r="J68" s="3"/>
      <c r="K68" s="3"/>
    </row>
    <row r="69" spans="2:11" x14ac:dyDescent="0.25">
      <c r="B69" s="48" t="s">
        <v>42</v>
      </c>
      <c r="C69" s="49"/>
      <c r="D69" s="3"/>
      <c r="E69" s="3"/>
      <c r="F69" s="3"/>
      <c r="G69" s="3"/>
      <c r="H69" s="3"/>
      <c r="I69" s="3"/>
      <c r="J69" s="3"/>
      <c r="K69" s="3"/>
    </row>
    <row r="70" spans="2:11" x14ac:dyDescent="0.25">
      <c r="B70" s="50" t="s">
        <v>43</v>
      </c>
      <c r="C70" s="49"/>
      <c r="D70" s="3"/>
      <c r="E70" s="3"/>
      <c r="F70" s="3"/>
      <c r="G70" s="3"/>
      <c r="H70" s="3"/>
      <c r="I70" s="3"/>
      <c r="J70" s="3"/>
      <c r="K70" s="3"/>
    </row>
    <row r="71" spans="2:11" x14ac:dyDescent="0.25">
      <c r="B71" s="51" t="s">
        <v>44</v>
      </c>
      <c r="C71" s="52"/>
      <c r="D71" s="3"/>
      <c r="E71" s="3"/>
      <c r="F71" s="3"/>
      <c r="G71" s="3"/>
      <c r="H71" s="3"/>
      <c r="I71" s="3"/>
      <c r="J71" s="3"/>
      <c r="K71" s="3"/>
    </row>
    <row r="72" spans="2:11" x14ac:dyDescent="0.25">
      <c r="B72" s="51"/>
      <c r="C72" s="52"/>
      <c r="D72" s="3"/>
      <c r="E72" s="3"/>
      <c r="F72" s="3"/>
      <c r="G72" s="3"/>
      <c r="H72" s="3"/>
      <c r="I72" s="3"/>
      <c r="J72" s="3"/>
      <c r="K72" s="3"/>
    </row>
    <row r="73" spans="2:11" ht="15.75" thickBot="1" x14ac:dyDescent="0.3">
      <c r="B73" s="53" t="s">
        <v>45</v>
      </c>
      <c r="C73" s="54"/>
      <c r="D73" s="3"/>
      <c r="E73" s="3"/>
      <c r="F73" s="3"/>
      <c r="G73" s="3"/>
      <c r="H73" s="3"/>
      <c r="I73" s="3"/>
      <c r="J73" s="3"/>
      <c r="K73" s="3"/>
    </row>
    <row r="74" spans="2:11" x14ac:dyDescent="0.25">
      <c r="B74" s="1"/>
      <c r="C74" s="3"/>
      <c r="D74" s="3"/>
      <c r="E74" s="3"/>
      <c r="F74" s="3"/>
      <c r="G74" s="3"/>
      <c r="H74" s="3"/>
      <c r="I74" s="3"/>
      <c r="J74" s="3"/>
      <c r="K74" s="3"/>
    </row>
    <row r="75" spans="2:11" x14ac:dyDescent="0.25">
      <c r="B75" s="55" t="s">
        <v>61</v>
      </c>
      <c r="C75" s="3"/>
      <c r="D75" s="3"/>
      <c r="E75" s="3"/>
      <c r="F75" s="3"/>
      <c r="G75" s="3"/>
      <c r="H75" s="3"/>
      <c r="I75" s="3"/>
      <c r="J75" s="3"/>
      <c r="K75" s="3"/>
    </row>
    <row r="76" spans="2:11" x14ac:dyDescent="0.25">
      <c r="B76" s="55" t="s">
        <v>46</v>
      </c>
      <c r="C76" s="56"/>
      <c r="D76" s="3"/>
      <c r="E76" s="3"/>
      <c r="F76" s="3"/>
      <c r="G76" s="3"/>
      <c r="H76" s="3"/>
      <c r="I76" s="3"/>
      <c r="J76" s="3"/>
      <c r="K76" s="3"/>
    </row>
    <row r="77" spans="2:1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2:1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</row>
  </sheetData>
  <sheetProtection algorithmName="SHA-512" hashValue="9JCB+Zif74bFbtZjlEAEEDaNwGhqAzVkjaTzQMOjIqzyGrSP+zXsDxFpb8Fw98VBX7NZ9bl1FTudrW8vx588Qg==" saltValue="OiDxvWA9nuM3CMVKdpt4BQ==" spinCount="100000" sheet="1" objects="1" scenarios="1" selectLockedCells="1"/>
  <protectedRanges>
    <protectedRange sqref="D6" name="Invulvelden"/>
  </protectedRanges>
  <mergeCells count="9">
    <mergeCell ref="B2:F2"/>
    <mergeCell ref="B61:K61"/>
    <mergeCell ref="B71:B72"/>
    <mergeCell ref="C71:C72"/>
    <mergeCell ref="C49:D49"/>
    <mergeCell ref="E50:E55"/>
    <mergeCell ref="C50:C55"/>
    <mergeCell ref="D50:D55"/>
    <mergeCell ref="F49:F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4EFEB3-71B0-4AA7-954D-EC15C2ABD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E0BE3-7517-4B54-AC14-9B536E081948}">
  <ds:schemaRefs>
    <ds:schemaRef ds:uri="http://purl.org/dc/elements/1.1/"/>
    <ds:schemaRef ds:uri="http://schemas.microsoft.com/office/2006/metadata/properties"/>
    <ds:schemaRef ds:uri="118699ed-b0bb-4314-a950-7636bf7a902d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df334da4-c630-45b1-95f0-858e998e88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322F19-D457-4B19-8E1E-2F78B5CD0A5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Prijzensheet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Jaouad Bakkali</dc:creator>
  <cp:keywords/>
  <dc:description/>
  <cp:lastModifiedBy>Lieke Hekers</cp:lastModifiedBy>
  <cp:revision/>
  <dcterms:created xsi:type="dcterms:W3CDTF">2024-10-03T12:58:53Z</dcterms:created>
  <dcterms:modified xsi:type="dcterms:W3CDTF">2024-10-10T13:30:26Z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