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Gemeente\Aanbestedingen Vastgoed 2023 en 2024\92894-2023 Aanbesteding Lift onderhoud\TenderNed inschijving\"/>
    </mc:Choice>
  </mc:AlternateContent>
  <xr:revisionPtr revIDLastSave="0" documentId="13_ncr:1_{0EDFF88F-12B9-4806-A0E5-9CFBFFC36531}" xr6:coauthVersionLast="47" xr6:coauthVersionMax="47" xr10:uidLastSave="{00000000-0000-0000-0000-000000000000}"/>
  <bookViews>
    <workbookView xWindow="27930" yWindow="2730" windowWidth="18900" windowHeight="11055" tabRatio="766" activeTab="4" xr2:uid="{CE409782-6DF9-4450-BE85-5A9D0D2181FE}"/>
  </bookViews>
  <sheets>
    <sheet name="Toelichting" sheetId="1" r:id="rId1"/>
    <sheet name="Verklaring van inschrijving" sheetId="10" r:id="rId2"/>
    <sheet name="Verrekenprijzen" sheetId="9" r:id="rId3"/>
    <sheet name=" Totaalprijs overzicht" sheetId="7" r:id="rId4"/>
    <sheet name="Acute Gebreken" sheetId="63" r:id="rId5"/>
  </sheets>
  <definedNames>
    <definedName name="_xlnm.Print_Area" localSheetId="3">' Totaalprijs overzicht'!$B$2:$G$12</definedName>
    <definedName name="_xlnm.Print_Area" localSheetId="0">Toelichting!$B$2:$J$40</definedName>
    <definedName name="_xlnm.Print_Area" localSheetId="1">'Verklaring van inschrijving'!$B$2:$E$22</definedName>
    <definedName name="_xlnm.Print_Area" localSheetId="2">Verrekenprijzen!$B$2:$G$17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9" i="7" l="1"/>
  <c r="B10" i="7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32" i="7"/>
  <c r="B31" i="7"/>
  <c r="B30" i="7"/>
  <c r="B29" i="7"/>
  <c r="B28" i="7"/>
  <c r="B27" i="7"/>
  <c r="B8" i="7"/>
  <c r="C32" i="7"/>
  <c r="D32" i="7"/>
  <c r="E32" i="7"/>
  <c r="F32" i="7"/>
  <c r="C31" i="7"/>
  <c r="D31" i="7"/>
  <c r="E31" i="7"/>
  <c r="F31" i="7"/>
  <c r="G32" i="7"/>
  <c r="G31" i="7"/>
  <c r="C30" i="7"/>
  <c r="D30" i="7"/>
  <c r="E30" i="7"/>
  <c r="F30" i="7"/>
  <c r="G30" i="7"/>
  <c r="C29" i="7"/>
  <c r="D29" i="7"/>
  <c r="E29" i="7"/>
  <c r="F29" i="7"/>
  <c r="G29" i="7"/>
  <c r="C28" i="7"/>
  <c r="D28" i="7"/>
  <c r="E28" i="7"/>
  <c r="F28" i="7"/>
  <c r="G28" i="7"/>
  <c r="C27" i="7"/>
  <c r="D27" i="7"/>
  <c r="E27" i="7"/>
  <c r="F27" i="7"/>
  <c r="G27" i="7"/>
  <c r="C25" i="7"/>
  <c r="D25" i="7"/>
  <c r="E25" i="7"/>
  <c r="F25" i="7"/>
  <c r="G25" i="7"/>
  <c r="C24" i="7"/>
  <c r="D24" i="7"/>
  <c r="E24" i="7"/>
  <c r="F24" i="7"/>
  <c r="G24" i="7"/>
  <c r="C23" i="7"/>
  <c r="D23" i="7"/>
  <c r="E23" i="7"/>
  <c r="F23" i="7"/>
  <c r="G23" i="7"/>
  <c r="C22" i="7"/>
  <c r="D22" i="7"/>
  <c r="E22" i="7"/>
  <c r="F22" i="7"/>
  <c r="G22" i="7"/>
  <c r="C21" i="7"/>
  <c r="D21" i="7"/>
  <c r="E21" i="7"/>
  <c r="F21" i="7"/>
  <c r="G21" i="7"/>
  <c r="E20" i="7"/>
  <c r="C20" i="7"/>
  <c r="D20" i="7"/>
  <c r="F20" i="7"/>
  <c r="G20" i="7"/>
  <c r="C19" i="7"/>
  <c r="D19" i="7"/>
  <c r="E19" i="7"/>
  <c r="F19" i="7"/>
  <c r="G19" i="7"/>
  <c r="C18" i="7"/>
  <c r="D18" i="7"/>
  <c r="E18" i="7"/>
  <c r="F18" i="7"/>
  <c r="G18" i="7"/>
  <c r="C17" i="7"/>
  <c r="D17" i="7"/>
  <c r="E17" i="7"/>
  <c r="F17" i="7"/>
  <c r="G17" i="7"/>
  <c r="C16" i="7"/>
  <c r="D16" i="7"/>
  <c r="E16" i="7"/>
  <c r="F16" i="7"/>
  <c r="G16" i="7"/>
  <c r="C14" i="7"/>
  <c r="D14" i="7"/>
  <c r="E14" i="7"/>
  <c r="F14" i="7"/>
  <c r="C15" i="7"/>
  <c r="D15" i="7"/>
  <c r="E15" i="7"/>
  <c r="F15" i="7"/>
  <c r="G15" i="7"/>
  <c r="G14" i="7"/>
  <c r="G13" i="7"/>
  <c r="G12" i="7"/>
  <c r="G11" i="7"/>
  <c r="G10" i="7"/>
  <c r="G9" i="7"/>
  <c r="G8" i="7"/>
  <c r="F13" i="7"/>
  <c r="E13" i="7"/>
  <c r="D13" i="7"/>
  <c r="C13" i="7"/>
  <c r="F12" i="7"/>
  <c r="E12" i="7"/>
  <c r="D12" i="7"/>
  <c r="C12" i="7"/>
  <c r="F11" i="7"/>
  <c r="E11" i="7"/>
  <c r="D11" i="7"/>
  <c r="C11" i="7"/>
  <c r="F10" i="7"/>
  <c r="E10" i="7"/>
  <c r="D10" i="7"/>
  <c r="C10" i="7"/>
  <c r="F9" i="7"/>
  <c r="E9" i="7"/>
  <c r="D9" i="7"/>
  <c r="C9" i="7"/>
  <c r="F8" i="7"/>
  <c r="E8" i="7"/>
  <c r="D8" i="7"/>
  <c r="C8" i="7"/>
  <c r="G3" i="7" l="1"/>
  <c r="C4" i="7"/>
  <c r="G4" i="7" l="1"/>
  <c r="B2" i="10" l="1"/>
  <c r="G7" i="9" l="1"/>
  <c r="B2" i="7"/>
  <c r="B2" i="9"/>
</calcChain>
</file>

<file path=xl/sharedStrings.xml><?xml version="1.0" encoding="utf-8"?>
<sst xmlns="http://schemas.openxmlformats.org/spreadsheetml/2006/main" count="2102" uniqueCount="353">
  <si>
    <t>Toelichting inschrijfbestand</t>
  </si>
  <si>
    <t>Pi nummer</t>
  </si>
  <si>
    <t>Klant</t>
  </si>
  <si>
    <t>Adres</t>
  </si>
  <si>
    <t>Plaats</t>
  </si>
  <si>
    <t>Merk</t>
  </si>
  <si>
    <t>Type</t>
  </si>
  <si>
    <t>Totale kosten</t>
  </si>
  <si>
    <t>Aantal uren</t>
  </si>
  <si>
    <t>Kosten arbeid</t>
  </si>
  <si>
    <t>Werkzaamheden staan geheel vermeld in het bijbehorende offerteaanvraag</t>
  </si>
  <si>
    <t>Totaal overzicht</t>
  </si>
  <si>
    <t>Gewogen uurtarief</t>
  </si>
  <si>
    <t>Uurtarief (€)</t>
  </si>
  <si>
    <t>Verrekentarieven</t>
  </si>
  <si>
    <t>Uurtarief</t>
  </si>
  <si>
    <t>Buiten kantooruren (17:30 - 8:00)</t>
  </si>
  <si>
    <t>Kantooruren (8:00 - 17:30)</t>
  </si>
  <si>
    <t>Zondag en feestdagen</t>
  </si>
  <si>
    <t>Assistentie keuringen</t>
  </si>
  <si>
    <t>Voorrijtarief</t>
  </si>
  <si>
    <t>Opslag / winstpercentage</t>
  </si>
  <si>
    <t>Ondergetekende verklaart hierbij dat:</t>
  </si>
  <si>
    <t>Naam van onderneming</t>
  </si>
  <si>
    <t>KvK nummer</t>
  </si>
  <si>
    <t>Contactpersoon</t>
  </si>
  <si>
    <t>Emailadres</t>
  </si>
  <si>
    <t>Functie</t>
  </si>
  <si>
    <t>van het land van vestiging van de onderneming, vertegenwoordigingsbevoegde.</t>
  </si>
  <si>
    <t>Datum</t>
  </si>
  <si>
    <t>Handtekening</t>
  </si>
  <si>
    <t>Offertenummer</t>
  </si>
  <si>
    <t>Invullen van het merk bij de betreffende werkzaamheden</t>
  </si>
  <si>
    <t>Invullen van het type bij de betreffende werkzaamheden</t>
  </si>
  <si>
    <t>Kosten materialen</t>
  </si>
  <si>
    <t>Invullen van de materiaalkosten van de betreffende werkzaamheden</t>
  </si>
  <si>
    <t>Invullen van de arbeidskosten van de betreffende werkzaamheden</t>
  </si>
  <si>
    <t>Invullen van het aantal uren voor de betreffende werkzaamheden</t>
  </si>
  <si>
    <t>Verrekenprijzen</t>
  </si>
  <si>
    <t>Invullen van de betreffende uurtarieven</t>
  </si>
  <si>
    <t>Invullen van de betreffende reistarieven</t>
  </si>
  <si>
    <t>Reisuurtarief</t>
  </si>
  <si>
    <t>Invullen van kosten voor assistentie bij keuring</t>
  </si>
  <si>
    <t>Indien van toepassing, invullen van voorrijtarief</t>
  </si>
  <si>
    <t>Eigen verklaring</t>
  </si>
  <si>
    <t>Invullen van de naam van de inschijvende onderneming</t>
  </si>
  <si>
    <t>Invullen van Kamer van Koophandel nummer</t>
  </si>
  <si>
    <t>Invullen van contactpersoon</t>
  </si>
  <si>
    <t>Invullen van emailadres</t>
  </si>
  <si>
    <t>Invullen van functie</t>
  </si>
  <si>
    <t>Invullen van datum</t>
  </si>
  <si>
    <t>Invullen van handtekening</t>
  </si>
  <si>
    <t>Totaaloverzicht</t>
  </si>
  <si>
    <t>Dit tabblad wordt automatische gevuld voor het vergelijken van de diverse aanbiedingen</t>
  </si>
  <si>
    <t>Aanbieder</t>
  </si>
  <si>
    <t>Invulvelden zijn gemarkeerd met kleur</t>
  </si>
  <si>
    <t>Verklaring van inschrijving</t>
  </si>
  <si>
    <t>-</t>
  </si>
  <si>
    <t>dat de Inschrijver de opdracht conform de uitgebrachte offerte uitvoert</t>
  </si>
  <si>
    <t>dat de inschrijver volledig en zonder voorbehoud instemt met en voldoet aan het gestelde in het Programma van Eisen</t>
  </si>
  <si>
    <t>dat de inschrijver volledig en zonder voorbehoud instemt met en voldoet aan de voorwaarden voor deze offerteaanvraag</t>
  </si>
  <si>
    <t>/aanbesteding en instemt met en conformeert aan de antwoorden van onder andere gegeven in de Nota van Inlichtingen</t>
  </si>
  <si>
    <t>Inschrijfblad per installatie</t>
  </si>
  <si>
    <t>Invullen van het offertenummer van de betreffende installatie</t>
  </si>
  <si>
    <t>Garantie</t>
  </si>
  <si>
    <t>Garantie jaren opgeven</t>
  </si>
  <si>
    <t>*</t>
  </si>
  <si>
    <t>Handtekening*</t>
  </si>
  <si>
    <t>De verklaring is ondertekend door een daartoe, blijkens het handelsregister, dan wel een overeenkomstig register</t>
  </si>
  <si>
    <t>Kantooruren (8:00 - 17:00)</t>
  </si>
  <si>
    <t>Buiten kantooruren (17:00 - 8:00)</t>
  </si>
  <si>
    <t>Object</t>
  </si>
  <si>
    <t>Naam</t>
  </si>
  <si>
    <t>Stadhuis</t>
  </si>
  <si>
    <t>Markt 31</t>
  </si>
  <si>
    <t>Roermond</t>
  </si>
  <si>
    <t>Lift ARS</t>
  </si>
  <si>
    <t>Personenlift</t>
  </si>
  <si>
    <t>Volgnr</t>
  </si>
  <si>
    <t>Lift Markt</t>
  </si>
  <si>
    <t>Lift Archief</t>
  </si>
  <si>
    <t>Kazerneplein 7</t>
  </si>
  <si>
    <t>Lift duplex links</t>
  </si>
  <si>
    <t>61NF5330</t>
  </si>
  <si>
    <t>1039271 / 10244978 / X2012.14</t>
  </si>
  <si>
    <t>H22028 / X2012.11</t>
  </si>
  <si>
    <t>H22029 / X2012.12</t>
  </si>
  <si>
    <t>Lift duplex rechts</t>
  </si>
  <si>
    <t>61NF5331</t>
  </si>
  <si>
    <t>Pi2023131</t>
  </si>
  <si>
    <t>Neerstraat 11-13</t>
  </si>
  <si>
    <t>Kleingoederenlift</t>
  </si>
  <si>
    <t>703/80467</t>
  </si>
  <si>
    <t>750/1490</t>
  </si>
  <si>
    <t>Plateaulift</t>
  </si>
  <si>
    <t>MFA de Velderie</t>
  </si>
  <si>
    <t>Prins Bernardstraat 1</t>
  </si>
  <si>
    <t>Parkeergarage Stationspark</t>
  </si>
  <si>
    <t>Maria Theresialaan 12</t>
  </si>
  <si>
    <t>Groenhuis</t>
  </si>
  <si>
    <t>Godsweerderstraat 2</t>
  </si>
  <si>
    <t>ECI Cultuurfabriek</t>
  </si>
  <si>
    <t>ECI 13</t>
  </si>
  <si>
    <t>Cuypershuis</t>
  </si>
  <si>
    <t>Pierre Cuypersstraat 1</t>
  </si>
  <si>
    <t>99.231 / X202123</t>
  </si>
  <si>
    <t>5.1124</t>
  </si>
  <si>
    <t>2928</t>
  </si>
  <si>
    <t>Heftafel</t>
  </si>
  <si>
    <t>Hefplateau</t>
  </si>
  <si>
    <t>nnb</t>
  </si>
  <si>
    <t>Platformlift</t>
  </si>
  <si>
    <t>106285</t>
  </si>
  <si>
    <t>UWV</t>
  </si>
  <si>
    <t>Kazerneplein 172-196</t>
  </si>
  <si>
    <t>61NF5329 / X2022.08</t>
  </si>
  <si>
    <t>Gemeente Roermond</t>
  </si>
  <si>
    <t>Per tabblad volgt een specificatie per installatie en de werkzaamheden</t>
  </si>
  <si>
    <t>Dit veld wordt automatische berekend</t>
  </si>
  <si>
    <t>Tot € 250,00</t>
  </si>
  <si>
    <t>Vanaf € 250,00 tot € 2.500,00</t>
  </si>
  <si>
    <t>Vanaf € 2.500,00</t>
  </si>
  <si>
    <t>Ernst Casimirpassage</t>
  </si>
  <si>
    <t>Pastoorswal Lift</t>
  </si>
  <si>
    <t>F6253</t>
  </si>
  <si>
    <t>Passage</t>
  </si>
  <si>
    <t>Kazerneplein Lift</t>
  </si>
  <si>
    <t>F5332</t>
  </si>
  <si>
    <t>Pastoorswal Roltrap Op</t>
  </si>
  <si>
    <t>Roltrap</t>
  </si>
  <si>
    <t>F3815</t>
  </si>
  <si>
    <t>Pastoorswal Roltrap Neer</t>
  </si>
  <si>
    <t>F3814</t>
  </si>
  <si>
    <t>Kazerneplein Roltrap Op</t>
  </si>
  <si>
    <t>F3710</t>
  </si>
  <si>
    <t>Kazerneplein Roltrap Neer</t>
  </si>
  <si>
    <t>F3709</t>
  </si>
  <si>
    <t>Lift Biggelaar</t>
  </si>
  <si>
    <t>H22027 / X2012.13</t>
  </si>
  <si>
    <t>Perceel 1.</t>
  </si>
  <si>
    <t>Perceel 2.</t>
  </si>
  <si>
    <t>Totaal kosten Perceel1.</t>
  </si>
  <si>
    <t>Totaal kosten Perceel 2.</t>
  </si>
  <si>
    <t>8516478-15248</t>
  </si>
  <si>
    <t>Putkamp 6</t>
  </si>
  <si>
    <t>Herten</t>
  </si>
  <si>
    <t>nvt</t>
  </si>
  <si>
    <t>Acute Gebreken</t>
  </si>
  <si>
    <t>Inschrijfbestand Acute Gebreken transportinstallatie</t>
  </si>
  <si>
    <t>Afstellen</t>
  </si>
  <si>
    <t>Verplaatsen of voorziening aanvbrengen voor veilig bereiken regeling</t>
  </si>
  <si>
    <t>Verhelpen tijdens (groot) planmatig onderhoud. Heeft geen consequenties voor het certificaat.</t>
  </si>
  <si>
    <t>De lift vertoont stopverschillen</t>
  </si>
  <si>
    <t>Frequentieregeling vanaf cabinedak niet bereikbaar</t>
  </si>
  <si>
    <t>Rem wordt te laat gelicht bij rijden op inspectie waardoor de regeling onnodig zwaar wordt belast en de motor door de rem wil trekken</t>
  </si>
  <si>
    <t>Keuringspunt 25-5-2023: remcontrole ontbreekt</t>
  </si>
  <si>
    <t>Installatie</t>
  </si>
  <si>
    <t>Postcode</t>
  </si>
  <si>
    <t>NLSFB-code (6 cijfers)</t>
  </si>
  <si>
    <t>Naam element</t>
  </si>
  <si>
    <t>Soort</t>
  </si>
  <si>
    <t>Fabrikant</t>
  </si>
  <si>
    <t>Gebrek-nummer</t>
  </si>
  <si>
    <t>Handeling</t>
  </si>
  <si>
    <t>Gebreksomschrijving</t>
  </si>
  <si>
    <t>Fotonummer</t>
  </si>
  <si>
    <t>Ernst</t>
  </si>
  <si>
    <t>Intensiteit gebrek</t>
  </si>
  <si>
    <t>Omvang</t>
  </si>
  <si>
    <t>Aantal</t>
  </si>
  <si>
    <t>Eenheid</t>
  </si>
  <si>
    <t>Prijs (voor verhelpen gebrek)</t>
  </si>
  <si>
    <t>Startjaar (waarin gebrek dient te worden verholpen)</t>
  </si>
  <si>
    <t>Cyclus (leeg laten indien 0)</t>
  </si>
  <si>
    <t>6041EM</t>
  </si>
  <si>
    <t>KONE, ombouw Starro 2013</t>
  </si>
  <si>
    <t>Serieus</t>
  </si>
  <si>
    <t>Begin</t>
  </si>
  <si>
    <t>Aanzienlijk</t>
  </si>
  <si>
    <t>stuks</t>
  </si>
  <si>
    <t>Plaatselijk</t>
  </si>
  <si>
    <t>geen</t>
  </si>
  <si>
    <t>Gering</t>
  </si>
  <si>
    <t>Gevorderd</t>
  </si>
  <si>
    <t>Regelmatig</t>
  </si>
  <si>
    <t>Starlift, ombouw Starro 2013</t>
  </si>
  <si>
    <t>Instellen</t>
  </si>
  <si>
    <t>Lift vertraagt soms per verdiepingszone tijdens neerwaartse rit en moet eerst naar beneden voordat deze naar boven kan. Afwijking in besturing</t>
  </si>
  <si>
    <t>Incidenteel</t>
  </si>
  <si>
    <t>Deur 2 loopt zeer abrupt open en dicht. Dit levert onnodige belastingen op aan de deurregeling en -motor</t>
  </si>
  <si>
    <t>Herstellen (koppelingen natrekken)</t>
  </si>
  <si>
    <t>Keuringspunt 25-5-2023: algehele lekkage rondom stuurblok</t>
  </si>
  <si>
    <t>Lift vertoont stopverschillen</t>
  </si>
  <si>
    <t>Vervangen</t>
  </si>
  <si>
    <t>De oliekan voor de opvangolie langs de plunjerpakking is beschadigd</t>
  </si>
  <si>
    <t>Eind</t>
  </si>
  <si>
    <t>Onderzoeken</t>
  </si>
  <si>
    <t>De eerder aangebrachte snelheidsbegrenzer en vang zijn deels gedemonteerd. Geen normafwijking, wel is eerder opdracht verstrekt om veiligheid te verhogen (ruimte onder schacht betreedbaar)</t>
  </si>
  <si>
    <t>Algemeen</t>
  </si>
  <si>
    <t>Keuringspunt 25-5-2023: Verticale deurspleet verdieping 'E' te groot</t>
  </si>
  <si>
    <t>Lift schaaft onderin schacht over leiders</t>
  </si>
  <si>
    <t>Herstellen</t>
  </si>
  <si>
    <t>Lift rijdt niet opwaarts op inspectie</t>
  </si>
  <si>
    <t>Vastzetten</t>
  </si>
  <si>
    <t>Deurregelingkasten los op cabinedak</t>
  </si>
  <si>
    <t>Olieafvoer controleren</t>
  </si>
  <si>
    <t>Plunjerpakking en -kop nat maar opvangkan lekolie is leeg</t>
  </si>
  <si>
    <t>De eerder aangebrachte snelheidsbegrenzer en vang zijn deels gedemonteerd. Geen normafwijking, wel is eerder opdracht verstrekt om veiligheid te verhogen</t>
  </si>
  <si>
    <t>Leveren</t>
  </si>
  <si>
    <t>Keuringspunt 25-5-2023: hendel van handpomp ontbreekt</t>
  </si>
  <si>
    <t>Stadkantoor</t>
  </si>
  <si>
    <t>6041TG</t>
  </si>
  <si>
    <t>Otis</t>
  </si>
  <si>
    <t>Schoonmaken</t>
  </si>
  <si>
    <t>De schacht is op enkele plaatsen erg vettig</t>
  </si>
  <si>
    <t>De lift vertoont rollback</t>
  </si>
  <si>
    <t>Vervangen tijdens planmatig onderhoud</t>
  </si>
  <si>
    <t>De lagers van de omleidwielen op de cabine kraken licht</t>
  </si>
  <si>
    <t>6041TH</t>
  </si>
  <si>
    <t>Lift</t>
  </si>
  <si>
    <t>Otis, ombouw Starro 2013</t>
  </si>
  <si>
    <t>De draagbanden 'knisperen' over de tractie- en de omleidwielen</t>
  </si>
  <si>
    <t>Aansluiten, de aandrijving is hiervoor geschikt</t>
  </si>
  <si>
    <t>Keuringspunt 22-7-2022: remcontrole ontbreekt</t>
  </si>
  <si>
    <t>Cibes, leverancier Aesy</t>
  </si>
  <si>
    <t>NL154076 / 8531748</t>
  </si>
  <si>
    <t>Onderzoeken waar dit boek is, anders opnieuw laten opstellen en aanleveren</t>
  </si>
  <si>
    <t>Bij de installatie is geen liftboek aanwezig</t>
  </si>
  <si>
    <t>Aanmelden bij keurende instantie. Is niet vereist maar Eigenaar staat juridisch sterker mocht zich een incident voordoen</t>
  </si>
  <si>
    <t>Keuringen: deze installatie wordt niet periodiek onafhankelijk gekeurd</t>
  </si>
  <si>
    <t>Stadsbibliotheek</t>
  </si>
  <si>
    <t>6041KA</t>
  </si>
  <si>
    <t>Schindler, ombouw Starro 2022</t>
  </si>
  <si>
    <t>15.067 / X2022.03</t>
  </si>
  <si>
    <t>Keurende instantie (Liftinstituut?) informeren</t>
  </si>
  <si>
    <t>Keuringen: het certificaat van goedkeuring is verlopen op 10-7-2023. De sticker in de cabine vermeld een onjuiste vervaldatum van het certificaat</t>
  </si>
  <si>
    <t>De deursloffen maken lawaai tijdens openen en sluiten van de deuren</t>
  </si>
  <si>
    <t>Boek in besturingskast leggen</t>
  </si>
  <si>
    <t>Het liftboek ligt los op de besturingskast. Het risico is dat dit boek meegenomen wordt</t>
  </si>
  <si>
    <t>Keuringspunten modificatiekeuring 23-6-2022: overlastcontact aansluiten, spreekluisterverbinding op noodstroom aansluiten</t>
  </si>
  <si>
    <t>Klein goederenlift</t>
  </si>
  <si>
    <t>Lödige</t>
  </si>
  <si>
    <t>De verlichting in de liftmachineruimte is defect</t>
  </si>
  <si>
    <t>De pompmotor lekt olie, de absorberende doeken zijn doordrenkt met olie</t>
  </si>
  <si>
    <t>Behandelen</t>
  </si>
  <si>
    <t>Delen van de installatie zijn geroest</t>
  </si>
  <si>
    <t>Een enkel inbusboutje van de beplating is dolgedraaid</t>
  </si>
  <si>
    <t>Aanbrengen</t>
  </si>
  <si>
    <t>Opschriften nabij de toegangen over automatisch openen van de afsluitingen ontbreken</t>
  </si>
  <si>
    <t>Mogelijkheden onderzoeken om hekjes vandaalbestendiger te krijgen</t>
  </si>
  <si>
    <t>De deuren worden, volgens een medewerker van de brasserie, buiten openingstijd handmatig opengetrokken waardoor de aandrijving van de deurtjes defect gaan</t>
  </si>
  <si>
    <t>Reinigen</t>
  </si>
  <si>
    <t>De put onder het hefplateau is vervuild</t>
  </si>
  <si>
    <t>Wijkaccommodatie Herteheym</t>
  </si>
  <si>
    <t>6049AK</t>
  </si>
  <si>
    <t>De deur-open tijd op de onderste stopplaats is te kort; direct na openen van de deur sluit deze weer</t>
  </si>
  <si>
    <t>6043BG</t>
  </si>
  <si>
    <t>Möhringer,ombouw Starro 2022</t>
  </si>
  <si>
    <t>Keuringspunt 31-3-2022: buffer tegengewicht vervangen</t>
  </si>
  <si>
    <t>6042AK</t>
  </si>
  <si>
    <t>KONE</t>
  </si>
  <si>
    <t>Herstellen (bouwkundig)</t>
  </si>
  <si>
    <t>De ventilatie in de schachtkop is dichtgemaakt c.q. van buitenaf dichtgeduwd</t>
  </si>
  <si>
    <t>Schoonmaken (opnemen in schema schoonmaker)</t>
  </si>
  <si>
    <t>De drempelspleten zijn vervuild waardoor het risico op deurstoringen toeneemt</t>
  </si>
  <si>
    <t>6041GH</t>
  </si>
  <si>
    <t>Hopmann</t>
  </si>
  <si>
    <t>Het cabinelicht functioneert niet</t>
  </si>
  <si>
    <t>Onderzoeken hoe machinekamer efficiënter verwarmd kan worden</t>
  </si>
  <si>
    <t>De elektrische ribbenbuiskachel staat 24/7 vol aan. Volgens liftboek omdat olie anders te koud is. Dit is niet energiezuinig</t>
  </si>
  <si>
    <t>De lift maakt bijgeluiden tijdens de rit.</t>
  </si>
  <si>
    <t>6041MA</t>
  </si>
  <si>
    <t>MP Devenco</t>
  </si>
  <si>
    <t>De vloerbedekking in de cabine laat los</t>
  </si>
  <si>
    <t>Vervangen (bij voorkeur ledverlichting toepassen)</t>
  </si>
  <si>
    <t>1 van de cabinelampen is defect</t>
  </si>
  <si>
    <t>De leuning in de cabine zit los</t>
  </si>
  <si>
    <t>De cabinedeuren lopen tegen elkaar aan</t>
  </si>
  <si>
    <t>Opschrift maximale last 2.000 kg en 'Verboden voor personenvervoer' niet zichtbaar bij betreden heftafel</t>
  </si>
  <si>
    <t>Hek afsluitbaar maken en sleutel aan bedieningssleutel toevoegen</t>
  </si>
  <si>
    <t>Het hek is niet afsluitbaar waardoor valgevaar kan dreigen (hoogte 1,55m)</t>
  </si>
  <si>
    <t>Ernstig</t>
  </si>
  <si>
    <t>Onderzoeken en herstellen</t>
  </si>
  <si>
    <t>De installatie lijkt olie te lekken</t>
  </si>
  <si>
    <t>Onderzoeken en bijvullen (oliepeil op foto: heftafel niet in bovenste stand maar op stutpaal</t>
  </si>
  <si>
    <t>Het oliereservoir is bijna leeg</t>
  </si>
  <si>
    <t>6041XG</t>
  </si>
  <si>
    <t>Axess</t>
  </si>
  <si>
    <t>De aandrijving maakt lawaai</t>
  </si>
  <si>
    <t>Afsluiten</t>
  </si>
  <si>
    <t>Het inspectieluik naast de onderste schachttoegang dient te worden afgesloten</t>
  </si>
  <si>
    <t>De vloerbedekking op het plateau nabij de randen laat los</t>
  </si>
  <si>
    <t>6041CC</t>
  </si>
  <si>
    <t>De deurdrempels zijn vervuilld waardoor risico op deurstoringen optreden</t>
  </si>
  <si>
    <t>De cabineverlichting is defect</t>
  </si>
  <si>
    <t>Keuringspunt 24-8-2023: de liftaanduiding en de standaanwijzer in de cabine zijn defect</t>
  </si>
  <si>
    <t>Ter hoogte van de 1e verdieping is een schachtruit gescheurd</t>
  </si>
  <si>
    <t>De cabineventilator ligt los op het cabinedak</t>
  </si>
  <si>
    <t>De stoffilters van de besturingskast in de schacht zijn verontreinigd</t>
  </si>
  <si>
    <t>Automatische leidersmeerpotjes ontbreken waardoor de leiders roesten en dit onnodige belasting en slijtage oplevert</t>
  </si>
  <si>
    <t>6126, 6129</t>
  </si>
  <si>
    <t>Het glas van 3 cabinedeurpanelen is beschadigd</t>
  </si>
  <si>
    <t>6132, 6132, 6137</t>
  </si>
  <si>
    <t>Herstellen en herkeuren</t>
  </si>
  <si>
    <t>De installatie is op 17-7-2023 afgekeurd en mag formeel niet in bedrijf zijn totdat het certificaat van goedkeuring is afgegeven</t>
  </si>
  <si>
    <t>De tredeverlichting aan 1 zijde van de roltrap is defect</t>
  </si>
  <si>
    <t>De leuningbanden zijn verdroogd</t>
  </si>
  <si>
    <t>6199, 6249</t>
  </si>
  <si>
    <t>De afdichting tussen de roltrap en de vaste muur is los</t>
  </si>
  <si>
    <t>6201, 6204</t>
  </si>
  <si>
    <t>De installatie is inwendig verontreinigd</t>
  </si>
  <si>
    <t>6215, 6220, 6247</t>
  </si>
  <si>
    <t>De afdekkap van de leuningbandinloop is kapot</t>
  </si>
  <si>
    <t>de bevestigingen die de onderlinge vloerluikdelen aaneen houdt laat los</t>
  </si>
  <si>
    <t>6222, 6223</t>
  </si>
  <si>
    <t>De afstapverlichting onder de treden is defect</t>
  </si>
  <si>
    <t>De geleidingsblokken zijn versleten</t>
  </si>
  <si>
    <t>6227, 6228</t>
  </si>
  <si>
    <t>Bijvullen</t>
  </si>
  <si>
    <t>De olietank van het automatische smeersysteem is nagenoeg leeg</t>
  </si>
  <si>
    <t>De hoofdaandrijfketting vertoont speling op de tandwielen en is aan het eind van de technische levensduur</t>
  </si>
  <si>
    <t>De olie in de aandrijving schuimt</t>
  </si>
  <si>
    <t>De tredekettingen zijn aan het eind van de technische levensduur</t>
  </si>
  <si>
    <t>De leuningbandaandrijfkettingen vertonen speling op de tandwielen en roest. Deze zijn aan het eind van de technische levensduur</t>
  </si>
  <si>
    <t>De leuningbandgeleidingen halverwege de roltrap liggen niet in lijn</t>
  </si>
  <si>
    <t>6271, 6295</t>
  </si>
  <si>
    <t>6284, 6314</t>
  </si>
  <si>
    <t>De aansluitkast in de omkeerruimte is geroest</t>
  </si>
  <si>
    <t>Het deksel van de zekeringenkast in de motorruimte is gerepareerd met ducktape</t>
  </si>
  <si>
    <t>6307, 6308</t>
  </si>
  <si>
    <t>De olie in de aandrijving zit onder het minimumniveau en schuimt</t>
  </si>
  <si>
    <t>6318, 6319</t>
  </si>
  <si>
    <t>De matterende folie van de deuren is deels kapotgetrokken</t>
  </si>
  <si>
    <t>De tegelvloer in de cabine is kapot</t>
  </si>
  <si>
    <t>De dompelpomp functioneert onvoldoende/niet (door vervuiling)</t>
  </si>
  <si>
    <t>Ten tijde van de inspectie staat de roltrap stil op een afgebroken kamplaat</t>
  </si>
  <si>
    <t>5915, 6338</t>
  </si>
  <si>
    <t>De afdichting tussen de roltrap en de vaste muur is beschadigd</t>
  </si>
  <si>
    <t>De sokkelbeplating nabij de opstapzijde ligt niet in 1 lijn</t>
  </si>
  <si>
    <t>Het olieniveau in de aandrijving ligt lager dan de oliepeilstok aan kan geven</t>
  </si>
  <si>
    <t>De tredekettingen vertonen tekenen van roest en zijn aan het eind van de technische levensduur</t>
  </si>
  <si>
    <t>6331, 6341, 6343</t>
  </si>
  <si>
    <t>De beugel van de middenbevestiging voor het vloerluik aan de afstapzijde is weggeroest</t>
  </si>
  <si>
    <t>incidenteel</t>
  </si>
  <si>
    <t>De afvoerbuis van de dompelpomp lekt waardoor water terugstroomt in de omkeeruimte van de roltrap</t>
  </si>
  <si>
    <t>6358, 6359</t>
  </si>
  <si>
    <t>Het vloerrooster in de omkeerruimte boven de dompelpomp is doorgezakt</t>
  </si>
  <si>
    <t>6366, 6394</t>
  </si>
  <si>
    <t>de bevestigingen die de onderlinge vloerluikdelen aaneen houdt laat los waardoor het vloerluik zijn sterkte verliest</t>
  </si>
  <si>
    <t>6375, 6400</t>
  </si>
  <si>
    <t>6391, 6396</t>
  </si>
  <si>
    <t>6392, 6397</t>
  </si>
  <si>
    <t>Kosten reparatie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</si>
</sst>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4"/>
      <color theme="1"/>
      <name val="Tahoma"/>
      <family val="2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Tahoma"/>
      <family val="2"/>
    </font>
    <font>
      <b/>
      <sz val="11"/>
      <color theme="0"/>
      <name val="Tahoma"/>
      <family val="2"/>
    </font>
    <font>
      <sz val="14"/>
      <color theme="0"/>
      <name val="Tahoma"/>
      <family val="2"/>
    </font>
    <font>
      <b/>
      <sz val="14"/>
      <color theme="0"/>
      <name val="Tahoma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33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-0.49998474074526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2" fillId="0" borderId="0"/>
    <xf numFmtId="0" fontId="21" fillId="0" borderId="0"/>
  </cellStyleXfs>
  <cellXfs count="117">
    <xf numFmtId="0" fontId="0" fillId="0" borderId="0" xfId="0"/>
    <xf numFmtId="0" fontId="4" fillId="0" borderId="0" xfId="0" applyFont="1"/>
    <xf numFmtId="0" fontId="5" fillId="0" borderId="0" xfId="0" applyFont="1"/>
    <xf numFmtId="44" fontId="3" fillId="0" borderId="6" xfId="1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2" xfId="0" applyFont="1" applyBorder="1"/>
    <xf numFmtId="0" fontId="4" fillId="0" borderId="21" xfId="0" applyFont="1" applyBorder="1"/>
    <xf numFmtId="44" fontId="0" fillId="2" borderId="8" xfId="1" applyFont="1" applyFill="1" applyBorder="1" applyProtection="1">
      <protection locked="0"/>
    </xf>
    <xf numFmtId="44" fontId="0" fillId="2" borderId="4" xfId="1" applyFont="1" applyFill="1" applyBorder="1" applyProtection="1">
      <protection locked="0"/>
    </xf>
    <xf numFmtId="44" fontId="0" fillId="2" borderId="6" xfId="1" applyFont="1" applyFill="1" applyBorder="1" applyProtection="1">
      <protection locked="0"/>
    </xf>
    <xf numFmtId="9" fontId="0" fillId="2" borderId="4" xfId="2" applyFont="1" applyFill="1" applyBorder="1" applyProtection="1">
      <protection locked="0"/>
    </xf>
    <xf numFmtId="9" fontId="0" fillId="2" borderId="6" xfId="2" applyFont="1" applyFill="1" applyBorder="1" applyProtection="1">
      <protection locked="0"/>
    </xf>
    <xf numFmtId="9" fontId="0" fillId="2" borderId="8" xfId="2" applyFont="1" applyFill="1" applyBorder="1" applyProtection="1">
      <protection locked="0"/>
    </xf>
    <xf numFmtId="0" fontId="4" fillId="3" borderId="0" xfId="0" applyFont="1" applyFill="1"/>
    <xf numFmtId="0" fontId="4" fillId="2" borderId="0" xfId="0" applyFont="1" applyFill="1" applyAlignment="1" applyProtection="1">
      <alignment horizontal="left"/>
      <protection locked="0"/>
    </xf>
    <xf numFmtId="0" fontId="0" fillId="0" borderId="0" xfId="0" applyAlignment="1">
      <alignment horizontal="right"/>
    </xf>
    <xf numFmtId="0" fontId="9" fillId="4" borderId="3" xfId="0" applyFont="1" applyFill="1" applyBorder="1"/>
    <xf numFmtId="0" fontId="7" fillId="4" borderId="10" xfId="0" applyFont="1" applyFill="1" applyBorder="1"/>
    <xf numFmtId="0" fontId="7" fillId="4" borderId="5" xfId="0" applyFont="1" applyFill="1" applyBorder="1"/>
    <xf numFmtId="0" fontId="7" fillId="4" borderId="27" xfId="0" applyFont="1" applyFill="1" applyBorder="1"/>
    <xf numFmtId="9" fontId="12" fillId="0" borderId="8" xfId="0" applyNumberFormat="1" applyFont="1" applyBorder="1"/>
    <xf numFmtId="9" fontId="12" fillId="0" borderId="4" xfId="0" applyNumberFormat="1" applyFont="1" applyBorder="1"/>
    <xf numFmtId="0" fontId="9" fillId="4" borderId="7" xfId="0" applyFont="1" applyFill="1" applyBorder="1"/>
    <xf numFmtId="0" fontId="9" fillId="4" borderId="14" xfId="0" applyFont="1" applyFill="1" applyBorder="1"/>
    <xf numFmtId="0" fontId="9" fillId="4" borderId="23" xfId="0" applyFont="1" applyFill="1" applyBorder="1" applyAlignment="1">
      <alignment vertical="top"/>
    </xf>
    <xf numFmtId="0" fontId="4" fillId="0" borderId="28" xfId="0" applyFont="1" applyBorder="1"/>
    <xf numFmtId="0" fontId="10" fillId="4" borderId="28" xfId="0" applyFont="1" applyFill="1" applyBorder="1"/>
    <xf numFmtId="0" fontId="10" fillId="4" borderId="20" xfId="0" applyFont="1" applyFill="1" applyBorder="1"/>
    <xf numFmtId="0" fontId="10" fillId="4" borderId="2" xfId="0" applyFont="1" applyFill="1" applyBorder="1"/>
    <xf numFmtId="0" fontId="5" fillId="5" borderId="6" xfId="0" applyFont="1" applyFill="1" applyBorder="1"/>
    <xf numFmtId="0" fontId="10" fillId="4" borderId="26" xfId="0" applyFont="1" applyFill="1" applyBorder="1"/>
    <xf numFmtId="0" fontId="10" fillId="4" borderId="22" xfId="0" applyFont="1" applyFill="1" applyBorder="1"/>
    <xf numFmtId="0" fontId="5" fillId="5" borderId="11" xfId="0" applyFont="1" applyFill="1" applyBorder="1"/>
    <xf numFmtId="0" fontId="13" fillId="0" borderId="1" xfId="3" applyBorder="1" applyAlignment="1">
      <alignment horizontal="left"/>
    </xf>
    <xf numFmtId="0" fontId="12" fillId="0" borderId="0" xfId="0" applyFont="1" applyAlignment="1">
      <alignment horizontal="left"/>
    </xf>
    <xf numFmtId="44" fontId="12" fillId="0" borderId="0" xfId="0" applyNumberFormat="1" applyFont="1" applyAlignment="1">
      <alignment horizontal="left"/>
    </xf>
    <xf numFmtId="0" fontId="7" fillId="4" borderId="1" xfId="0" applyFont="1" applyFill="1" applyBorder="1" applyAlignment="1">
      <alignment horizontal="left"/>
    </xf>
    <xf numFmtId="44" fontId="7" fillId="4" borderId="1" xfId="0" applyNumberFormat="1" applyFont="1" applyFill="1" applyBorder="1" applyAlignment="1">
      <alignment horizontal="left"/>
    </xf>
    <xf numFmtId="0" fontId="12" fillId="0" borderId="1" xfId="0" applyFont="1" applyBorder="1" applyAlignment="1">
      <alignment horizontal="left"/>
    </xf>
    <xf numFmtId="44" fontId="12" fillId="0" borderId="1" xfId="0" applyNumberFormat="1" applyFont="1" applyBorder="1" applyAlignment="1">
      <alignment horizontal="left"/>
    </xf>
    <xf numFmtId="0" fontId="14" fillId="4" borderId="5" xfId="0" applyFont="1" applyFill="1" applyBorder="1"/>
    <xf numFmtId="0" fontId="14" fillId="4" borderId="12" xfId="0" applyFont="1" applyFill="1" applyBorder="1"/>
    <xf numFmtId="0" fontId="14" fillId="4" borderId="1" xfId="0" applyFont="1" applyFill="1" applyBorder="1"/>
    <xf numFmtId="0" fontId="14" fillId="4" borderId="3" xfId="0" applyFont="1" applyFill="1" applyBorder="1"/>
    <xf numFmtId="0" fontId="0" fillId="4" borderId="11" xfId="0" applyFill="1" applyBorder="1"/>
    <xf numFmtId="0" fontId="14" fillId="4" borderId="7" xfId="0" applyFont="1" applyFill="1" applyBorder="1"/>
    <xf numFmtId="0" fontId="15" fillId="4" borderId="1" xfId="0" applyFont="1" applyFill="1" applyBorder="1" applyAlignment="1">
      <alignment vertical="top"/>
    </xf>
    <xf numFmtId="0" fontId="16" fillId="0" borderId="0" xfId="0" applyFont="1" applyAlignment="1">
      <alignment horizontal="left"/>
    </xf>
    <xf numFmtId="0" fontId="17" fillId="4" borderId="1" xfId="0" applyFont="1" applyFill="1" applyBorder="1" applyAlignment="1">
      <alignment horizontal="left"/>
    </xf>
    <xf numFmtId="44" fontId="16" fillId="0" borderId="1" xfId="0" applyNumberFormat="1" applyFont="1" applyBorder="1" applyAlignment="1">
      <alignment horizontal="left"/>
    </xf>
    <xf numFmtId="0" fontId="15" fillId="4" borderId="1" xfId="0" applyFont="1" applyFill="1" applyBorder="1" applyAlignment="1">
      <alignment horizontal="left"/>
    </xf>
    <xf numFmtId="0" fontId="16" fillId="0" borderId="1" xfId="0" applyFont="1" applyBorder="1" applyAlignment="1">
      <alignment horizontal="left"/>
    </xf>
    <xf numFmtId="44" fontId="16" fillId="0" borderId="1" xfId="0" applyNumberFormat="1" applyFont="1" applyBorder="1" applyAlignment="1" applyProtection="1">
      <alignment horizontal="left"/>
    </xf>
    <xf numFmtId="0" fontId="14" fillId="4" borderId="12" xfId="0" applyFont="1" applyFill="1" applyBorder="1" applyAlignment="1">
      <alignment horizontal="left"/>
    </xf>
    <xf numFmtId="0" fontId="18" fillId="4" borderId="29" xfId="0" applyFont="1" applyFill="1" applyBorder="1" applyAlignment="1">
      <alignment horizontal="left"/>
    </xf>
    <xf numFmtId="0" fontId="14" fillId="4" borderId="30" xfId="0" applyFont="1" applyFill="1" applyBorder="1" applyAlignment="1">
      <alignment horizontal="left"/>
    </xf>
    <xf numFmtId="0" fontId="14" fillId="4" borderId="31" xfId="0" applyFont="1" applyFill="1" applyBorder="1" applyAlignment="1">
      <alignment horizontal="left"/>
    </xf>
    <xf numFmtId="0" fontId="12" fillId="0" borderId="0" xfId="0" applyFont="1" applyFill="1" applyAlignment="1">
      <alignment horizontal="left"/>
    </xf>
    <xf numFmtId="0" fontId="19" fillId="6" borderId="1" xfId="4" applyFont="1" applyFill="1" applyBorder="1" applyAlignment="1">
      <alignment horizontal="left" vertical="center"/>
    </xf>
    <xf numFmtId="0" fontId="19" fillId="6" borderId="1" xfId="4" applyFont="1" applyFill="1" applyBorder="1" applyAlignment="1">
      <alignment horizontal="left" vertical="center" wrapText="1"/>
    </xf>
    <xf numFmtId="49" fontId="19" fillId="6" borderId="1" xfId="4" applyNumberFormat="1" applyFont="1" applyFill="1" applyBorder="1" applyAlignment="1">
      <alignment horizontal="left" vertical="center" wrapText="1"/>
    </xf>
    <xf numFmtId="0" fontId="7" fillId="7" borderId="1" xfId="5" applyFont="1" applyFill="1" applyBorder="1" applyAlignment="1">
      <alignment horizontal="left" vertical="center" wrapText="1"/>
    </xf>
    <xf numFmtId="0" fontId="7" fillId="7" borderId="1" xfId="5" applyFont="1" applyFill="1" applyBorder="1" applyAlignment="1">
      <alignment horizontal="left" vertical="center"/>
    </xf>
    <xf numFmtId="49" fontId="7" fillId="7" borderId="1" xfId="5" applyNumberFormat="1" applyFont="1" applyFill="1" applyBorder="1" applyAlignment="1">
      <alignment horizontal="left" vertical="center" wrapText="1"/>
    </xf>
    <xf numFmtId="44" fontId="7" fillId="7" borderId="1" xfId="5" applyNumberFormat="1" applyFont="1" applyFill="1" applyBorder="1" applyAlignment="1">
      <alignment horizontal="left" vertical="center" wrapText="1"/>
    </xf>
    <xf numFmtId="0" fontId="19" fillId="0" borderId="0" xfId="4" applyFont="1" applyAlignment="1">
      <alignment horizontal="left" vertical="center" wrapText="1"/>
    </xf>
    <xf numFmtId="0" fontId="22" fillId="0" borderId="1" xfId="4" applyFont="1" applyBorder="1" applyAlignment="1">
      <alignment horizontal="left" vertical="center"/>
    </xf>
    <xf numFmtId="0" fontId="21" fillId="0" borderId="1" xfId="4" applyFont="1" applyBorder="1" applyAlignment="1">
      <alignment horizontal="left" vertical="center"/>
    </xf>
    <xf numFmtId="49" fontId="21" fillId="0" borderId="1" xfId="4" applyNumberFormat="1" applyFont="1" applyBorder="1" applyAlignment="1">
      <alignment horizontal="left" vertical="center"/>
    </xf>
    <xf numFmtId="0" fontId="21" fillId="0" borderId="1" xfId="5" applyBorder="1" applyAlignment="1">
      <alignment horizontal="left" vertical="center" wrapText="1"/>
    </xf>
    <xf numFmtId="0" fontId="21" fillId="0" borderId="1" xfId="5" applyBorder="1" applyAlignment="1">
      <alignment horizontal="left" vertical="center"/>
    </xf>
    <xf numFmtId="44" fontId="21" fillId="0" borderId="1" xfId="4" applyNumberFormat="1" applyFont="1" applyBorder="1" applyAlignment="1">
      <alignment horizontal="left" vertical="center"/>
    </xf>
    <xf numFmtId="0" fontId="1" fillId="0" borderId="0" xfId="4" applyFont="1" applyAlignment="1">
      <alignment horizontal="left" vertical="center"/>
    </xf>
    <xf numFmtId="0" fontId="20" fillId="0" borderId="1" xfId="4" applyFont="1" applyBorder="1" applyAlignment="1">
      <alignment horizontal="left" vertical="center"/>
    </xf>
    <xf numFmtId="0" fontId="1" fillId="0" borderId="1" xfId="4" applyFont="1" applyBorder="1" applyAlignment="1">
      <alignment horizontal="left" vertical="center"/>
    </xf>
    <xf numFmtId="49" fontId="1" fillId="0" borderId="1" xfId="4" applyNumberFormat="1" applyFont="1" applyBorder="1" applyAlignment="1">
      <alignment horizontal="left" vertical="center"/>
    </xf>
    <xf numFmtId="0" fontId="1" fillId="0" borderId="1" xfId="4" applyFont="1" applyBorder="1" applyAlignment="1">
      <alignment horizontal="left" vertical="center" wrapText="1"/>
    </xf>
    <xf numFmtId="44" fontId="1" fillId="0" borderId="1" xfId="4" applyNumberFormat="1" applyFont="1" applyBorder="1" applyAlignment="1">
      <alignment horizontal="left" vertical="center"/>
    </xf>
    <xf numFmtId="0" fontId="20" fillId="0" borderId="0" xfId="4" applyFont="1" applyAlignment="1">
      <alignment horizontal="left" vertical="center"/>
    </xf>
    <xf numFmtId="49" fontId="1" fillId="0" borderId="0" xfId="4" applyNumberFormat="1" applyFont="1" applyAlignment="1">
      <alignment horizontal="left" vertical="center"/>
    </xf>
    <xf numFmtId="0" fontId="1" fillId="0" borderId="0" xfId="4" applyFont="1" applyAlignment="1">
      <alignment horizontal="left" vertical="center" wrapText="1"/>
    </xf>
    <xf numFmtId="0" fontId="21" fillId="0" borderId="0" xfId="5" applyAlignment="1">
      <alignment horizontal="left" vertical="center"/>
    </xf>
    <xf numFmtId="44" fontId="1" fillId="0" borderId="0" xfId="4" applyNumberFormat="1" applyFont="1" applyAlignment="1">
      <alignment horizontal="left" vertical="center"/>
    </xf>
    <xf numFmtId="0" fontId="4" fillId="0" borderId="1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0" fontId="4" fillId="0" borderId="15" xfId="0" applyFont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13" xfId="0" applyFont="1" applyFill="1" applyBorder="1" applyAlignment="1">
      <alignment horizontal="left" vertical="top"/>
    </xf>
    <xf numFmtId="0" fontId="9" fillId="4" borderId="10" xfId="0" applyFont="1" applyFill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1" xfId="0" applyFont="1" applyBorder="1"/>
    <xf numFmtId="0" fontId="4" fillId="0" borderId="4" xfId="0" applyFont="1" applyBorder="1"/>
    <xf numFmtId="0" fontId="4" fillId="0" borderId="12" xfId="0" applyFont="1" applyBorder="1"/>
    <xf numFmtId="0" fontId="4" fillId="0" borderId="8" xfId="0" applyFont="1" applyBorder="1"/>
    <xf numFmtId="0" fontId="8" fillId="4" borderId="13" xfId="0" applyFont="1" applyFill="1" applyBorder="1" applyAlignment="1">
      <alignment horizontal="left" vertical="top"/>
    </xf>
    <xf numFmtId="0" fontId="8" fillId="4" borderId="10" xfId="0" applyFont="1" applyFill="1" applyBorder="1" applyAlignment="1">
      <alignment horizontal="left" vertical="top"/>
    </xf>
    <xf numFmtId="0" fontId="4" fillId="0" borderId="18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4" fillId="0" borderId="18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9" fillId="4" borderId="27" xfId="0" applyFont="1" applyFill="1" applyBorder="1" applyAlignment="1">
      <alignment horizontal="left" vertical="top"/>
    </xf>
    <xf numFmtId="0" fontId="11" fillId="4" borderId="23" xfId="0" applyFont="1" applyFill="1" applyBorder="1" applyAlignment="1">
      <alignment horizontal="center" vertical="top"/>
    </xf>
    <xf numFmtId="0" fontId="11" fillId="4" borderId="24" xfId="0" applyFont="1" applyFill="1" applyBorder="1" applyAlignment="1">
      <alignment horizontal="center" vertical="top"/>
    </xf>
    <xf numFmtId="0" fontId="11" fillId="4" borderId="25" xfId="0" applyFont="1" applyFill="1" applyBorder="1" applyAlignment="1">
      <alignment horizontal="center" vertical="top"/>
    </xf>
    <xf numFmtId="0" fontId="7" fillId="4" borderId="9" xfId="0" applyFont="1" applyFill="1" applyBorder="1" applyAlignment="1">
      <alignment horizontal="left"/>
    </xf>
    <xf numFmtId="0" fontId="7" fillId="4" borderId="13" xfId="0" applyFont="1" applyFill="1" applyBorder="1" applyAlignment="1">
      <alignment horizontal="left"/>
    </xf>
    <xf numFmtId="0" fontId="14" fillId="4" borderId="16" xfId="0" applyFont="1" applyFill="1" applyBorder="1" applyAlignment="1">
      <alignment horizontal="left" vertical="top"/>
    </xf>
    <xf numFmtId="0" fontId="14" fillId="4" borderId="7" xfId="0" applyFont="1" applyFill="1" applyBorder="1" applyAlignment="1">
      <alignment horizontal="left" vertical="top"/>
    </xf>
    <xf numFmtId="0" fontId="14" fillId="4" borderId="14" xfId="0" applyFont="1" applyFill="1" applyBorder="1" applyAlignment="1">
      <alignment horizontal="left" vertical="top"/>
    </xf>
    <xf numFmtId="0" fontId="7" fillId="4" borderId="9" xfId="0" applyFont="1" applyFill="1" applyBorder="1" applyAlignment="1">
      <alignment horizontal="left" vertical="top"/>
    </xf>
    <xf numFmtId="0" fontId="7" fillId="4" borderId="10" xfId="0" applyFont="1" applyFill="1" applyBorder="1" applyAlignment="1">
      <alignment horizontal="left" vertical="top"/>
    </xf>
    <xf numFmtId="0" fontId="7" fillId="4" borderId="23" xfId="0" applyFont="1" applyFill="1" applyBorder="1" applyAlignment="1">
      <alignment horizontal="left" vertical="top"/>
    </xf>
    <xf numFmtId="0" fontId="7" fillId="4" borderId="25" xfId="0" applyFont="1" applyFill="1" applyBorder="1" applyAlignment="1">
      <alignment horizontal="left" vertical="top"/>
    </xf>
  </cellXfs>
  <cellStyles count="6">
    <cellStyle name="Hyperlink" xfId="3" builtinId="8"/>
    <cellStyle name="Procent" xfId="2" builtinId="5"/>
    <cellStyle name="Standaard" xfId="0" builtinId="0"/>
    <cellStyle name="Standaard 2" xfId="5" xr:uid="{6F840E88-E46C-4BD4-A7ED-373F0D1A6C7C}"/>
    <cellStyle name="Standaard 6 2" xfId="4" xr:uid="{0B0708DE-327F-4F87-BC66-EB96D6A0C386}"/>
    <cellStyle name="Valuta" xfId="1" builtinId="4"/>
  </cellStyles>
  <dxfs count="2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FF3300"/>
      <color rgb="FFCC33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</xdr:colOff>
      <xdr:row>1</xdr:row>
      <xdr:rowOff>9525</xdr:rowOff>
    </xdr:from>
    <xdr:to>
      <xdr:col>10</xdr:col>
      <xdr:colOff>9525</xdr:colOff>
      <xdr:row>7</xdr:row>
      <xdr:rowOff>171450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7AA7DC9-DA42-4AE2-A810-AD996C3AC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0425" y="200025"/>
          <a:ext cx="2981325" cy="1352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37928-1DEF-4553-84DD-0266206EA8C3}">
  <sheetPr>
    <pageSetUpPr fitToPage="1"/>
  </sheetPr>
  <dimension ref="A1:K41"/>
  <sheetViews>
    <sheetView showGridLines="0" topLeftCell="A12" workbookViewId="0">
      <selection activeCell="C33" sqref="C33:J33"/>
    </sheetView>
  </sheetViews>
  <sheetFormatPr defaultColWidth="9" defaultRowHeight="14.25" x14ac:dyDescent="0.2"/>
  <cols>
    <col min="1" max="1" width="4.7109375" style="1" customWidth="1"/>
    <col min="2" max="2" width="30.5703125" style="1" customWidth="1"/>
    <col min="3" max="3" width="16.28515625" style="1" customWidth="1"/>
    <col min="4" max="4" width="29.5703125" style="1" customWidth="1"/>
    <col min="5" max="5" width="29.28515625" style="1" customWidth="1"/>
    <col min="6" max="16384" width="9" style="1"/>
  </cols>
  <sheetData>
    <row r="1" spans="1:10" ht="15" thickBot="1" x14ac:dyDescent="0.25"/>
    <row r="2" spans="1:10" ht="18" x14ac:dyDescent="0.25">
      <c r="A2" s="5"/>
      <c r="B2" s="28" t="s">
        <v>0</v>
      </c>
      <c r="C2" s="28"/>
      <c r="D2" s="32" t="s">
        <v>1</v>
      </c>
      <c r="E2" s="30" t="s">
        <v>2</v>
      </c>
    </row>
    <row r="3" spans="1:10" ht="18.75" thickBot="1" x14ac:dyDescent="0.3">
      <c r="B3" s="29" t="s">
        <v>147</v>
      </c>
      <c r="C3" s="33"/>
      <c r="D3" s="34" t="s">
        <v>89</v>
      </c>
      <c r="E3" s="31" t="s">
        <v>116</v>
      </c>
    </row>
    <row r="4" spans="1:10" x14ac:dyDescent="0.2">
      <c r="B4" s="27"/>
    </row>
    <row r="5" spans="1:10" x14ac:dyDescent="0.2">
      <c r="B5" s="1" t="s">
        <v>10</v>
      </c>
    </row>
    <row r="7" spans="1:10" x14ac:dyDescent="0.2">
      <c r="B7" s="1" t="s">
        <v>117</v>
      </c>
    </row>
    <row r="8" spans="1:10" x14ac:dyDescent="0.2">
      <c r="B8" s="1" t="s">
        <v>55</v>
      </c>
      <c r="D8" s="15"/>
    </row>
    <row r="9" spans="1:10" ht="15" thickBot="1" x14ac:dyDescent="0.25"/>
    <row r="10" spans="1:10" ht="15" thickBot="1" x14ac:dyDescent="0.25">
      <c r="B10" s="89" t="s">
        <v>56</v>
      </c>
      <c r="C10" s="90"/>
      <c r="D10" s="90"/>
      <c r="E10" s="90"/>
      <c r="F10" s="90"/>
      <c r="G10" s="90"/>
      <c r="H10" s="90"/>
      <c r="I10" s="90"/>
      <c r="J10" s="91"/>
    </row>
    <row r="11" spans="1:10" x14ac:dyDescent="0.2">
      <c r="B11" s="24" t="s">
        <v>23</v>
      </c>
      <c r="C11" s="92" t="s">
        <v>45</v>
      </c>
      <c r="D11" s="92"/>
      <c r="E11" s="92"/>
      <c r="F11" s="92"/>
      <c r="G11" s="92"/>
      <c r="H11" s="92"/>
      <c r="I11" s="92"/>
      <c r="J11" s="93"/>
    </row>
    <row r="12" spans="1:10" x14ac:dyDescent="0.2">
      <c r="B12" s="18" t="s">
        <v>24</v>
      </c>
      <c r="C12" s="85" t="s">
        <v>46</v>
      </c>
      <c r="D12" s="85"/>
      <c r="E12" s="85"/>
      <c r="F12" s="85"/>
      <c r="G12" s="85"/>
      <c r="H12" s="85"/>
      <c r="I12" s="85"/>
      <c r="J12" s="86"/>
    </row>
    <row r="13" spans="1:10" x14ac:dyDescent="0.2">
      <c r="B13" s="18" t="s">
        <v>25</v>
      </c>
      <c r="C13" s="85" t="s">
        <v>47</v>
      </c>
      <c r="D13" s="85"/>
      <c r="E13" s="85"/>
      <c r="F13" s="85"/>
      <c r="G13" s="85"/>
      <c r="H13" s="85"/>
      <c r="I13" s="85"/>
      <c r="J13" s="86"/>
    </row>
    <row r="14" spans="1:10" x14ac:dyDescent="0.2">
      <c r="B14" s="18" t="s">
        <v>26</v>
      </c>
      <c r="C14" s="85" t="s">
        <v>48</v>
      </c>
      <c r="D14" s="85"/>
      <c r="E14" s="85"/>
      <c r="F14" s="85"/>
      <c r="G14" s="85"/>
      <c r="H14" s="85"/>
      <c r="I14" s="85"/>
      <c r="J14" s="86"/>
    </row>
    <row r="15" spans="1:10" x14ac:dyDescent="0.2">
      <c r="B15" s="18" t="s">
        <v>27</v>
      </c>
      <c r="C15" s="85" t="s">
        <v>49</v>
      </c>
      <c r="D15" s="85"/>
      <c r="E15" s="85"/>
      <c r="F15" s="85"/>
      <c r="G15" s="85"/>
      <c r="H15" s="85"/>
      <c r="I15" s="85"/>
      <c r="J15" s="86"/>
    </row>
    <row r="16" spans="1:10" x14ac:dyDescent="0.2">
      <c r="B16" s="18" t="s">
        <v>29</v>
      </c>
      <c r="C16" s="85" t="s">
        <v>50</v>
      </c>
      <c r="D16" s="85"/>
      <c r="E16" s="85"/>
      <c r="F16" s="85"/>
      <c r="G16" s="85"/>
      <c r="H16" s="85"/>
      <c r="I16" s="85"/>
      <c r="J16" s="86"/>
    </row>
    <row r="17" spans="2:10" ht="15" thickBot="1" x14ac:dyDescent="0.25">
      <c r="B17" s="25" t="s">
        <v>30</v>
      </c>
      <c r="C17" s="87" t="s">
        <v>51</v>
      </c>
      <c r="D17" s="87"/>
      <c r="E17" s="87"/>
      <c r="F17" s="87"/>
      <c r="G17" s="87"/>
      <c r="H17" s="87"/>
      <c r="I17" s="87"/>
      <c r="J17" s="88"/>
    </row>
    <row r="18" spans="2:10" ht="15" thickBot="1" x14ac:dyDescent="0.25">
      <c r="B18" s="89" t="s">
        <v>62</v>
      </c>
      <c r="C18" s="90"/>
      <c r="D18" s="90"/>
      <c r="E18" s="90"/>
      <c r="F18" s="90"/>
      <c r="G18" s="90"/>
      <c r="H18" s="90"/>
      <c r="I18" s="90"/>
      <c r="J18" s="91"/>
    </row>
    <row r="19" spans="2:10" x14ac:dyDescent="0.2">
      <c r="B19" s="24" t="s">
        <v>31</v>
      </c>
      <c r="C19" s="96" t="s">
        <v>63</v>
      </c>
      <c r="D19" s="96"/>
      <c r="E19" s="96"/>
      <c r="F19" s="96"/>
      <c r="G19" s="96"/>
      <c r="H19" s="96"/>
      <c r="I19" s="96"/>
      <c r="J19" s="97"/>
    </row>
    <row r="20" spans="2:10" x14ac:dyDescent="0.2">
      <c r="B20" s="18" t="s">
        <v>5</v>
      </c>
      <c r="C20" s="94" t="s">
        <v>32</v>
      </c>
      <c r="D20" s="94"/>
      <c r="E20" s="94"/>
      <c r="F20" s="94"/>
      <c r="G20" s="94"/>
      <c r="H20" s="94"/>
      <c r="I20" s="94"/>
      <c r="J20" s="95"/>
    </row>
    <row r="21" spans="2:10" x14ac:dyDescent="0.2">
      <c r="B21" s="18" t="s">
        <v>6</v>
      </c>
      <c r="C21" s="94" t="s">
        <v>33</v>
      </c>
      <c r="D21" s="94"/>
      <c r="E21" s="94"/>
      <c r="F21" s="94"/>
      <c r="G21" s="94"/>
      <c r="H21" s="94"/>
      <c r="I21" s="94"/>
      <c r="J21" s="95"/>
    </row>
    <row r="22" spans="2:10" x14ac:dyDescent="0.2">
      <c r="B22" s="18" t="s">
        <v>64</v>
      </c>
      <c r="C22" s="94" t="s">
        <v>65</v>
      </c>
      <c r="D22" s="94"/>
      <c r="E22" s="94"/>
      <c r="F22" s="94"/>
      <c r="G22" s="94"/>
      <c r="H22" s="94"/>
      <c r="I22" s="94"/>
      <c r="J22" s="95"/>
    </row>
    <row r="23" spans="2:10" x14ac:dyDescent="0.2">
      <c r="B23" s="18" t="s">
        <v>34</v>
      </c>
      <c r="C23" s="94" t="s">
        <v>35</v>
      </c>
      <c r="D23" s="94"/>
      <c r="E23" s="94"/>
      <c r="F23" s="94"/>
      <c r="G23" s="94"/>
      <c r="H23" s="94"/>
      <c r="I23" s="94"/>
      <c r="J23" s="95"/>
    </row>
    <row r="24" spans="2:10" x14ac:dyDescent="0.2">
      <c r="B24" s="18" t="s">
        <v>9</v>
      </c>
      <c r="C24" s="94" t="s">
        <v>36</v>
      </c>
      <c r="D24" s="94"/>
      <c r="E24" s="94"/>
      <c r="F24" s="94"/>
      <c r="G24" s="94"/>
      <c r="H24" s="94"/>
      <c r="I24" s="94"/>
      <c r="J24" s="95"/>
    </row>
    <row r="25" spans="2:10" x14ac:dyDescent="0.2">
      <c r="B25" s="18" t="s">
        <v>8</v>
      </c>
      <c r="C25" s="94" t="s">
        <v>37</v>
      </c>
      <c r="D25" s="94"/>
      <c r="E25" s="94"/>
      <c r="F25" s="94"/>
      <c r="G25" s="94"/>
      <c r="H25" s="94"/>
      <c r="I25" s="94"/>
      <c r="J25" s="95"/>
    </row>
    <row r="26" spans="2:10" ht="15" thickBot="1" x14ac:dyDescent="0.25">
      <c r="B26" s="18" t="s">
        <v>7</v>
      </c>
      <c r="C26" s="94" t="s">
        <v>118</v>
      </c>
      <c r="D26" s="94"/>
      <c r="E26" s="94"/>
      <c r="F26" s="94"/>
      <c r="G26" s="94"/>
      <c r="H26" s="94"/>
      <c r="I26" s="94"/>
      <c r="J26" s="95"/>
    </row>
    <row r="27" spans="2:10" ht="15" thickBot="1" x14ac:dyDescent="0.25">
      <c r="B27" s="89" t="s">
        <v>38</v>
      </c>
      <c r="C27" s="90"/>
      <c r="D27" s="90"/>
      <c r="E27" s="90"/>
      <c r="F27" s="90"/>
      <c r="G27" s="90"/>
      <c r="H27" s="90"/>
      <c r="I27" s="90"/>
      <c r="J27" s="91"/>
    </row>
    <row r="28" spans="2:10" x14ac:dyDescent="0.2">
      <c r="B28" s="24" t="s">
        <v>15</v>
      </c>
      <c r="C28" s="92" t="s">
        <v>39</v>
      </c>
      <c r="D28" s="92"/>
      <c r="E28" s="92"/>
      <c r="F28" s="92"/>
      <c r="G28" s="92"/>
      <c r="H28" s="92"/>
      <c r="I28" s="92"/>
      <c r="J28" s="93"/>
    </row>
    <row r="29" spans="2:10" x14ac:dyDescent="0.2">
      <c r="B29" s="18" t="s">
        <v>41</v>
      </c>
      <c r="C29" s="85" t="s">
        <v>40</v>
      </c>
      <c r="D29" s="85"/>
      <c r="E29" s="85"/>
      <c r="F29" s="85"/>
      <c r="G29" s="85"/>
      <c r="H29" s="85"/>
      <c r="I29" s="85"/>
      <c r="J29" s="86"/>
    </row>
    <row r="30" spans="2:10" x14ac:dyDescent="0.2">
      <c r="B30" s="18" t="s">
        <v>19</v>
      </c>
      <c r="C30" s="85" t="s">
        <v>42</v>
      </c>
      <c r="D30" s="85"/>
      <c r="E30" s="85"/>
      <c r="F30" s="85"/>
      <c r="G30" s="85"/>
      <c r="H30" s="85"/>
      <c r="I30" s="85"/>
      <c r="J30" s="86"/>
    </row>
    <row r="31" spans="2:10" ht="15" thickBot="1" x14ac:dyDescent="0.25">
      <c r="B31" s="25" t="s">
        <v>20</v>
      </c>
      <c r="C31" s="87" t="s">
        <v>43</v>
      </c>
      <c r="D31" s="87"/>
      <c r="E31" s="87"/>
      <c r="F31" s="87"/>
      <c r="G31" s="87"/>
      <c r="H31" s="87"/>
      <c r="I31" s="87"/>
      <c r="J31" s="88"/>
    </row>
    <row r="32" spans="2:10" ht="15" thickBot="1" x14ac:dyDescent="0.25">
      <c r="B32" s="89" t="s">
        <v>44</v>
      </c>
      <c r="C32" s="90"/>
      <c r="D32" s="90"/>
      <c r="E32" s="90"/>
      <c r="F32" s="90"/>
      <c r="G32" s="90"/>
      <c r="H32" s="90"/>
      <c r="I32" s="90"/>
      <c r="J32" s="91"/>
    </row>
    <row r="33" spans="2:11" x14ac:dyDescent="0.2">
      <c r="B33" s="24" t="s">
        <v>23</v>
      </c>
      <c r="C33" s="92" t="s">
        <v>45</v>
      </c>
      <c r="D33" s="92"/>
      <c r="E33" s="92"/>
      <c r="F33" s="92"/>
      <c r="G33" s="92"/>
      <c r="H33" s="92"/>
      <c r="I33" s="92"/>
      <c r="J33" s="93"/>
    </row>
    <row r="34" spans="2:11" x14ac:dyDescent="0.2">
      <c r="B34" s="18" t="s">
        <v>24</v>
      </c>
      <c r="C34" s="85" t="s">
        <v>46</v>
      </c>
      <c r="D34" s="85"/>
      <c r="E34" s="85"/>
      <c r="F34" s="85"/>
      <c r="G34" s="85"/>
      <c r="H34" s="85"/>
      <c r="I34" s="85"/>
      <c r="J34" s="86"/>
    </row>
    <row r="35" spans="2:11" x14ac:dyDescent="0.2">
      <c r="B35" s="18" t="s">
        <v>25</v>
      </c>
      <c r="C35" s="85" t="s">
        <v>47</v>
      </c>
      <c r="D35" s="85"/>
      <c r="E35" s="85"/>
      <c r="F35" s="85"/>
      <c r="G35" s="85"/>
      <c r="H35" s="85"/>
      <c r="I35" s="85"/>
      <c r="J35" s="86"/>
    </row>
    <row r="36" spans="2:11" x14ac:dyDescent="0.2">
      <c r="B36" s="18" t="s">
        <v>26</v>
      </c>
      <c r="C36" s="85" t="s">
        <v>48</v>
      </c>
      <c r="D36" s="85"/>
      <c r="E36" s="85"/>
      <c r="F36" s="85"/>
      <c r="G36" s="85"/>
      <c r="H36" s="85"/>
      <c r="I36" s="85"/>
      <c r="J36" s="86"/>
    </row>
    <row r="37" spans="2:11" x14ac:dyDescent="0.2">
      <c r="B37" s="18" t="s">
        <v>27</v>
      </c>
      <c r="C37" s="85" t="s">
        <v>49</v>
      </c>
      <c r="D37" s="85"/>
      <c r="E37" s="85"/>
      <c r="F37" s="85"/>
      <c r="G37" s="85"/>
      <c r="H37" s="85"/>
      <c r="I37" s="85"/>
      <c r="J37" s="86"/>
    </row>
    <row r="38" spans="2:11" x14ac:dyDescent="0.2">
      <c r="B38" s="18" t="s">
        <v>29</v>
      </c>
      <c r="C38" s="85" t="s">
        <v>50</v>
      </c>
      <c r="D38" s="85"/>
      <c r="E38" s="85"/>
      <c r="F38" s="85"/>
      <c r="G38" s="85"/>
      <c r="H38" s="85"/>
      <c r="I38" s="85"/>
      <c r="J38" s="86"/>
    </row>
    <row r="39" spans="2:11" ht="15" thickBot="1" x14ac:dyDescent="0.25">
      <c r="B39" s="25" t="s">
        <v>30</v>
      </c>
      <c r="C39" s="87" t="s">
        <v>51</v>
      </c>
      <c r="D39" s="87"/>
      <c r="E39" s="87"/>
      <c r="F39" s="87"/>
      <c r="G39" s="87"/>
      <c r="H39" s="87"/>
      <c r="I39" s="87"/>
      <c r="J39" s="88"/>
    </row>
    <row r="40" spans="2:11" ht="15.75" customHeight="1" thickBot="1" x14ac:dyDescent="0.25">
      <c r="B40" s="26" t="s">
        <v>52</v>
      </c>
      <c r="C40" s="98" t="s">
        <v>53</v>
      </c>
      <c r="D40" s="98"/>
      <c r="E40" s="98"/>
      <c r="F40" s="98"/>
      <c r="G40" s="98"/>
      <c r="H40" s="98"/>
      <c r="I40" s="98"/>
      <c r="J40" s="99"/>
      <c r="K40" s="4"/>
    </row>
    <row r="41" spans="2:11" x14ac:dyDescent="0.2">
      <c r="B41" s="27"/>
    </row>
  </sheetData>
  <mergeCells count="31">
    <mergeCell ref="C40:J40"/>
    <mergeCell ref="B27:J27"/>
    <mergeCell ref="B32:J32"/>
    <mergeCell ref="C36:J36"/>
    <mergeCell ref="C37:J37"/>
    <mergeCell ref="C38:J38"/>
    <mergeCell ref="C28:J28"/>
    <mergeCell ref="C39:J39"/>
    <mergeCell ref="C29:J29"/>
    <mergeCell ref="C30:J30"/>
    <mergeCell ref="C31:J31"/>
    <mergeCell ref="C33:J33"/>
    <mergeCell ref="C34:J34"/>
    <mergeCell ref="C35:J35"/>
    <mergeCell ref="C24:J24"/>
    <mergeCell ref="B18:J18"/>
    <mergeCell ref="C25:J25"/>
    <mergeCell ref="C26:J26"/>
    <mergeCell ref="C19:J19"/>
    <mergeCell ref="C20:J20"/>
    <mergeCell ref="C22:J22"/>
    <mergeCell ref="C21:J21"/>
    <mergeCell ref="C23:J23"/>
    <mergeCell ref="C15:J15"/>
    <mergeCell ref="C16:J16"/>
    <mergeCell ref="C17:J17"/>
    <mergeCell ref="B10:J10"/>
    <mergeCell ref="C11:J11"/>
    <mergeCell ref="C12:J12"/>
    <mergeCell ref="C13:J13"/>
    <mergeCell ref="C14:J14"/>
  </mergeCells>
  <pageMargins left="0.25" right="0.25" top="0.75" bottom="0.75" header="0.3" footer="0.3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8F26F-91F7-4070-A314-833079C3DA8C}">
  <sheetPr>
    <pageSetUpPr fitToPage="1"/>
  </sheetPr>
  <dimension ref="A1:F22"/>
  <sheetViews>
    <sheetView showGridLines="0" workbookViewId="0">
      <selection activeCell="D13" sqref="D13"/>
    </sheetView>
  </sheetViews>
  <sheetFormatPr defaultRowHeight="15" x14ac:dyDescent="0.25"/>
  <cols>
    <col min="1" max="1" width="4.28515625" customWidth="1"/>
    <col min="2" max="2" width="17.5703125" customWidth="1"/>
    <col min="3" max="3" width="6.5703125" customWidth="1"/>
    <col min="4" max="4" width="118.28515625" bestFit="1" customWidth="1"/>
    <col min="5" max="5" width="4.42578125" customWidth="1"/>
  </cols>
  <sheetData>
    <row r="1" spans="1:6" ht="15.75" thickBot="1" x14ac:dyDescent="0.3"/>
    <row r="2" spans="1:6" ht="15.75" thickBot="1" x14ac:dyDescent="0.3">
      <c r="A2" s="1"/>
      <c r="B2" s="104" t="str">
        <f>Toelichting!D3</f>
        <v>Pi2023131</v>
      </c>
      <c r="C2" s="104"/>
      <c r="D2" s="1"/>
      <c r="E2" s="1"/>
      <c r="F2" s="1"/>
    </row>
    <row r="3" spans="1:6" ht="15.75" thickBot="1" x14ac:dyDescent="0.3">
      <c r="A3" s="1"/>
      <c r="B3" s="1"/>
      <c r="C3" s="1"/>
      <c r="D3" s="1"/>
      <c r="E3" s="1"/>
      <c r="F3" s="1"/>
    </row>
    <row r="4" spans="1:6" ht="18.75" thickBot="1" x14ac:dyDescent="0.3">
      <c r="A4" s="2"/>
      <c r="B4" s="105" t="s">
        <v>56</v>
      </c>
      <c r="C4" s="106"/>
      <c r="D4" s="106"/>
      <c r="E4" s="107"/>
      <c r="F4" s="2"/>
    </row>
    <row r="5" spans="1:6" x14ac:dyDescent="0.25">
      <c r="A5" s="1"/>
      <c r="B5" s="4"/>
      <c r="C5" s="1"/>
      <c r="D5" s="1"/>
      <c r="E5" s="5"/>
      <c r="F5" s="1"/>
    </row>
    <row r="6" spans="1:6" x14ac:dyDescent="0.25">
      <c r="A6" s="1"/>
      <c r="B6" s="4" t="s">
        <v>22</v>
      </c>
      <c r="C6" s="1"/>
      <c r="D6" s="1"/>
      <c r="E6" s="5"/>
      <c r="F6" s="1"/>
    </row>
    <row r="7" spans="1:6" x14ac:dyDescent="0.25">
      <c r="A7" s="1"/>
      <c r="B7" s="4"/>
      <c r="C7" s="1" t="s">
        <v>57</v>
      </c>
      <c r="D7" s="1" t="s">
        <v>59</v>
      </c>
      <c r="E7" s="5"/>
      <c r="F7" s="1"/>
    </row>
    <row r="8" spans="1:6" x14ac:dyDescent="0.25">
      <c r="A8" s="1"/>
      <c r="B8" s="4"/>
      <c r="C8" s="1" t="s">
        <v>57</v>
      </c>
      <c r="D8" s="1" t="s">
        <v>58</v>
      </c>
      <c r="E8" s="5"/>
      <c r="F8" s="1"/>
    </row>
    <row r="9" spans="1:6" x14ac:dyDescent="0.25">
      <c r="A9" s="1"/>
      <c r="B9" s="4"/>
      <c r="C9" s="1" t="s">
        <v>57</v>
      </c>
      <c r="D9" s="1" t="s">
        <v>60</v>
      </c>
      <c r="E9" s="5"/>
      <c r="F9" s="1"/>
    </row>
    <row r="10" spans="1:6" x14ac:dyDescent="0.25">
      <c r="A10" s="1"/>
      <c r="B10" s="4"/>
      <c r="C10" s="1"/>
      <c r="D10" s="1" t="s">
        <v>61</v>
      </c>
      <c r="E10" s="5"/>
      <c r="F10" s="1"/>
    </row>
    <row r="11" spans="1:6" x14ac:dyDescent="0.25">
      <c r="A11" s="1"/>
      <c r="B11" s="4"/>
      <c r="C11" s="1"/>
      <c r="D11" s="1"/>
      <c r="E11" s="5"/>
      <c r="F11" s="1"/>
    </row>
    <row r="12" spans="1:6" x14ac:dyDescent="0.25">
      <c r="A12" s="1"/>
      <c r="B12" s="100" t="s">
        <v>23</v>
      </c>
      <c r="C12" s="101"/>
      <c r="D12" s="16"/>
      <c r="E12" s="5"/>
      <c r="F12" s="1"/>
    </row>
    <row r="13" spans="1:6" x14ac:dyDescent="0.25">
      <c r="A13" s="1"/>
      <c r="B13" s="100" t="s">
        <v>24</v>
      </c>
      <c r="C13" s="101"/>
      <c r="D13" s="16"/>
      <c r="E13" s="5"/>
      <c r="F13" s="1"/>
    </row>
    <row r="14" spans="1:6" x14ac:dyDescent="0.25">
      <c r="A14" s="1"/>
      <c r="B14" s="100" t="s">
        <v>25</v>
      </c>
      <c r="C14" s="101"/>
      <c r="D14" s="16"/>
      <c r="E14" s="5"/>
      <c r="F14" s="1"/>
    </row>
    <row r="15" spans="1:6" x14ac:dyDescent="0.25">
      <c r="A15" s="1"/>
      <c r="B15" s="100" t="s">
        <v>26</v>
      </c>
      <c r="C15" s="101"/>
      <c r="D15" s="16"/>
      <c r="E15" s="5"/>
      <c r="F15" s="1"/>
    </row>
    <row r="16" spans="1:6" x14ac:dyDescent="0.25">
      <c r="A16" s="1"/>
      <c r="B16" s="100" t="s">
        <v>27</v>
      </c>
      <c r="C16" s="101"/>
      <c r="D16" s="16"/>
      <c r="E16" s="5"/>
      <c r="F16" s="1"/>
    </row>
    <row r="17" spans="1:6" x14ac:dyDescent="0.25">
      <c r="A17" s="1"/>
      <c r="B17" s="100" t="s">
        <v>29</v>
      </c>
      <c r="C17" s="101"/>
      <c r="D17" s="16"/>
      <c r="E17" s="5"/>
      <c r="F17" s="1"/>
    </row>
    <row r="18" spans="1:6" ht="42" customHeight="1" x14ac:dyDescent="0.25">
      <c r="A18" s="1"/>
      <c r="B18" s="102" t="s">
        <v>67</v>
      </c>
      <c r="C18" s="103"/>
      <c r="D18" s="16"/>
      <c r="E18" s="5"/>
      <c r="F18" s="1"/>
    </row>
    <row r="19" spans="1:6" ht="15.75" thickBot="1" x14ac:dyDescent="0.3">
      <c r="A19" s="1"/>
      <c r="B19" s="6"/>
      <c r="C19" s="7"/>
      <c r="D19" s="7"/>
      <c r="E19" s="8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C21" s="17" t="s">
        <v>66</v>
      </c>
      <c r="D21" s="1" t="s">
        <v>68</v>
      </c>
    </row>
    <row r="22" spans="1:6" x14ac:dyDescent="0.25">
      <c r="D22" s="1" t="s">
        <v>28</v>
      </c>
    </row>
  </sheetData>
  <mergeCells count="9">
    <mergeCell ref="B15:C15"/>
    <mergeCell ref="B16:C16"/>
    <mergeCell ref="B17:C17"/>
    <mergeCell ref="B18:C18"/>
    <mergeCell ref="B2:C2"/>
    <mergeCell ref="B4:E4"/>
    <mergeCell ref="B12:C12"/>
    <mergeCell ref="B13:C13"/>
    <mergeCell ref="B14:C14"/>
  </mergeCells>
  <conditionalFormatting sqref="D12:D18">
    <cfRule type="containsBlanks" dxfId="1" priority="1">
      <formula>LEN(TRIM(D12))=0</formula>
    </cfRule>
  </conditionalFormatting>
  <pageMargins left="0.25" right="0.25" top="0.75" bottom="0.75" header="0.3" footer="0.3"/>
  <pageSetup scale="9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9537C-AB48-4072-964F-B62B648B3449}">
  <sheetPr>
    <pageSetUpPr fitToPage="1"/>
  </sheetPr>
  <dimension ref="B1:G17"/>
  <sheetViews>
    <sheetView showGridLines="0" zoomScaleNormal="100" zoomScaleSheetLayoutView="100" workbookViewId="0">
      <selection activeCell="D5" sqref="D5"/>
    </sheetView>
  </sheetViews>
  <sheetFormatPr defaultColWidth="9" defaultRowHeight="15" x14ac:dyDescent="0.25"/>
  <cols>
    <col min="1" max="1" width="3.7109375" customWidth="1"/>
    <col min="2" max="2" width="26.140625" bestFit="1" customWidth="1"/>
    <col min="3" max="3" width="30.5703125" bestFit="1" customWidth="1"/>
    <col min="4" max="4" width="14" customWidth="1"/>
    <col min="5" max="5" width="4" customWidth="1"/>
    <col min="6" max="6" width="30.5703125" bestFit="1" customWidth="1"/>
    <col min="7" max="8" width="9" customWidth="1"/>
  </cols>
  <sheetData>
    <row r="1" spans="2:7" ht="15.75" thickBot="1" x14ac:dyDescent="0.3"/>
    <row r="2" spans="2:7" ht="15.75" thickBot="1" x14ac:dyDescent="0.3">
      <c r="B2" s="21" t="str">
        <f>Toelichting!D3</f>
        <v>Pi2023131</v>
      </c>
    </row>
    <row r="3" spans="2:7" ht="15.75" thickBot="1" x14ac:dyDescent="0.3"/>
    <row r="4" spans="2:7" ht="15.75" thickBot="1" x14ac:dyDescent="0.3">
      <c r="B4" s="108" t="s">
        <v>14</v>
      </c>
      <c r="C4" s="109"/>
      <c r="D4" s="19" t="s">
        <v>13</v>
      </c>
      <c r="F4" s="113" t="s">
        <v>12</v>
      </c>
      <c r="G4" s="114"/>
    </row>
    <row r="5" spans="2:7" x14ac:dyDescent="0.25">
      <c r="B5" s="110" t="s">
        <v>15</v>
      </c>
      <c r="C5" s="43" t="s">
        <v>69</v>
      </c>
      <c r="D5" s="9"/>
      <c r="F5" s="47" t="s">
        <v>17</v>
      </c>
      <c r="G5" s="22">
        <v>0.7</v>
      </c>
    </row>
    <row r="6" spans="2:7" x14ac:dyDescent="0.25">
      <c r="B6" s="110"/>
      <c r="C6" s="44" t="s">
        <v>70</v>
      </c>
      <c r="D6" s="10"/>
      <c r="F6" s="45" t="s">
        <v>16</v>
      </c>
      <c r="G6" s="23">
        <v>0.3</v>
      </c>
    </row>
    <row r="7" spans="2:7" ht="15.75" thickBot="1" x14ac:dyDescent="0.3">
      <c r="B7" s="111"/>
      <c r="C7" s="44" t="s">
        <v>18</v>
      </c>
      <c r="D7" s="10"/>
      <c r="F7" s="20" t="s">
        <v>12</v>
      </c>
      <c r="G7" s="3">
        <f>(D5*G5)+(D6*G6)</f>
        <v>0</v>
      </c>
    </row>
    <row r="8" spans="2:7" x14ac:dyDescent="0.25">
      <c r="B8" s="112" t="s">
        <v>41</v>
      </c>
      <c r="C8" s="44" t="s">
        <v>69</v>
      </c>
      <c r="D8" s="10"/>
    </row>
    <row r="9" spans="2:7" x14ac:dyDescent="0.25">
      <c r="B9" s="110"/>
      <c r="C9" s="44" t="s">
        <v>70</v>
      </c>
      <c r="D9" s="10"/>
    </row>
    <row r="10" spans="2:7" x14ac:dyDescent="0.25">
      <c r="B10" s="111"/>
      <c r="C10" s="44" t="s">
        <v>18</v>
      </c>
      <c r="D10" s="10"/>
    </row>
    <row r="11" spans="2:7" x14ac:dyDescent="0.25">
      <c r="B11" s="45" t="s">
        <v>19</v>
      </c>
      <c r="C11" s="44" t="s">
        <v>69</v>
      </c>
      <c r="D11" s="10"/>
    </row>
    <row r="12" spans="2:7" ht="15.75" thickBot="1" x14ac:dyDescent="0.3">
      <c r="B12" s="42" t="s">
        <v>20</v>
      </c>
      <c r="C12" s="46"/>
      <c r="D12" s="11"/>
    </row>
    <row r="13" spans="2:7" ht="15.75" thickBot="1" x14ac:dyDescent="0.3"/>
    <row r="14" spans="2:7" ht="15.75" thickBot="1" x14ac:dyDescent="0.3">
      <c r="B14" s="115" t="s">
        <v>21</v>
      </c>
      <c r="C14" s="116"/>
    </row>
    <row r="15" spans="2:7" x14ac:dyDescent="0.25">
      <c r="B15" s="47" t="s">
        <v>119</v>
      </c>
      <c r="C15" s="14"/>
    </row>
    <row r="16" spans="2:7" x14ac:dyDescent="0.25">
      <c r="B16" s="45" t="s">
        <v>120</v>
      </c>
      <c r="C16" s="12"/>
    </row>
    <row r="17" spans="2:3" ht="15.75" thickBot="1" x14ac:dyDescent="0.3">
      <c r="B17" s="42" t="s">
        <v>121</v>
      </c>
      <c r="C17" s="13"/>
    </row>
  </sheetData>
  <mergeCells count="5">
    <mergeCell ref="B4:C4"/>
    <mergeCell ref="B5:B7"/>
    <mergeCell ref="B8:B10"/>
    <mergeCell ref="F4:G4"/>
    <mergeCell ref="B14:C14"/>
  </mergeCells>
  <conditionalFormatting sqref="D5:D12 C15:C17">
    <cfRule type="containsBlanks" dxfId="0" priority="1">
      <formula>LEN(TRIM(C5))=0</formula>
    </cfRule>
  </conditionalFormatting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1F26D-45B4-4DCA-8DC1-B3E48F573346}">
  <sheetPr>
    <tabColor rgb="FFC00000"/>
    <pageSetUpPr fitToPage="1"/>
  </sheetPr>
  <dimension ref="A1:G32"/>
  <sheetViews>
    <sheetView showGridLines="0" workbookViewId="0">
      <selection activeCell="G15" sqref="G15"/>
    </sheetView>
  </sheetViews>
  <sheetFormatPr defaultColWidth="9" defaultRowHeight="15" x14ac:dyDescent="0.25"/>
  <cols>
    <col min="1" max="1" width="11.85546875" style="36" customWidth="1"/>
    <col min="2" max="2" width="19" style="36" bestFit="1" customWidth="1"/>
    <col min="3" max="3" width="25.7109375" style="36" bestFit="1" customWidth="1"/>
    <col min="4" max="4" width="20.7109375" style="36" bestFit="1" customWidth="1"/>
    <col min="5" max="5" width="10.28515625" style="36" bestFit="1" customWidth="1"/>
    <col min="6" max="6" width="24.85546875" style="36" bestFit="1" customWidth="1"/>
    <col min="7" max="7" width="20.85546875" style="37" customWidth="1"/>
    <col min="8" max="16384" width="9" style="36"/>
  </cols>
  <sheetData>
    <row r="1" spans="1:7" ht="18.75" x14ac:dyDescent="0.3">
      <c r="B1" s="56" t="s">
        <v>148</v>
      </c>
      <c r="C1" s="57"/>
      <c r="D1" s="58"/>
    </row>
    <row r="2" spans="1:7" x14ac:dyDescent="0.25">
      <c r="B2" s="55" t="str">
        <f>Toelichting!D3</f>
        <v>Pi2023131</v>
      </c>
    </row>
    <row r="3" spans="1:7" ht="15.75" x14ac:dyDescent="0.25">
      <c r="B3" s="48" t="s">
        <v>11</v>
      </c>
      <c r="C3" s="49"/>
      <c r="D3" s="49"/>
      <c r="E3" s="49"/>
      <c r="F3" s="50" t="s">
        <v>141</v>
      </c>
      <c r="G3" s="54">
        <f>SUM(G8:G25)</f>
        <v>0</v>
      </c>
    </row>
    <row r="4" spans="1:7" ht="15.75" x14ac:dyDescent="0.25">
      <c r="B4" s="52" t="s">
        <v>54</v>
      </c>
      <c r="C4" s="53" t="str">
        <f>Toelichting!C11</f>
        <v>Invullen van de naam van de inschijvende onderneming</v>
      </c>
      <c r="D4" s="49"/>
      <c r="E4" s="49"/>
      <c r="F4" s="50" t="s">
        <v>142</v>
      </c>
      <c r="G4" s="51">
        <f>SUM(G27:G32)</f>
        <v>0</v>
      </c>
    </row>
    <row r="6" spans="1:7" x14ac:dyDescent="0.25">
      <c r="B6" s="38" t="s">
        <v>78</v>
      </c>
      <c r="C6" s="38" t="s">
        <v>71</v>
      </c>
      <c r="D6" s="38" t="s">
        <v>3</v>
      </c>
      <c r="E6" s="38" t="s">
        <v>4</v>
      </c>
      <c r="F6" s="38" t="s">
        <v>72</v>
      </c>
      <c r="G6" s="39" t="s">
        <v>352</v>
      </c>
    </row>
    <row r="7" spans="1:7" x14ac:dyDescent="0.25">
      <c r="A7" s="38" t="s">
        <v>139</v>
      </c>
      <c r="B7" s="38"/>
      <c r="C7" s="38"/>
      <c r="D7" s="38"/>
      <c r="E7" s="38"/>
      <c r="F7" s="38"/>
      <c r="G7" s="39"/>
    </row>
    <row r="8" spans="1:7" x14ac:dyDescent="0.25">
      <c r="B8" s="35">
        <f>'Acute Gebreken'!A3</f>
        <v>1</v>
      </c>
      <c r="C8" s="40" t="str">
        <f>'Acute Gebreken'!B3</f>
        <v>Stadhuis</v>
      </c>
      <c r="D8" s="40" t="str">
        <f>'Acute Gebreken'!C3</f>
        <v>Markt 31</v>
      </c>
      <c r="E8" s="40" t="str">
        <f>'Acute Gebreken'!E3</f>
        <v>Roermond</v>
      </c>
      <c r="F8" s="40" t="str">
        <f>'Acute Gebreken'!G3</f>
        <v>Lift ARS</v>
      </c>
      <c r="G8" s="41">
        <f>SUM('Acute Gebreken'!T3:'Acute Gebreken'!T6)</f>
        <v>0</v>
      </c>
    </row>
    <row r="9" spans="1:7" x14ac:dyDescent="0.25">
      <c r="B9" s="35">
        <f>'Acute Gebreken'!A7</f>
        <v>2</v>
      </c>
      <c r="C9" s="40" t="str">
        <f>'Acute Gebreken'!B7</f>
        <v>Stadhuis</v>
      </c>
      <c r="D9" s="40" t="str">
        <f>'Acute Gebreken'!C7</f>
        <v>Markt 31</v>
      </c>
      <c r="E9" s="40" t="str">
        <f>'Acute Gebreken'!E7</f>
        <v>Roermond</v>
      </c>
      <c r="F9" s="40" t="str">
        <f>'Acute Gebreken'!G7</f>
        <v>Lift Biggelaar</v>
      </c>
      <c r="G9" s="41">
        <f>SUM('Acute Gebreken'!T6:'Acute Gebreken'!T9)</f>
        <v>0</v>
      </c>
    </row>
    <row r="10" spans="1:7" x14ac:dyDescent="0.25">
      <c r="B10" s="35">
        <f>'Acute Gebreken'!A10</f>
        <v>3</v>
      </c>
      <c r="C10" s="40" t="str">
        <f>'Acute Gebreken'!B10</f>
        <v>Stadhuis</v>
      </c>
      <c r="D10" s="40" t="str">
        <f>'Acute Gebreken'!C10</f>
        <v>Markt 31</v>
      </c>
      <c r="E10" s="40" t="str">
        <f>'Acute Gebreken'!E10</f>
        <v>Roermond</v>
      </c>
      <c r="F10" s="40" t="str">
        <f>'Acute Gebreken'!G10</f>
        <v>Lift Markt</v>
      </c>
      <c r="G10" s="41">
        <f>SUM('Acute Gebreken'!T10:'Acute Gebreken'!T13)</f>
        <v>0</v>
      </c>
    </row>
    <row r="11" spans="1:7" x14ac:dyDescent="0.25">
      <c r="B11" s="35">
        <f>'Acute Gebreken'!A14</f>
        <v>4</v>
      </c>
      <c r="C11" s="40" t="str">
        <f>'Acute Gebreken'!B14</f>
        <v>Stadhuis</v>
      </c>
      <c r="D11" s="40" t="str">
        <f>'Acute Gebreken'!C14</f>
        <v>Markt 31</v>
      </c>
      <c r="E11" s="40" t="str">
        <f>'Acute Gebreken'!E14</f>
        <v>Roermond</v>
      </c>
      <c r="F11" s="40" t="str">
        <f>'Acute Gebreken'!G14</f>
        <v>Lift Archief</v>
      </c>
      <c r="G11" s="41">
        <f>SUM('Acute Gebreken'!T14:'Acute Gebreken'!T19)</f>
        <v>0</v>
      </c>
    </row>
    <row r="12" spans="1:7" x14ac:dyDescent="0.25">
      <c r="B12" s="35">
        <f>'Acute Gebreken'!A20</f>
        <v>5</v>
      </c>
      <c r="C12" s="40" t="str">
        <f>'Acute Gebreken'!B20</f>
        <v>Stadkantoor</v>
      </c>
      <c r="D12" s="40" t="str">
        <f>'Acute Gebreken'!C20</f>
        <v>Kazerneplein 7</v>
      </c>
      <c r="E12" s="40" t="str">
        <f>'Acute Gebreken'!E20</f>
        <v>Roermond</v>
      </c>
      <c r="F12" s="40" t="str">
        <f>'Acute Gebreken'!G20</f>
        <v>Lift duplex links</v>
      </c>
      <c r="G12" s="41">
        <f>SUM('Acute Gebreken'!T20:'Acute Gebreken'!T21)</f>
        <v>0</v>
      </c>
    </row>
    <row r="13" spans="1:7" x14ac:dyDescent="0.25">
      <c r="B13" s="35">
        <f>'Acute Gebreken'!A22</f>
        <v>6</v>
      </c>
      <c r="C13" s="40" t="str">
        <f>'Acute Gebreken'!B22</f>
        <v>Stadkantoor</v>
      </c>
      <c r="D13" s="40" t="str">
        <f>'Acute Gebreken'!C22</f>
        <v>Kazerneplein 7</v>
      </c>
      <c r="E13" s="40" t="str">
        <f>'Acute Gebreken'!E22</f>
        <v>Roermond</v>
      </c>
      <c r="F13" s="40" t="str">
        <f>'Acute Gebreken'!G22</f>
        <v>Lift duplex rechts</v>
      </c>
      <c r="G13" s="41">
        <f>SUM('Acute Gebreken'!T22:'Acute Gebreken'!T23)</f>
        <v>0</v>
      </c>
    </row>
    <row r="14" spans="1:7" x14ac:dyDescent="0.25">
      <c r="A14" s="59"/>
      <c r="B14" s="35">
        <f>'Acute Gebreken'!A24</f>
        <v>7</v>
      </c>
      <c r="C14" s="40" t="str">
        <f>'Acute Gebreken'!B24</f>
        <v>UWV</v>
      </c>
      <c r="D14" s="40" t="str">
        <f>'Acute Gebreken'!C24</f>
        <v>Kazerneplein 172-196</v>
      </c>
      <c r="E14" s="40" t="str">
        <f>'Acute Gebreken'!E24</f>
        <v>Roermond</v>
      </c>
      <c r="F14" s="40" t="str">
        <f>'Acute Gebreken'!G24</f>
        <v>Lift</v>
      </c>
      <c r="G14" s="41">
        <f>SUM('Acute Gebreken'!T24:'Acute Gebreken'!T26)</f>
        <v>0</v>
      </c>
    </row>
    <row r="15" spans="1:7" x14ac:dyDescent="0.25">
      <c r="A15" s="59"/>
      <c r="B15" s="35">
        <f>'Acute Gebreken'!A27</f>
        <v>8</v>
      </c>
      <c r="C15" s="40" t="str">
        <f>'Acute Gebreken'!B27</f>
        <v>UWV</v>
      </c>
      <c r="D15" s="40" t="str">
        <f>'Acute Gebreken'!C27</f>
        <v>Kazerneplein 172-196</v>
      </c>
      <c r="E15" s="40" t="str">
        <f>'Acute Gebreken'!E27</f>
        <v>Roermond</v>
      </c>
      <c r="F15" s="40" t="str">
        <f>'Acute Gebreken'!G27</f>
        <v>Platformlift</v>
      </c>
      <c r="G15" s="41">
        <f>SUM('Acute Gebreken'!T27:'Acute Gebreken'!T28)</f>
        <v>0</v>
      </c>
    </row>
    <row r="16" spans="1:7" x14ac:dyDescent="0.25">
      <c r="B16" s="35">
        <f>'Acute Gebreken'!A29</f>
        <v>9</v>
      </c>
      <c r="C16" s="40" t="str">
        <f>'Acute Gebreken'!B29</f>
        <v>Stadsbibliotheek</v>
      </c>
      <c r="D16" s="40" t="str">
        <f>'Acute Gebreken'!C29</f>
        <v>Neerstraat 11-13</v>
      </c>
      <c r="E16" s="40" t="str">
        <f>'Acute Gebreken'!E29</f>
        <v>Roermond</v>
      </c>
      <c r="F16" s="40" t="str">
        <f>'Acute Gebreken'!G29</f>
        <v>Personenlift</v>
      </c>
      <c r="G16" s="41">
        <f>SUM('Acute Gebreken'!T29:'Acute Gebreken'!T32)</f>
        <v>0</v>
      </c>
    </row>
    <row r="17" spans="1:7" x14ac:dyDescent="0.25">
      <c r="B17" s="35">
        <f>'Acute Gebreken'!A33</f>
        <v>10</v>
      </c>
      <c r="C17" s="40" t="str">
        <f>'Acute Gebreken'!B33</f>
        <v>Stadsbibliotheek</v>
      </c>
      <c r="D17" s="40" t="str">
        <f>'Acute Gebreken'!C33</f>
        <v>Neerstraat 11-13</v>
      </c>
      <c r="E17" s="40" t="str">
        <f>'Acute Gebreken'!E33</f>
        <v>Roermond</v>
      </c>
      <c r="F17" s="40" t="str">
        <f>'Acute Gebreken'!G33</f>
        <v>Kleingoederenlift</v>
      </c>
      <c r="G17" s="41">
        <f>SUM('Acute Gebreken'!T33:'Acute Gebreken'!T34)</f>
        <v>0</v>
      </c>
    </row>
    <row r="18" spans="1:7" x14ac:dyDescent="0.25">
      <c r="B18" s="35">
        <f>'Acute Gebreken'!A35</f>
        <v>11</v>
      </c>
      <c r="C18" s="40" t="str">
        <f>'Acute Gebreken'!B35</f>
        <v>Stadsbibliotheek</v>
      </c>
      <c r="D18" s="40" t="str">
        <f>'Acute Gebreken'!C35</f>
        <v>Neerstraat 11-13</v>
      </c>
      <c r="E18" s="40" t="str">
        <f>'Acute Gebreken'!E35</f>
        <v>Roermond</v>
      </c>
      <c r="F18" s="40" t="str">
        <f>'Acute Gebreken'!G35</f>
        <v>Plateaulift</v>
      </c>
      <c r="G18" s="41">
        <f>SUM('Acute Gebreken'!T35:'Acute Gebreken'!T41)</f>
        <v>0</v>
      </c>
    </row>
    <row r="19" spans="1:7" x14ac:dyDescent="0.25">
      <c r="B19" s="35">
        <f>'Acute Gebreken'!A42</f>
        <v>12</v>
      </c>
      <c r="C19" s="40" t="str">
        <f>'Acute Gebreken'!B42</f>
        <v>Wijkaccommodatie Herteheym</v>
      </c>
      <c r="D19" s="40" t="str">
        <f>'Acute Gebreken'!C42</f>
        <v>Putkamp 6</v>
      </c>
      <c r="E19" s="40" t="str">
        <f>'Acute Gebreken'!E42</f>
        <v>Herten</v>
      </c>
      <c r="F19" s="40" t="str">
        <f>'Acute Gebreken'!G42</f>
        <v>Platformlift</v>
      </c>
      <c r="G19" s="41">
        <f>SUM('Acute Gebreken'!T42:'Acute Gebreken'!T44)</f>
        <v>0</v>
      </c>
    </row>
    <row r="20" spans="1:7" x14ac:dyDescent="0.25">
      <c r="B20" s="35">
        <f>'Acute Gebreken'!A45</f>
        <v>13</v>
      </c>
      <c r="C20" s="40" t="str">
        <f>'Acute Gebreken'!B45</f>
        <v>MFA de Velderie</v>
      </c>
      <c r="D20" s="40" t="str">
        <f>'Acute Gebreken'!C45</f>
        <v>Prins Bernardstraat 1</v>
      </c>
      <c r="E20" s="40" t="str">
        <f>'Acute Gebreken'!E45</f>
        <v>Roermond</v>
      </c>
      <c r="F20" s="40" t="str">
        <f>'Acute Gebreken'!G45</f>
        <v>Personenlift</v>
      </c>
      <c r="G20" s="41">
        <f>'Acute Gebreken'!T45</f>
        <v>0</v>
      </c>
    </row>
    <row r="21" spans="1:7" x14ac:dyDescent="0.25">
      <c r="B21" s="35">
        <f>'Acute Gebreken'!A46</f>
        <v>14</v>
      </c>
      <c r="C21" s="40" t="str">
        <f>'Acute Gebreken'!B46</f>
        <v>Parkeergarage Stationspark</v>
      </c>
      <c r="D21" s="40" t="str">
        <f>'Acute Gebreken'!C46</f>
        <v>Maria Theresialaan 12</v>
      </c>
      <c r="E21" s="40" t="str">
        <f>'Acute Gebreken'!E46</f>
        <v>Roermond</v>
      </c>
      <c r="F21" s="40" t="str">
        <f>'Acute Gebreken'!G46</f>
        <v>Personenlift</v>
      </c>
      <c r="G21" s="41">
        <f>SUM('Acute Gebreken'!T46:'Acute Gebreken'!T47)</f>
        <v>0</v>
      </c>
    </row>
    <row r="22" spans="1:7" x14ac:dyDescent="0.25">
      <c r="B22" s="35">
        <f>'Acute Gebreken'!A48</f>
        <v>15</v>
      </c>
      <c r="C22" s="40" t="str">
        <f>'Acute Gebreken'!B48</f>
        <v>Groenhuis</v>
      </c>
      <c r="D22" s="40" t="str">
        <f>'Acute Gebreken'!C48</f>
        <v>Godsweerderstraat 2</v>
      </c>
      <c r="E22" s="40" t="str">
        <f>'Acute Gebreken'!E48</f>
        <v>Roermond</v>
      </c>
      <c r="F22" s="40" t="str">
        <f>'Acute Gebreken'!G48</f>
        <v>Personenlift</v>
      </c>
      <c r="G22" s="41">
        <f>SUM('Acute Gebreken'!T48:'Acute Gebreken'!T50)</f>
        <v>0</v>
      </c>
    </row>
    <row r="23" spans="1:7" x14ac:dyDescent="0.25">
      <c r="B23" s="35">
        <f>'Acute Gebreken'!A51</f>
        <v>16</v>
      </c>
      <c r="C23" s="40" t="str">
        <f>'Acute Gebreken'!B51</f>
        <v>ECI Cultuurfabriek</v>
      </c>
      <c r="D23" s="40" t="str">
        <f>'Acute Gebreken'!C51</f>
        <v>ECI 13</v>
      </c>
      <c r="E23" s="40" t="str">
        <f>'Acute Gebreken'!E51</f>
        <v>Roermond</v>
      </c>
      <c r="F23" s="40" t="str">
        <f>'Acute Gebreken'!G51</f>
        <v>Personenlift</v>
      </c>
      <c r="G23" s="41">
        <f>SUM('Acute Gebreken'!T51:'Acute Gebreken'!T55)</f>
        <v>0</v>
      </c>
    </row>
    <row r="24" spans="1:7" x14ac:dyDescent="0.25">
      <c r="B24" s="35">
        <f>'Acute Gebreken'!A56</f>
        <v>17</v>
      </c>
      <c r="C24" s="40" t="str">
        <f>'Acute Gebreken'!B56</f>
        <v>ECI Cultuurfabriek</v>
      </c>
      <c r="D24" s="40" t="str">
        <f>'Acute Gebreken'!C56</f>
        <v>ECI 13</v>
      </c>
      <c r="E24" s="40" t="str">
        <f>'Acute Gebreken'!E56</f>
        <v>Roermond</v>
      </c>
      <c r="F24" s="40" t="str">
        <f>'Acute Gebreken'!G56</f>
        <v>Heftafel</v>
      </c>
      <c r="G24" s="41">
        <f>SUM('Acute Gebreken'!T56:'Acute Gebreken'!T61)</f>
        <v>0</v>
      </c>
    </row>
    <row r="25" spans="1:7" x14ac:dyDescent="0.25">
      <c r="B25" s="35">
        <f>'Acute Gebreken'!A62</f>
        <v>18</v>
      </c>
      <c r="C25" s="40" t="str">
        <f>'Acute Gebreken'!B62</f>
        <v>Cuypershuis</v>
      </c>
      <c r="D25" s="40" t="str">
        <f>'Acute Gebreken'!C62</f>
        <v>Pierre Cuypersstraat 1</v>
      </c>
      <c r="E25" s="40" t="str">
        <f>'Acute Gebreken'!E62</f>
        <v>Roermond</v>
      </c>
      <c r="F25" s="40" t="str">
        <f>'Acute Gebreken'!G62</f>
        <v>Platformlift</v>
      </c>
      <c r="G25" s="41">
        <f>SUM('Acute Gebreken'!T62:'Acute Gebreken'!T65)</f>
        <v>0</v>
      </c>
    </row>
    <row r="26" spans="1:7" x14ac:dyDescent="0.25">
      <c r="A26" s="38" t="s">
        <v>140</v>
      </c>
      <c r="B26" s="38"/>
      <c r="C26" s="38"/>
      <c r="D26" s="38"/>
      <c r="E26" s="38"/>
      <c r="F26" s="38"/>
      <c r="G26" s="39"/>
    </row>
    <row r="27" spans="1:7" x14ac:dyDescent="0.25">
      <c r="B27" s="35">
        <f>'Acute Gebreken'!A67</f>
        <v>19</v>
      </c>
      <c r="C27" s="40" t="str">
        <f>'Acute Gebreken'!B67</f>
        <v>Passage</v>
      </c>
      <c r="D27" s="40" t="str">
        <f>'Acute Gebreken'!C67</f>
        <v>Ernst Casimirpassage</v>
      </c>
      <c r="E27" s="40" t="str">
        <f>'Acute Gebreken'!E67</f>
        <v>Roermond</v>
      </c>
      <c r="F27" s="40" t="str">
        <f>'Acute Gebreken'!G67</f>
        <v>Pastoorswal Lift</v>
      </c>
      <c r="G27" s="41">
        <f>SUM('Acute Gebreken'!T67:'Acute Gebreken'!T76)</f>
        <v>0</v>
      </c>
    </row>
    <row r="28" spans="1:7" x14ac:dyDescent="0.25">
      <c r="B28" s="35">
        <f>'Acute Gebreken'!A77</f>
        <v>20</v>
      </c>
      <c r="C28" s="40" t="str">
        <f>'Acute Gebreken'!B77</f>
        <v>Passage</v>
      </c>
      <c r="D28" s="40" t="str">
        <f>'Acute Gebreken'!C77</f>
        <v>Ernst Casimirpassage</v>
      </c>
      <c r="E28" s="40" t="str">
        <f>'Acute Gebreken'!E77</f>
        <v>Roermond</v>
      </c>
      <c r="F28" s="40" t="str">
        <f>'Acute Gebreken'!G77</f>
        <v>Pastoorswal Roltrap Op</v>
      </c>
      <c r="G28" s="41">
        <f>SUM('Acute Gebreken'!T77:'Acute Gebreken'!T91)</f>
        <v>0</v>
      </c>
    </row>
    <row r="29" spans="1:7" x14ac:dyDescent="0.25">
      <c r="B29" s="35">
        <f>'Acute Gebreken'!A92</f>
        <v>21</v>
      </c>
      <c r="C29" s="40" t="str">
        <f>'Acute Gebreken'!B92</f>
        <v>Passage</v>
      </c>
      <c r="D29" s="40" t="str">
        <f>'Acute Gebreken'!C92</f>
        <v>Ernst Casimirpassage</v>
      </c>
      <c r="E29" s="40" t="str">
        <f>'Acute Gebreken'!E92</f>
        <v>Roermond</v>
      </c>
      <c r="F29" s="40" t="str">
        <f>'Acute Gebreken'!G92</f>
        <v>Pastoorswal Roltrap Neer</v>
      </c>
      <c r="G29" s="41">
        <f>SUM('Acute Gebreken'!T92:'Acute Gebreken'!T106)</f>
        <v>0</v>
      </c>
    </row>
    <row r="30" spans="1:7" x14ac:dyDescent="0.25">
      <c r="B30" s="35">
        <f>'Acute Gebreken'!A107</f>
        <v>22</v>
      </c>
      <c r="C30" s="40" t="str">
        <f>'Acute Gebreken'!B107</f>
        <v>Passage</v>
      </c>
      <c r="D30" s="40" t="str">
        <f>'Acute Gebreken'!C107</f>
        <v>Ernst Casimirpassage</v>
      </c>
      <c r="E30" s="40" t="str">
        <f>'Acute Gebreken'!E107</f>
        <v>Roermond</v>
      </c>
      <c r="F30" s="40" t="str">
        <f>'Acute Gebreken'!G107</f>
        <v>Kazerneplein Lift</v>
      </c>
      <c r="G30" s="41">
        <f>SUM('Acute Gebreken'!T107:'Acute Gebreken'!T112)</f>
        <v>0</v>
      </c>
    </row>
    <row r="31" spans="1:7" x14ac:dyDescent="0.25">
      <c r="B31" s="35">
        <f>'Acute Gebreken'!A113</f>
        <v>23</v>
      </c>
      <c r="C31" s="40" t="str">
        <f>'Acute Gebreken'!B113</f>
        <v>Passage</v>
      </c>
      <c r="D31" s="40" t="str">
        <f>'Acute Gebreken'!C113</f>
        <v>Ernst Casimirpassage</v>
      </c>
      <c r="E31" s="40" t="str">
        <f>'Acute Gebreken'!E113</f>
        <v>Roermond</v>
      </c>
      <c r="F31" s="40" t="str">
        <f>'Acute Gebreken'!G113</f>
        <v>Kazerneplein Roltrap Op</v>
      </c>
      <c r="G31" s="41">
        <f>SUM('Acute Gebreken'!T113:'Acute Gebreken'!T125)</f>
        <v>0</v>
      </c>
    </row>
    <row r="32" spans="1:7" x14ac:dyDescent="0.25">
      <c r="B32" s="35">
        <f>'Acute Gebreken'!A126</f>
        <v>24</v>
      </c>
      <c r="C32" s="40" t="str">
        <f>'Acute Gebreken'!B126</f>
        <v>Passage</v>
      </c>
      <c r="D32" s="40" t="str">
        <f>'Acute Gebreken'!C126</f>
        <v>Ernst Casimirpassage</v>
      </c>
      <c r="E32" s="40" t="str">
        <f>'Acute Gebreken'!E126</f>
        <v>Roermond</v>
      </c>
      <c r="F32" s="40" t="str">
        <f>'Acute Gebreken'!G126</f>
        <v>Kazerneplein Roltrap Neer</v>
      </c>
      <c r="G32" s="41">
        <f>SUM('Acute Gebreken'!T126:'Acute Gebreken'!T139)</f>
        <v>0</v>
      </c>
    </row>
  </sheetData>
  <phoneticPr fontId="6" type="noConversion"/>
  <hyperlinks>
    <hyperlink ref="B8" location="'Acute Gebreken'!A2" display="'Acute Gebreken'!A2" xr:uid="{E0FB851C-435E-4259-9130-B661FB998F8E}"/>
    <hyperlink ref="B27" location="'Acute Gebreken'!A65" display="'Acute Gebreken'!A65" xr:uid="{F8AB886C-A470-4863-963C-D58536FB7BD9}"/>
    <hyperlink ref="B28" location="'Acute Gebreken'!A75" display="'Acute Gebreken'!A75" xr:uid="{BE225EBF-5E83-42C0-B855-4A7E081B7DB5}"/>
    <hyperlink ref="B29" location="'Acute Gebreken'!A90" display="'Acute Gebreken'!A90" xr:uid="{0527351F-ACAA-42B4-B06C-C22A097CD109}"/>
    <hyperlink ref="B30" location="'Acute Gebreken'!A105" display="'Acute Gebreken'!A105" xr:uid="{E59A4984-378D-4151-A6C8-2166A850150E}"/>
    <hyperlink ref="B31" location="'Acute Gebreken'!A111" display="'Acute Gebreken'!A111" xr:uid="{870194C2-46B0-488F-AD68-A5B20125383C}"/>
    <hyperlink ref="B32" location="'Acute Gebreken'!A124" display="'Acute Gebreken'!A124" xr:uid="{F11340CE-EB55-4E63-A415-501D9423FFDA}"/>
    <hyperlink ref="B9" location="'Acute Gebreken'!A6" display="'Acute Gebreken'!A6" xr:uid="{6443FD97-E988-4389-8C6C-4F0CC1DDA32C}"/>
    <hyperlink ref="B14" location="'Acute Gebreken'!A23" display="'Acute Gebreken'!A23" xr:uid="{AB91651C-29B2-4565-B44A-FD0D0F036257}"/>
    <hyperlink ref="B16" location="'Acute Gebreken'!A28" display="'Acute Gebreken'!A28" xr:uid="{B4F2F17F-CDAD-403B-9487-B3EFB50892CF}"/>
    <hyperlink ref="B15" location="'Acute Gebreken'!A26" display="'Acute Gebreken'!A26" xr:uid="{9D61533E-B0E8-407D-90DF-CC19B3FB0F82}"/>
    <hyperlink ref="B18" location="'Acute Gebreken'!A34" display="'Acute Gebreken'!A34" xr:uid="{C206192A-969C-4B72-98B8-7986CA5F0C64}"/>
    <hyperlink ref="B25" location="'Acute Gebreken'!A61" display="'Acute Gebreken'!A61" xr:uid="{88D2316F-8005-4DAC-BB9E-FC11C5182D3E}"/>
    <hyperlink ref="B24" location="'Acute Gebreken'!A55" display="'Acute Gebreken'!A55" xr:uid="{61E13A5A-E3F7-4A92-9C60-67C4681A90DF}"/>
    <hyperlink ref="B23" location="'Acute Gebreken'!A50" display="'Acute Gebreken'!A50" xr:uid="{CA39FCEC-2F5D-4D1F-9DCC-370FDADD974B}"/>
    <hyperlink ref="B22" location="'Acute Gebreken'!A47" display="'Acute Gebreken'!A47" xr:uid="{1085D3BD-FC97-4BDC-8F01-55914D697E41}"/>
    <hyperlink ref="B21" location="'Acute Gebreken'!A45" display="'Acute Gebreken'!A45" xr:uid="{64A7A588-2717-4608-B64B-3C8876E2D1D8}"/>
    <hyperlink ref="B20" location="'Acute Gebreken'!A44" display="'Acute Gebreken'!A44" xr:uid="{C0010A24-3FD2-4E6D-A5C1-9EEC77DB44E3}"/>
    <hyperlink ref="B19" location="'Acute Gebreken'!A41" display="'Acute Gebreken'!A41" xr:uid="{3DCAB5CC-8F28-415B-8B58-B85C24000933}"/>
    <hyperlink ref="B13" location="'Acute Gebreken'!A21" display="'Acute Gebreken'!A21" xr:uid="{591E719C-2C15-47F5-B438-E46BE8E66585}"/>
    <hyperlink ref="B17" location="'Acute Gebreken'!A32" display="'Acute Gebreken'!A32" xr:uid="{0506A415-0F55-426B-ADB0-F62C8A58B981}"/>
    <hyperlink ref="B12" location="'Acute Gebreken'!A19" display="'Acute Gebreken'!A19" xr:uid="{C212E434-52BA-493B-B9E2-E1251D4AC6F3}"/>
    <hyperlink ref="B11" location="'Acute Gebreken'!A13" display="'Acute Gebreken'!A13" xr:uid="{1475E592-6519-441B-B7E3-DA775A3B53D7}"/>
    <hyperlink ref="B10" location="'Acute Gebreken'!A9" display="'Acute Gebreken'!A9" xr:uid="{7D0F9A08-E95A-4794-BC79-D3B189771609}"/>
  </hyperlinks>
  <pageMargins left="0.25" right="0.25" top="0.75" bottom="0.75" header="0.3" footer="0.3"/>
  <pageSetup scale="8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CE1F9-17E8-4662-8CE2-5114FC9FF0AE}">
  <dimension ref="A1:V139"/>
  <sheetViews>
    <sheetView tabSelected="1" workbookViewId="0">
      <pane ySplit="1" topLeftCell="A49" activePane="bottomLeft" state="frozen"/>
      <selection pane="bottomLeft" activeCell="B72" sqref="B72"/>
    </sheetView>
  </sheetViews>
  <sheetFormatPr defaultColWidth="1.5703125" defaultRowHeight="12.75" x14ac:dyDescent="0.25"/>
  <cols>
    <col min="1" max="1" width="12.7109375" style="80" bestFit="1" customWidth="1"/>
    <col min="2" max="2" width="27" style="74" bestFit="1" customWidth="1"/>
    <col min="3" max="3" width="19.85546875" style="74" bestFit="1" customWidth="1"/>
    <col min="4" max="4" width="12.5703125" style="74" bestFit="1" customWidth="1"/>
    <col min="5" max="5" width="9.42578125" style="74" bestFit="1" customWidth="1"/>
    <col min="6" max="6" width="17.140625" style="74" bestFit="1" customWidth="1"/>
    <col min="7" max="7" width="23" style="74" bestFit="1" customWidth="1"/>
    <col min="8" max="8" width="15.28515625" style="74" bestFit="1" customWidth="1"/>
    <col min="9" max="9" width="27.5703125" style="74" bestFit="1" customWidth="1"/>
    <col min="10" max="10" width="27.7109375" style="81" bestFit="1" customWidth="1"/>
    <col min="11" max="11" width="10.85546875" style="74" bestFit="1" customWidth="1"/>
    <col min="12" max="12" width="102.7109375" style="74" bestFit="1" customWidth="1"/>
    <col min="13" max="13" width="66.140625" style="82" bestFit="1" customWidth="1"/>
    <col min="14" max="14" width="15.42578125" style="74" bestFit="1" customWidth="1"/>
    <col min="15" max="15" width="8" style="74" bestFit="1" customWidth="1"/>
    <col min="16" max="16" width="19.28515625" style="83" bestFit="1" customWidth="1"/>
    <col min="17" max="17" width="10.85546875" style="74" bestFit="1" customWidth="1"/>
    <col min="18" max="18" width="9.28515625" style="74" bestFit="1" customWidth="1"/>
    <col min="19" max="19" width="10.5703125" style="74" bestFit="1" customWidth="1"/>
    <col min="20" max="20" width="12.7109375" style="84" bestFit="1" customWidth="1"/>
    <col min="21" max="21" width="20.7109375" style="74" bestFit="1" customWidth="1"/>
    <col min="22" max="22" width="19" style="74" bestFit="1" customWidth="1"/>
    <col min="23" max="23" width="9.85546875" style="74" customWidth="1"/>
    <col min="24" max="16384" width="1.5703125" style="74"/>
  </cols>
  <sheetData>
    <row r="1" spans="1:22" s="67" customFormat="1" ht="45" x14ac:dyDescent="0.25">
      <c r="A1" s="60" t="s">
        <v>156</v>
      </c>
      <c r="B1" s="61" t="s">
        <v>71</v>
      </c>
      <c r="C1" s="61" t="s">
        <v>3</v>
      </c>
      <c r="D1" s="61" t="s">
        <v>157</v>
      </c>
      <c r="E1" s="61" t="s">
        <v>4</v>
      </c>
      <c r="F1" s="61" t="s">
        <v>158</v>
      </c>
      <c r="G1" s="61" t="s">
        <v>159</v>
      </c>
      <c r="H1" s="61" t="s">
        <v>160</v>
      </c>
      <c r="I1" s="61" t="s">
        <v>161</v>
      </c>
      <c r="J1" s="62" t="s">
        <v>6</v>
      </c>
      <c r="K1" s="63" t="s">
        <v>162</v>
      </c>
      <c r="L1" s="64" t="s">
        <v>163</v>
      </c>
      <c r="M1" s="63" t="s">
        <v>164</v>
      </c>
      <c r="N1" s="64" t="s">
        <v>165</v>
      </c>
      <c r="O1" s="63" t="s">
        <v>166</v>
      </c>
      <c r="P1" s="63" t="s">
        <v>167</v>
      </c>
      <c r="Q1" s="65" t="s">
        <v>168</v>
      </c>
      <c r="R1" s="64" t="s">
        <v>169</v>
      </c>
      <c r="S1" s="64" t="s">
        <v>170</v>
      </c>
      <c r="T1" s="66" t="s">
        <v>171</v>
      </c>
      <c r="U1" s="63" t="s">
        <v>172</v>
      </c>
      <c r="V1" s="63" t="s">
        <v>173</v>
      </c>
    </row>
    <row r="2" spans="1:22" s="67" customFormat="1" ht="15" x14ac:dyDescent="0.25">
      <c r="A2" s="60" t="s">
        <v>139</v>
      </c>
      <c r="B2" s="61"/>
      <c r="C2" s="61"/>
      <c r="D2" s="61"/>
      <c r="E2" s="61"/>
      <c r="F2" s="61"/>
      <c r="G2" s="61"/>
      <c r="H2" s="61"/>
      <c r="I2" s="61"/>
      <c r="J2" s="62"/>
      <c r="K2" s="63"/>
      <c r="L2" s="64"/>
      <c r="M2" s="63"/>
      <c r="N2" s="64"/>
      <c r="O2" s="63"/>
      <c r="P2" s="63"/>
      <c r="Q2" s="65"/>
      <c r="R2" s="64"/>
      <c r="S2" s="64"/>
      <c r="T2" s="66"/>
      <c r="U2" s="63"/>
      <c r="V2" s="63"/>
    </row>
    <row r="3" spans="1:22" x14ac:dyDescent="0.25">
      <c r="A3" s="68">
        <v>1</v>
      </c>
      <c r="B3" s="69" t="s">
        <v>73</v>
      </c>
      <c r="C3" s="69" t="s">
        <v>74</v>
      </c>
      <c r="D3" s="69" t="s">
        <v>174</v>
      </c>
      <c r="E3" s="69" t="s">
        <v>75</v>
      </c>
      <c r="F3" s="69">
        <v>661110</v>
      </c>
      <c r="G3" s="69" t="s">
        <v>76</v>
      </c>
      <c r="H3" s="69" t="s">
        <v>77</v>
      </c>
      <c r="I3" s="69" t="s">
        <v>175</v>
      </c>
      <c r="J3" s="70" t="s">
        <v>84</v>
      </c>
      <c r="K3" s="71">
        <v>1</v>
      </c>
      <c r="L3" s="71" t="s">
        <v>149</v>
      </c>
      <c r="M3" s="71" t="s">
        <v>152</v>
      </c>
      <c r="N3" s="72">
        <v>3727</v>
      </c>
      <c r="O3" s="69" t="s">
        <v>176</v>
      </c>
      <c r="P3" s="69" t="s">
        <v>177</v>
      </c>
      <c r="Q3" s="69" t="s">
        <v>178</v>
      </c>
      <c r="R3" s="69">
        <v>1</v>
      </c>
      <c r="S3" s="69" t="s">
        <v>179</v>
      </c>
      <c r="T3" s="73"/>
      <c r="U3" s="69">
        <v>2023</v>
      </c>
      <c r="V3" s="69"/>
    </row>
    <row r="4" spans="1:22" x14ac:dyDescent="0.25">
      <c r="A4" s="68">
        <v>1</v>
      </c>
      <c r="B4" s="69" t="s">
        <v>73</v>
      </c>
      <c r="C4" s="69" t="s">
        <v>74</v>
      </c>
      <c r="D4" s="69" t="s">
        <v>174</v>
      </c>
      <c r="E4" s="69" t="s">
        <v>75</v>
      </c>
      <c r="F4" s="69">
        <v>661120</v>
      </c>
      <c r="G4" s="69" t="s">
        <v>76</v>
      </c>
      <c r="H4" s="69" t="s">
        <v>77</v>
      </c>
      <c r="I4" s="69" t="s">
        <v>175</v>
      </c>
      <c r="J4" s="70" t="s">
        <v>84</v>
      </c>
      <c r="K4" s="71">
        <v>2</v>
      </c>
      <c r="L4" s="71" t="s">
        <v>150</v>
      </c>
      <c r="M4" s="71" t="s">
        <v>153</v>
      </c>
      <c r="N4" s="72">
        <v>3749</v>
      </c>
      <c r="O4" s="69" t="s">
        <v>176</v>
      </c>
      <c r="P4" s="69" t="s">
        <v>177</v>
      </c>
      <c r="Q4" s="69" t="s">
        <v>180</v>
      </c>
      <c r="R4" s="69">
        <v>1</v>
      </c>
      <c r="S4" s="69" t="s">
        <v>179</v>
      </c>
      <c r="T4" s="73"/>
      <c r="U4" s="69">
        <v>2023</v>
      </c>
      <c r="V4" s="69"/>
    </row>
    <row r="5" spans="1:22" ht="25.5" x14ac:dyDescent="0.25">
      <c r="A5" s="68">
        <v>1</v>
      </c>
      <c r="B5" s="69" t="s">
        <v>73</v>
      </c>
      <c r="C5" s="69" t="s">
        <v>74</v>
      </c>
      <c r="D5" s="69" t="s">
        <v>174</v>
      </c>
      <c r="E5" s="69" t="s">
        <v>75</v>
      </c>
      <c r="F5" s="69">
        <v>661130</v>
      </c>
      <c r="G5" s="69" t="s">
        <v>76</v>
      </c>
      <c r="H5" s="69" t="s">
        <v>77</v>
      </c>
      <c r="I5" s="69" t="s">
        <v>175</v>
      </c>
      <c r="J5" s="70" t="s">
        <v>84</v>
      </c>
      <c r="K5" s="71">
        <v>3</v>
      </c>
      <c r="L5" s="71" t="s">
        <v>149</v>
      </c>
      <c r="M5" s="71" t="s">
        <v>154</v>
      </c>
      <c r="N5" s="72" t="s">
        <v>181</v>
      </c>
      <c r="O5" s="69" t="s">
        <v>182</v>
      </c>
      <c r="P5" s="69" t="s">
        <v>183</v>
      </c>
      <c r="Q5" s="69" t="s">
        <v>178</v>
      </c>
      <c r="R5" s="69">
        <v>1</v>
      </c>
      <c r="S5" s="69" t="s">
        <v>179</v>
      </c>
      <c r="T5" s="73"/>
      <c r="U5" s="69">
        <v>2023</v>
      </c>
      <c r="V5" s="69"/>
    </row>
    <row r="6" spans="1:22" x14ac:dyDescent="0.25">
      <c r="A6" s="68">
        <v>1</v>
      </c>
      <c r="B6" s="69" t="s">
        <v>73</v>
      </c>
      <c r="C6" s="69" t="s">
        <v>74</v>
      </c>
      <c r="D6" s="69" t="s">
        <v>174</v>
      </c>
      <c r="E6" s="69" t="s">
        <v>75</v>
      </c>
      <c r="F6" s="69">
        <v>661130</v>
      </c>
      <c r="G6" s="69" t="s">
        <v>76</v>
      </c>
      <c r="H6" s="69" t="s">
        <v>77</v>
      </c>
      <c r="I6" s="69" t="s">
        <v>175</v>
      </c>
      <c r="J6" s="70" t="s">
        <v>84</v>
      </c>
      <c r="K6" s="71">
        <v>4</v>
      </c>
      <c r="L6" s="71" t="s">
        <v>151</v>
      </c>
      <c r="M6" s="71" t="s">
        <v>155</v>
      </c>
      <c r="N6" s="72" t="s">
        <v>181</v>
      </c>
      <c r="O6" s="69" t="s">
        <v>176</v>
      </c>
      <c r="P6" s="69" t="s">
        <v>183</v>
      </c>
      <c r="Q6" s="69" t="s">
        <v>184</v>
      </c>
      <c r="R6" s="69">
        <v>1</v>
      </c>
      <c r="S6" s="69" t="s">
        <v>179</v>
      </c>
      <c r="T6" s="73"/>
      <c r="U6" s="69">
        <v>2025</v>
      </c>
      <c r="V6" s="69"/>
    </row>
    <row r="7" spans="1:22" ht="25.5" x14ac:dyDescent="0.25">
      <c r="A7" s="68">
        <v>2</v>
      </c>
      <c r="B7" s="69" t="s">
        <v>73</v>
      </c>
      <c r="C7" s="69" t="s">
        <v>74</v>
      </c>
      <c r="D7" s="69" t="s">
        <v>174</v>
      </c>
      <c r="E7" s="69" t="s">
        <v>75</v>
      </c>
      <c r="F7" s="69">
        <v>661240</v>
      </c>
      <c r="G7" s="69" t="s">
        <v>137</v>
      </c>
      <c r="H7" s="69" t="s">
        <v>77</v>
      </c>
      <c r="I7" s="69" t="s">
        <v>185</v>
      </c>
      <c r="J7" s="70" t="s">
        <v>138</v>
      </c>
      <c r="K7" s="69">
        <v>1</v>
      </c>
      <c r="L7" s="69" t="s">
        <v>186</v>
      </c>
      <c r="M7" s="71" t="s">
        <v>187</v>
      </c>
      <c r="N7" s="72" t="s">
        <v>181</v>
      </c>
      <c r="O7" s="69" t="s">
        <v>182</v>
      </c>
      <c r="P7" s="69" t="s">
        <v>177</v>
      </c>
      <c r="Q7" s="69" t="s">
        <v>188</v>
      </c>
      <c r="R7" s="69">
        <v>1</v>
      </c>
      <c r="S7" s="69" t="s">
        <v>179</v>
      </c>
      <c r="T7" s="73"/>
      <c r="U7" s="69">
        <v>2023</v>
      </c>
      <c r="V7" s="69"/>
    </row>
    <row r="8" spans="1:22" ht="25.5" x14ac:dyDescent="0.25">
      <c r="A8" s="68">
        <v>2</v>
      </c>
      <c r="B8" s="69" t="s">
        <v>73</v>
      </c>
      <c r="C8" s="69" t="s">
        <v>74</v>
      </c>
      <c r="D8" s="69" t="s">
        <v>174</v>
      </c>
      <c r="E8" s="69" t="s">
        <v>75</v>
      </c>
      <c r="F8" s="69">
        <v>661230</v>
      </c>
      <c r="G8" s="69" t="s">
        <v>137</v>
      </c>
      <c r="H8" s="69" t="s">
        <v>77</v>
      </c>
      <c r="I8" s="69" t="s">
        <v>185</v>
      </c>
      <c r="J8" s="70" t="s">
        <v>138</v>
      </c>
      <c r="K8" s="69">
        <v>2</v>
      </c>
      <c r="L8" s="69" t="s">
        <v>149</v>
      </c>
      <c r="M8" s="71" t="s">
        <v>189</v>
      </c>
      <c r="N8" s="72" t="s">
        <v>181</v>
      </c>
      <c r="O8" s="69" t="s">
        <v>182</v>
      </c>
      <c r="P8" s="69" t="s">
        <v>183</v>
      </c>
      <c r="Q8" s="69" t="s">
        <v>184</v>
      </c>
      <c r="R8" s="69">
        <v>1</v>
      </c>
      <c r="S8" s="69" t="s">
        <v>179</v>
      </c>
      <c r="T8" s="73"/>
      <c r="U8" s="69">
        <v>2023</v>
      </c>
      <c r="V8" s="69"/>
    </row>
    <row r="9" spans="1:22" x14ac:dyDescent="0.25">
      <c r="A9" s="68">
        <v>2</v>
      </c>
      <c r="B9" s="69" t="s">
        <v>73</v>
      </c>
      <c r="C9" s="69" t="s">
        <v>74</v>
      </c>
      <c r="D9" s="69" t="s">
        <v>174</v>
      </c>
      <c r="E9" s="69" t="s">
        <v>75</v>
      </c>
      <c r="F9" s="69">
        <v>661230</v>
      </c>
      <c r="G9" s="69" t="s">
        <v>137</v>
      </c>
      <c r="H9" s="69" t="s">
        <v>77</v>
      </c>
      <c r="I9" s="69" t="s">
        <v>185</v>
      </c>
      <c r="J9" s="70" t="s">
        <v>138</v>
      </c>
      <c r="K9" s="69">
        <v>3</v>
      </c>
      <c r="L9" s="69" t="s">
        <v>190</v>
      </c>
      <c r="M9" s="71" t="s">
        <v>191</v>
      </c>
      <c r="N9" s="72">
        <v>3983</v>
      </c>
      <c r="O9" s="69" t="s">
        <v>182</v>
      </c>
      <c r="P9" s="69" t="s">
        <v>183</v>
      </c>
      <c r="Q9" s="69" t="s">
        <v>180</v>
      </c>
      <c r="R9" s="69">
        <v>1</v>
      </c>
      <c r="S9" s="69" t="s">
        <v>179</v>
      </c>
      <c r="T9" s="73"/>
      <c r="U9" s="69">
        <v>2023</v>
      </c>
      <c r="V9" s="69"/>
    </row>
    <row r="10" spans="1:22" x14ac:dyDescent="0.25">
      <c r="A10" s="68">
        <v>3</v>
      </c>
      <c r="B10" s="69" t="s">
        <v>73</v>
      </c>
      <c r="C10" s="69" t="s">
        <v>74</v>
      </c>
      <c r="D10" s="69" t="s">
        <v>174</v>
      </c>
      <c r="E10" s="69" t="s">
        <v>75</v>
      </c>
      <c r="F10" s="69">
        <v>661210</v>
      </c>
      <c r="G10" s="69" t="s">
        <v>79</v>
      </c>
      <c r="H10" s="69" t="s">
        <v>77</v>
      </c>
      <c r="I10" s="69" t="s">
        <v>185</v>
      </c>
      <c r="J10" s="70" t="s">
        <v>85</v>
      </c>
      <c r="K10" s="69">
        <v>1</v>
      </c>
      <c r="L10" s="69" t="s">
        <v>149</v>
      </c>
      <c r="M10" s="71" t="s">
        <v>192</v>
      </c>
      <c r="N10" s="72">
        <v>3879</v>
      </c>
      <c r="O10" s="69" t="s">
        <v>176</v>
      </c>
      <c r="P10" s="69" t="s">
        <v>177</v>
      </c>
      <c r="Q10" s="69" t="s">
        <v>178</v>
      </c>
      <c r="R10" s="69">
        <v>1</v>
      </c>
      <c r="S10" s="69" t="s">
        <v>179</v>
      </c>
      <c r="T10" s="73"/>
      <c r="U10" s="69">
        <v>2023</v>
      </c>
      <c r="V10" s="69"/>
    </row>
    <row r="11" spans="1:22" x14ac:dyDescent="0.25">
      <c r="A11" s="68">
        <v>3</v>
      </c>
      <c r="B11" s="69" t="s">
        <v>73</v>
      </c>
      <c r="C11" s="69" t="s">
        <v>74</v>
      </c>
      <c r="D11" s="69" t="s">
        <v>174</v>
      </c>
      <c r="E11" s="69" t="s">
        <v>75</v>
      </c>
      <c r="F11" s="69">
        <v>661230</v>
      </c>
      <c r="G11" s="69" t="s">
        <v>79</v>
      </c>
      <c r="H11" s="69" t="s">
        <v>77</v>
      </c>
      <c r="I11" s="69" t="s">
        <v>185</v>
      </c>
      <c r="J11" s="70" t="s">
        <v>85</v>
      </c>
      <c r="K11" s="69">
        <v>2</v>
      </c>
      <c r="L11" s="69" t="s">
        <v>193</v>
      </c>
      <c r="M11" s="71" t="s">
        <v>194</v>
      </c>
      <c r="N11" s="72">
        <v>3960</v>
      </c>
      <c r="O11" s="69" t="s">
        <v>182</v>
      </c>
      <c r="P11" s="72" t="s">
        <v>195</v>
      </c>
      <c r="Q11" s="69" t="s">
        <v>180</v>
      </c>
      <c r="R11" s="69">
        <v>1</v>
      </c>
      <c r="S11" s="69" t="s">
        <v>179</v>
      </c>
      <c r="T11" s="73"/>
      <c r="U11" s="69">
        <v>2023</v>
      </c>
      <c r="V11" s="69"/>
    </row>
    <row r="12" spans="1:22" ht="38.25" x14ac:dyDescent="0.25">
      <c r="A12" s="68">
        <v>3</v>
      </c>
      <c r="B12" s="69" t="s">
        <v>73</v>
      </c>
      <c r="C12" s="69" t="s">
        <v>74</v>
      </c>
      <c r="D12" s="69" t="s">
        <v>174</v>
      </c>
      <c r="E12" s="69" t="s">
        <v>75</v>
      </c>
      <c r="F12" s="69">
        <v>661210</v>
      </c>
      <c r="G12" s="69" t="s">
        <v>79</v>
      </c>
      <c r="H12" s="69" t="s">
        <v>77</v>
      </c>
      <c r="I12" s="69" t="s">
        <v>185</v>
      </c>
      <c r="J12" s="70" t="s">
        <v>85</v>
      </c>
      <c r="K12" s="69">
        <v>3</v>
      </c>
      <c r="L12" s="69" t="s">
        <v>196</v>
      </c>
      <c r="M12" s="71" t="s">
        <v>197</v>
      </c>
      <c r="N12" s="72">
        <v>3954</v>
      </c>
      <c r="O12" s="69" t="s">
        <v>176</v>
      </c>
      <c r="P12" s="72" t="s">
        <v>195</v>
      </c>
      <c r="Q12" s="69" t="s">
        <v>198</v>
      </c>
      <c r="R12" s="69">
        <v>1</v>
      </c>
      <c r="S12" s="69" t="s">
        <v>179</v>
      </c>
      <c r="T12" s="73"/>
      <c r="U12" s="69">
        <v>2028</v>
      </c>
      <c r="V12" s="69"/>
    </row>
    <row r="13" spans="1:22" x14ac:dyDescent="0.25">
      <c r="A13" s="68">
        <v>3</v>
      </c>
      <c r="B13" s="69" t="s">
        <v>73</v>
      </c>
      <c r="C13" s="69" t="s">
        <v>74</v>
      </c>
      <c r="D13" s="69" t="s">
        <v>174</v>
      </c>
      <c r="E13" s="69" t="s">
        <v>75</v>
      </c>
      <c r="F13" s="69">
        <v>661250</v>
      </c>
      <c r="G13" s="69" t="s">
        <v>79</v>
      </c>
      <c r="H13" s="69" t="s">
        <v>77</v>
      </c>
      <c r="I13" s="69" t="s">
        <v>185</v>
      </c>
      <c r="J13" s="70" t="s">
        <v>85</v>
      </c>
      <c r="K13" s="69">
        <v>4</v>
      </c>
      <c r="L13" s="69" t="s">
        <v>149</v>
      </c>
      <c r="M13" s="71" t="s">
        <v>199</v>
      </c>
      <c r="N13" s="72" t="s">
        <v>181</v>
      </c>
      <c r="O13" s="69" t="s">
        <v>182</v>
      </c>
      <c r="P13" s="69" t="s">
        <v>177</v>
      </c>
      <c r="Q13" s="69" t="s">
        <v>180</v>
      </c>
      <c r="R13" s="69">
        <v>1</v>
      </c>
      <c r="S13" s="69" t="s">
        <v>179</v>
      </c>
      <c r="T13" s="73"/>
      <c r="U13" s="69">
        <v>2023</v>
      </c>
      <c r="V13" s="69"/>
    </row>
    <row r="14" spans="1:22" x14ac:dyDescent="0.25">
      <c r="A14" s="68">
        <v>4</v>
      </c>
      <c r="B14" s="69" t="s">
        <v>73</v>
      </c>
      <c r="C14" s="69" t="s">
        <v>74</v>
      </c>
      <c r="D14" s="69" t="s">
        <v>174</v>
      </c>
      <c r="E14" s="69" t="s">
        <v>75</v>
      </c>
      <c r="F14" s="69">
        <v>661210</v>
      </c>
      <c r="G14" s="69" t="s">
        <v>80</v>
      </c>
      <c r="H14" s="69" t="s">
        <v>77</v>
      </c>
      <c r="I14" s="69" t="s">
        <v>185</v>
      </c>
      <c r="J14" s="70" t="s">
        <v>86</v>
      </c>
      <c r="K14" s="69">
        <v>1</v>
      </c>
      <c r="L14" s="69" t="s">
        <v>149</v>
      </c>
      <c r="M14" s="71" t="s">
        <v>200</v>
      </c>
      <c r="N14" s="72" t="s">
        <v>181</v>
      </c>
      <c r="O14" s="69" t="s">
        <v>182</v>
      </c>
      <c r="P14" s="69" t="s">
        <v>183</v>
      </c>
      <c r="Q14" s="69" t="s">
        <v>180</v>
      </c>
      <c r="R14" s="69">
        <v>1</v>
      </c>
      <c r="S14" s="69" t="s">
        <v>179</v>
      </c>
      <c r="T14" s="73"/>
      <c r="U14" s="69">
        <v>2023</v>
      </c>
      <c r="V14" s="69"/>
    </row>
    <row r="15" spans="1:22" x14ac:dyDescent="0.25">
      <c r="A15" s="68">
        <v>4</v>
      </c>
      <c r="B15" s="69" t="s">
        <v>73</v>
      </c>
      <c r="C15" s="69" t="s">
        <v>74</v>
      </c>
      <c r="D15" s="69" t="s">
        <v>174</v>
      </c>
      <c r="E15" s="69" t="s">
        <v>75</v>
      </c>
      <c r="F15" s="69">
        <v>661240</v>
      </c>
      <c r="G15" s="69" t="s">
        <v>80</v>
      </c>
      <c r="H15" s="69" t="s">
        <v>77</v>
      </c>
      <c r="I15" s="69" t="s">
        <v>185</v>
      </c>
      <c r="J15" s="70" t="s">
        <v>86</v>
      </c>
      <c r="K15" s="69">
        <v>2</v>
      </c>
      <c r="L15" s="69" t="s">
        <v>201</v>
      </c>
      <c r="M15" s="71" t="s">
        <v>202</v>
      </c>
      <c r="N15" s="72" t="s">
        <v>181</v>
      </c>
      <c r="O15" s="69" t="s">
        <v>176</v>
      </c>
      <c r="P15" s="72" t="s">
        <v>195</v>
      </c>
      <c r="Q15" s="69" t="s">
        <v>198</v>
      </c>
      <c r="R15" s="69">
        <v>1</v>
      </c>
      <c r="S15" s="69" t="s">
        <v>179</v>
      </c>
      <c r="T15" s="73"/>
      <c r="U15" s="69">
        <v>2023</v>
      </c>
      <c r="V15" s="69"/>
    </row>
    <row r="16" spans="1:22" x14ac:dyDescent="0.25">
      <c r="A16" s="68">
        <v>4</v>
      </c>
      <c r="B16" s="69" t="s">
        <v>73</v>
      </c>
      <c r="C16" s="69" t="s">
        <v>74</v>
      </c>
      <c r="D16" s="69" t="s">
        <v>174</v>
      </c>
      <c r="E16" s="69" t="s">
        <v>75</v>
      </c>
      <c r="F16" s="69">
        <v>661210</v>
      </c>
      <c r="G16" s="69" t="s">
        <v>80</v>
      </c>
      <c r="H16" s="69" t="s">
        <v>77</v>
      </c>
      <c r="I16" s="69" t="s">
        <v>185</v>
      </c>
      <c r="J16" s="70" t="s">
        <v>86</v>
      </c>
      <c r="K16" s="69">
        <v>3</v>
      </c>
      <c r="L16" s="69" t="s">
        <v>203</v>
      </c>
      <c r="M16" s="71" t="s">
        <v>204</v>
      </c>
      <c r="N16" s="72">
        <v>3855</v>
      </c>
      <c r="O16" s="69" t="s">
        <v>182</v>
      </c>
      <c r="P16" s="69" t="s">
        <v>183</v>
      </c>
      <c r="Q16" s="69" t="s">
        <v>180</v>
      </c>
      <c r="R16" s="69">
        <v>1</v>
      </c>
      <c r="S16" s="69" t="s">
        <v>179</v>
      </c>
      <c r="T16" s="73"/>
      <c r="U16" s="69">
        <v>2023</v>
      </c>
      <c r="V16" s="69"/>
    </row>
    <row r="17" spans="1:22" x14ac:dyDescent="0.25">
      <c r="A17" s="68">
        <v>4</v>
      </c>
      <c r="B17" s="69" t="s">
        <v>73</v>
      </c>
      <c r="C17" s="69" t="s">
        <v>74</v>
      </c>
      <c r="D17" s="69" t="s">
        <v>174</v>
      </c>
      <c r="E17" s="69" t="s">
        <v>75</v>
      </c>
      <c r="F17" s="69">
        <v>661220</v>
      </c>
      <c r="G17" s="69" t="s">
        <v>80</v>
      </c>
      <c r="H17" s="69" t="s">
        <v>77</v>
      </c>
      <c r="I17" s="69" t="s">
        <v>185</v>
      </c>
      <c r="J17" s="70" t="s">
        <v>86</v>
      </c>
      <c r="K17" s="69">
        <v>4</v>
      </c>
      <c r="L17" s="69" t="s">
        <v>205</v>
      </c>
      <c r="M17" s="71" t="s">
        <v>206</v>
      </c>
      <c r="N17" s="72">
        <v>3872</v>
      </c>
      <c r="O17" s="69" t="s">
        <v>182</v>
      </c>
      <c r="P17" s="69" t="s">
        <v>183</v>
      </c>
      <c r="Q17" s="69" t="s">
        <v>180</v>
      </c>
      <c r="R17" s="69">
        <v>1</v>
      </c>
      <c r="S17" s="69" t="s">
        <v>179</v>
      </c>
      <c r="T17" s="73"/>
      <c r="U17" s="69">
        <v>2023</v>
      </c>
      <c r="V17" s="69"/>
    </row>
    <row r="18" spans="1:22" ht="38.25" x14ac:dyDescent="0.25">
      <c r="A18" s="68">
        <v>4</v>
      </c>
      <c r="B18" s="69" t="s">
        <v>73</v>
      </c>
      <c r="C18" s="69" t="s">
        <v>74</v>
      </c>
      <c r="D18" s="69" t="s">
        <v>174</v>
      </c>
      <c r="E18" s="69" t="s">
        <v>75</v>
      </c>
      <c r="F18" s="69">
        <v>661210</v>
      </c>
      <c r="G18" s="69" t="s">
        <v>80</v>
      </c>
      <c r="H18" s="69" t="s">
        <v>77</v>
      </c>
      <c r="I18" s="69" t="s">
        <v>185</v>
      </c>
      <c r="J18" s="70" t="s">
        <v>86</v>
      </c>
      <c r="K18" s="69">
        <v>5</v>
      </c>
      <c r="L18" s="69" t="s">
        <v>196</v>
      </c>
      <c r="M18" s="71" t="s">
        <v>207</v>
      </c>
      <c r="N18" s="72">
        <v>3859</v>
      </c>
      <c r="O18" s="69" t="s">
        <v>176</v>
      </c>
      <c r="P18" s="72" t="s">
        <v>195</v>
      </c>
      <c r="Q18" s="69" t="s">
        <v>198</v>
      </c>
      <c r="R18" s="69">
        <v>1</v>
      </c>
      <c r="S18" s="69" t="s">
        <v>179</v>
      </c>
      <c r="T18" s="73"/>
      <c r="U18" s="69">
        <v>2028</v>
      </c>
      <c r="V18" s="69"/>
    </row>
    <row r="19" spans="1:22" x14ac:dyDescent="0.25">
      <c r="A19" s="68">
        <v>4</v>
      </c>
      <c r="B19" s="69" t="s">
        <v>73</v>
      </c>
      <c r="C19" s="69" t="s">
        <v>74</v>
      </c>
      <c r="D19" s="69" t="s">
        <v>174</v>
      </c>
      <c r="E19" s="69" t="s">
        <v>75</v>
      </c>
      <c r="F19" s="69">
        <v>661230</v>
      </c>
      <c r="G19" s="69" t="s">
        <v>80</v>
      </c>
      <c r="H19" s="69" t="s">
        <v>77</v>
      </c>
      <c r="I19" s="69" t="s">
        <v>185</v>
      </c>
      <c r="J19" s="70" t="s">
        <v>86</v>
      </c>
      <c r="K19" s="69">
        <v>6</v>
      </c>
      <c r="L19" s="69" t="s">
        <v>208</v>
      </c>
      <c r="M19" s="71" t="s">
        <v>209</v>
      </c>
      <c r="N19" s="72">
        <v>3783</v>
      </c>
      <c r="O19" s="69" t="s">
        <v>176</v>
      </c>
      <c r="P19" s="72" t="s">
        <v>195</v>
      </c>
      <c r="Q19" s="69" t="s">
        <v>180</v>
      </c>
      <c r="R19" s="69">
        <v>1</v>
      </c>
      <c r="S19" s="69" t="s">
        <v>179</v>
      </c>
      <c r="T19" s="73"/>
      <c r="U19" s="69">
        <v>2023</v>
      </c>
      <c r="V19" s="69"/>
    </row>
    <row r="20" spans="1:22" x14ac:dyDescent="0.25">
      <c r="A20" s="68">
        <v>5</v>
      </c>
      <c r="B20" s="69" t="s">
        <v>210</v>
      </c>
      <c r="C20" s="69" t="s">
        <v>81</v>
      </c>
      <c r="D20" s="69" t="s">
        <v>211</v>
      </c>
      <c r="E20" s="69" t="s">
        <v>75</v>
      </c>
      <c r="F20" s="69">
        <v>661110</v>
      </c>
      <c r="G20" s="69" t="s">
        <v>82</v>
      </c>
      <c r="H20" s="69" t="s">
        <v>77</v>
      </c>
      <c r="I20" s="69" t="s">
        <v>212</v>
      </c>
      <c r="J20" s="70" t="s">
        <v>83</v>
      </c>
      <c r="K20" s="69">
        <v>1</v>
      </c>
      <c r="L20" s="69" t="s">
        <v>149</v>
      </c>
      <c r="M20" s="71" t="s">
        <v>152</v>
      </c>
      <c r="N20" s="72">
        <v>4051</v>
      </c>
      <c r="O20" s="69" t="s">
        <v>176</v>
      </c>
      <c r="P20" s="69" t="s">
        <v>177</v>
      </c>
      <c r="Q20" s="69" t="s">
        <v>178</v>
      </c>
      <c r="R20" s="69">
        <v>1</v>
      </c>
      <c r="S20" s="69" t="s">
        <v>179</v>
      </c>
      <c r="T20" s="73"/>
      <c r="U20" s="69">
        <v>2023</v>
      </c>
      <c r="V20" s="69"/>
    </row>
    <row r="21" spans="1:22" x14ac:dyDescent="0.25">
      <c r="A21" s="68">
        <v>5</v>
      </c>
      <c r="B21" s="69" t="s">
        <v>210</v>
      </c>
      <c r="C21" s="69" t="s">
        <v>81</v>
      </c>
      <c r="D21" s="69" t="s">
        <v>211</v>
      </c>
      <c r="E21" s="69" t="s">
        <v>75</v>
      </c>
      <c r="F21" s="69">
        <v>661120</v>
      </c>
      <c r="G21" s="69" t="s">
        <v>82</v>
      </c>
      <c r="H21" s="69" t="s">
        <v>77</v>
      </c>
      <c r="I21" s="69" t="s">
        <v>212</v>
      </c>
      <c r="J21" s="70" t="s">
        <v>83</v>
      </c>
      <c r="K21" s="69">
        <v>2</v>
      </c>
      <c r="L21" s="69" t="s">
        <v>213</v>
      </c>
      <c r="M21" s="71" t="s">
        <v>214</v>
      </c>
      <c r="N21" s="72">
        <v>4096</v>
      </c>
      <c r="O21" s="69" t="s">
        <v>182</v>
      </c>
      <c r="P21" s="69" t="s">
        <v>183</v>
      </c>
      <c r="Q21" s="69" t="s">
        <v>180</v>
      </c>
      <c r="R21" s="69">
        <v>1</v>
      </c>
      <c r="S21" s="69" t="s">
        <v>179</v>
      </c>
      <c r="T21" s="73"/>
      <c r="U21" s="69">
        <v>2023</v>
      </c>
      <c r="V21" s="69"/>
    </row>
    <row r="22" spans="1:22" x14ac:dyDescent="0.25">
      <c r="A22" s="68">
        <v>6</v>
      </c>
      <c r="B22" s="69" t="s">
        <v>210</v>
      </c>
      <c r="C22" s="69" t="s">
        <v>81</v>
      </c>
      <c r="D22" s="69" t="s">
        <v>211</v>
      </c>
      <c r="E22" s="69" t="s">
        <v>75</v>
      </c>
      <c r="F22" s="69">
        <v>661130</v>
      </c>
      <c r="G22" s="69" t="s">
        <v>87</v>
      </c>
      <c r="H22" s="69" t="s">
        <v>77</v>
      </c>
      <c r="I22" s="69" t="s">
        <v>212</v>
      </c>
      <c r="J22" s="70" t="s">
        <v>88</v>
      </c>
      <c r="K22" s="69">
        <v>1</v>
      </c>
      <c r="L22" s="69" t="s">
        <v>149</v>
      </c>
      <c r="M22" s="71" t="s">
        <v>215</v>
      </c>
      <c r="N22" s="72" t="s">
        <v>181</v>
      </c>
      <c r="O22" s="69" t="s">
        <v>182</v>
      </c>
      <c r="P22" s="69" t="s">
        <v>177</v>
      </c>
      <c r="Q22" s="69" t="s">
        <v>184</v>
      </c>
      <c r="R22" s="69">
        <v>1</v>
      </c>
      <c r="S22" s="69" t="s">
        <v>179</v>
      </c>
      <c r="T22" s="73"/>
      <c r="U22" s="69">
        <v>2023</v>
      </c>
      <c r="V22" s="69"/>
    </row>
    <row r="23" spans="1:22" x14ac:dyDescent="0.25">
      <c r="A23" s="68">
        <v>6</v>
      </c>
      <c r="B23" s="69" t="s">
        <v>210</v>
      </c>
      <c r="C23" s="69" t="s">
        <v>81</v>
      </c>
      <c r="D23" s="69" t="s">
        <v>211</v>
      </c>
      <c r="E23" s="69" t="s">
        <v>75</v>
      </c>
      <c r="F23" s="69">
        <v>661110</v>
      </c>
      <c r="G23" s="69" t="s">
        <v>87</v>
      </c>
      <c r="H23" s="69" t="s">
        <v>77</v>
      </c>
      <c r="I23" s="69" t="s">
        <v>212</v>
      </c>
      <c r="J23" s="70" t="s">
        <v>88</v>
      </c>
      <c r="K23" s="69">
        <v>2</v>
      </c>
      <c r="L23" s="69" t="s">
        <v>216</v>
      </c>
      <c r="M23" s="71" t="s">
        <v>217</v>
      </c>
      <c r="N23" s="72" t="s">
        <v>181</v>
      </c>
      <c r="O23" s="69" t="s">
        <v>182</v>
      </c>
      <c r="P23" s="69" t="s">
        <v>183</v>
      </c>
      <c r="Q23" s="69" t="s">
        <v>178</v>
      </c>
      <c r="R23" s="69">
        <v>1</v>
      </c>
      <c r="S23" s="69" t="s">
        <v>179</v>
      </c>
      <c r="T23" s="73"/>
      <c r="U23" s="69">
        <v>2026</v>
      </c>
      <c r="V23" s="69"/>
    </row>
    <row r="24" spans="1:22" x14ac:dyDescent="0.25">
      <c r="A24" s="68">
        <v>7</v>
      </c>
      <c r="B24" s="69" t="s">
        <v>113</v>
      </c>
      <c r="C24" s="69" t="s">
        <v>114</v>
      </c>
      <c r="D24" s="69" t="s">
        <v>218</v>
      </c>
      <c r="E24" s="69" t="s">
        <v>75</v>
      </c>
      <c r="F24" s="69">
        <v>661130</v>
      </c>
      <c r="G24" s="69" t="s">
        <v>219</v>
      </c>
      <c r="H24" s="69" t="s">
        <v>77</v>
      </c>
      <c r="I24" s="69" t="s">
        <v>220</v>
      </c>
      <c r="J24" s="70" t="s">
        <v>115</v>
      </c>
      <c r="K24" s="69">
        <v>1</v>
      </c>
      <c r="L24" s="69" t="s">
        <v>196</v>
      </c>
      <c r="M24" s="71" t="s">
        <v>221</v>
      </c>
      <c r="N24" s="72" t="s">
        <v>181</v>
      </c>
      <c r="O24" s="69" t="s">
        <v>182</v>
      </c>
      <c r="P24" s="69" t="s">
        <v>183</v>
      </c>
      <c r="Q24" s="69" t="s">
        <v>178</v>
      </c>
      <c r="R24" s="69">
        <v>1</v>
      </c>
      <c r="S24" s="69" t="s">
        <v>179</v>
      </c>
      <c r="T24" s="73"/>
      <c r="U24" s="69">
        <v>2026</v>
      </c>
      <c r="V24" s="69"/>
    </row>
    <row r="25" spans="1:22" x14ac:dyDescent="0.25">
      <c r="A25" s="68">
        <v>7</v>
      </c>
      <c r="B25" s="69" t="s">
        <v>113</v>
      </c>
      <c r="C25" s="69" t="s">
        <v>114</v>
      </c>
      <c r="D25" s="69" t="s">
        <v>218</v>
      </c>
      <c r="E25" s="69" t="s">
        <v>75</v>
      </c>
      <c r="F25" s="69">
        <v>661110</v>
      </c>
      <c r="G25" s="69" t="s">
        <v>219</v>
      </c>
      <c r="H25" s="69" t="s">
        <v>77</v>
      </c>
      <c r="I25" s="69" t="s">
        <v>220</v>
      </c>
      <c r="J25" s="70" t="s">
        <v>115</v>
      </c>
      <c r="K25" s="69">
        <v>2</v>
      </c>
      <c r="L25" s="69" t="s">
        <v>149</v>
      </c>
      <c r="M25" s="71" t="s">
        <v>152</v>
      </c>
      <c r="N25" s="72">
        <v>4195</v>
      </c>
      <c r="O25" s="69" t="s">
        <v>176</v>
      </c>
      <c r="P25" s="69" t="s">
        <v>177</v>
      </c>
      <c r="Q25" s="69" t="s">
        <v>178</v>
      </c>
      <c r="R25" s="69">
        <v>1</v>
      </c>
      <c r="S25" s="69" t="s">
        <v>179</v>
      </c>
      <c r="T25" s="73"/>
      <c r="U25" s="69">
        <v>2023</v>
      </c>
      <c r="V25" s="69"/>
    </row>
    <row r="26" spans="1:22" x14ac:dyDescent="0.25">
      <c r="A26" s="68">
        <v>7</v>
      </c>
      <c r="B26" s="69" t="s">
        <v>113</v>
      </c>
      <c r="C26" s="69" t="s">
        <v>114</v>
      </c>
      <c r="D26" s="69" t="s">
        <v>218</v>
      </c>
      <c r="E26" s="69" t="s">
        <v>75</v>
      </c>
      <c r="F26" s="69">
        <v>661130</v>
      </c>
      <c r="G26" s="69" t="s">
        <v>219</v>
      </c>
      <c r="H26" s="69" t="s">
        <v>77</v>
      </c>
      <c r="I26" s="69" t="s">
        <v>220</v>
      </c>
      <c r="J26" s="70" t="s">
        <v>115</v>
      </c>
      <c r="K26" s="69">
        <v>3</v>
      </c>
      <c r="L26" s="69" t="s">
        <v>222</v>
      </c>
      <c r="M26" s="71" t="s">
        <v>223</v>
      </c>
      <c r="N26" s="72" t="s">
        <v>181</v>
      </c>
      <c r="O26" s="69" t="s">
        <v>176</v>
      </c>
      <c r="P26" s="69" t="s">
        <v>183</v>
      </c>
      <c r="Q26" s="69" t="s">
        <v>184</v>
      </c>
      <c r="R26" s="69">
        <v>1</v>
      </c>
      <c r="S26" s="69" t="s">
        <v>179</v>
      </c>
      <c r="T26" s="73"/>
      <c r="U26" s="69">
        <v>2023</v>
      </c>
      <c r="V26" s="69"/>
    </row>
    <row r="27" spans="1:22" x14ac:dyDescent="0.25">
      <c r="A27" s="68">
        <v>8</v>
      </c>
      <c r="B27" s="69" t="s">
        <v>113</v>
      </c>
      <c r="C27" s="69" t="s">
        <v>114</v>
      </c>
      <c r="D27" s="69" t="s">
        <v>218</v>
      </c>
      <c r="E27" s="69" t="s">
        <v>75</v>
      </c>
      <c r="F27" s="69">
        <v>661400</v>
      </c>
      <c r="G27" s="69" t="s">
        <v>111</v>
      </c>
      <c r="H27" s="69" t="s">
        <v>111</v>
      </c>
      <c r="I27" s="69" t="s">
        <v>224</v>
      </c>
      <c r="J27" s="70" t="s">
        <v>225</v>
      </c>
      <c r="K27" s="69">
        <v>1</v>
      </c>
      <c r="L27" s="69" t="s">
        <v>226</v>
      </c>
      <c r="M27" s="71" t="s">
        <v>227</v>
      </c>
      <c r="N27" s="72" t="s">
        <v>181</v>
      </c>
      <c r="O27" s="69" t="s">
        <v>182</v>
      </c>
      <c r="P27" s="69" t="s">
        <v>177</v>
      </c>
      <c r="Q27" s="69" t="s">
        <v>198</v>
      </c>
      <c r="R27" s="69">
        <v>1</v>
      </c>
      <c r="S27" s="69" t="s">
        <v>179</v>
      </c>
      <c r="T27" s="73"/>
      <c r="U27" s="69">
        <v>2023</v>
      </c>
      <c r="V27" s="69"/>
    </row>
    <row r="28" spans="1:22" x14ac:dyDescent="0.25">
      <c r="A28" s="68">
        <v>8</v>
      </c>
      <c r="B28" s="69" t="s">
        <v>113</v>
      </c>
      <c r="C28" s="69" t="s">
        <v>114</v>
      </c>
      <c r="D28" s="69" t="s">
        <v>218</v>
      </c>
      <c r="E28" s="69" t="s">
        <v>75</v>
      </c>
      <c r="F28" s="69">
        <v>661400</v>
      </c>
      <c r="G28" s="69" t="s">
        <v>111</v>
      </c>
      <c r="H28" s="69" t="s">
        <v>111</v>
      </c>
      <c r="I28" s="69" t="s">
        <v>224</v>
      </c>
      <c r="J28" s="70" t="s">
        <v>225</v>
      </c>
      <c r="K28" s="69">
        <v>2</v>
      </c>
      <c r="L28" s="69" t="s">
        <v>228</v>
      </c>
      <c r="M28" s="71" t="s">
        <v>229</v>
      </c>
      <c r="N28" s="72" t="s">
        <v>181</v>
      </c>
      <c r="O28" s="69" t="s">
        <v>182</v>
      </c>
      <c r="P28" s="69" t="s">
        <v>177</v>
      </c>
      <c r="Q28" s="69" t="s">
        <v>198</v>
      </c>
      <c r="R28" s="69">
        <v>1</v>
      </c>
      <c r="S28" s="69" t="s">
        <v>179</v>
      </c>
      <c r="T28" s="73"/>
      <c r="U28" s="69">
        <v>2024</v>
      </c>
      <c r="V28" s="69"/>
    </row>
    <row r="29" spans="1:22" ht="25.5" x14ac:dyDescent="0.25">
      <c r="A29" s="68">
        <v>9</v>
      </c>
      <c r="B29" s="69" t="s">
        <v>230</v>
      </c>
      <c r="C29" s="69" t="s">
        <v>90</v>
      </c>
      <c r="D29" s="69" t="s">
        <v>231</v>
      </c>
      <c r="E29" s="69" t="s">
        <v>75</v>
      </c>
      <c r="F29" s="69">
        <v>661200</v>
      </c>
      <c r="G29" s="69" t="s">
        <v>77</v>
      </c>
      <c r="H29" s="69" t="s">
        <v>77</v>
      </c>
      <c r="I29" s="69" t="s">
        <v>232</v>
      </c>
      <c r="J29" s="70" t="s">
        <v>233</v>
      </c>
      <c r="K29" s="69">
        <v>1</v>
      </c>
      <c r="L29" s="69" t="s">
        <v>234</v>
      </c>
      <c r="M29" s="71" t="s">
        <v>235</v>
      </c>
      <c r="N29" s="72" t="s">
        <v>181</v>
      </c>
      <c r="O29" s="69" t="s">
        <v>176</v>
      </c>
      <c r="P29" s="69" t="s">
        <v>177</v>
      </c>
      <c r="Q29" s="69" t="s">
        <v>198</v>
      </c>
      <c r="R29" s="69">
        <v>1</v>
      </c>
      <c r="S29" s="69" t="s">
        <v>179</v>
      </c>
      <c r="T29" s="73"/>
      <c r="U29" s="69">
        <v>2023</v>
      </c>
      <c r="V29" s="69"/>
    </row>
    <row r="30" spans="1:22" x14ac:dyDescent="0.25">
      <c r="A30" s="68">
        <v>9</v>
      </c>
      <c r="B30" s="69" t="s">
        <v>230</v>
      </c>
      <c r="C30" s="69" t="s">
        <v>90</v>
      </c>
      <c r="D30" s="69" t="s">
        <v>231</v>
      </c>
      <c r="E30" s="69" t="s">
        <v>75</v>
      </c>
      <c r="F30" s="69">
        <v>661250</v>
      </c>
      <c r="G30" s="69" t="s">
        <v>77</v>
      </c>
      <c r="H30" s="69" t="s">
        <v>77</v>
      </c>
      <c r="I30" s="69" t="s">
        <v>232</v>
      </c>
      <c r="J30" s="70" t="s">
        <v>233</v>
      </c>
      <c r="K30" s="69">
        <v>2</v>
      </c>
      <c r="L30" s="69" t="s">
        <v>149</v>
      </c>
      <c r="M30" s="71" t="s">
        <v>236</v>
      </c>
      <c r="N30" s="72" t="s">
        <v>181</v>
      </c>
      <c r="O30" s="69" t="s">
        <v>182</v>
      </c>
      <c r="P30" s="69" t="s">
        <v>183</v>
      </c>
      <c r="Q30" s="69" t="s">
        <v>184</v>
      </c>
      <c r="R30" s="69">
        <v>1</v>
      </c>
      <c r="S30" s="69" t="s">
        <v>179</v>
      </c>
      <c r="T30" s="73"/>
      <c r="U30" s="69">
        <v>2023</v>
      </c>
      <c r="V30" s="69"/>
    </row>
    <row r="31" spans="1:22" ht="25.5" x14ac:dyDescent="0.25">
      <c r="A31" s="68">
        <v>9</v>
      </c>
      <c r="B31" s="69" t="s">
        <v>230</v>
      </c>
      <c r="C31" s="69" t="s">
        <v>90</v>
      </c>
      <c r="D31" s="69" t="s">
        <v>231</v>
      </c>
      <c r="E31" s="69" t="s">
        <v>75</v>
      </c>
      <c r="F31" s="69">
        <v>661200</v>
      </c>
      <c r="G31" s="69" t="s">
        <v>77</v>
      </c>
      <c r="H31" s="69" t="s">
        <v>77</v>
      </c>
      <c r="I31" s="69" t="s">
        <v>232</v>
      </c>
      <c r="J31" s="70" t="s">
        <v>233</v>
      </c>
      <c r="K31" s="69">
        <v>3</v>
      </c>
      <c r="L31" s="69" t="s">
        <v>237</v>
      </c>
      <c r="M31" s="71" t="s">
        <v>238</v>
      </c>
      <c r="N31" s="72">
        <v>4370</v>
      </c>
      <c r="O31" s="69" t="s">
        <v>182</v>
      </c>
      <c r="P31" s="69" t="s">
        <v>177</v>
      </c>
      <c r="Q31" s="69" t="s">
        <v>180</v>
      </c>
      <c r="R31" s="69">
        <v>1</v>
      </c>
      <c r="S31" s="69" t="s">
        <v>179</v>
      </c>
      <c r="T31" s="73"/>
      <c r="U31" s="69">
        <v>2023</v>
      </c>
      <c r="V31" s="69"/>
    </row>
    <row r="32" spans="1:22" ht="25.5" x14ac:dyDescent="0.25">
      <c r="A32" s="68">
        <v>9</v>
      </c>
      <c r="B32" s="69" t="s">
        <v>230</v>
      </c>
      <c r="C32" s="69" t="s">
        <v>90</v>
      </c>
      <c r="D32" s="69" t="s">
        <v>231</v>
      </c>
      <c r="E32" s="69" t="s">
        <v>75</v>
      </c>
      <c r="F32" s="69">
        <v>661240</v>
      </c>
      <c r="G32" s="69" t="s">
        <v>77</v>
      </c>
      <c r="H32" s="69" t="s">
        <v>77</v>
      </c>
      <c r="I32" s="69" t="s">
        <v>232</v>
      </c>
      <c r="J32" s="70" t="s">
        <v>233</v>
      </c>
      <c r="K32" s="69">
        <v>4</v>
      </c>
      <c r="L32" s="69" t="s">
        <v>201</v>
      </c>
      <c r="M32" s="71" t="s">
        <v>239</v>
      </c>
      <c r="N32" s="72" t="s">
        <v>181</v>
      </c>
      <c r="O32" s="69" t="s">
        <v>176</v>
      </c>
      <c r="P32" s="69" t="s">
        <v>183</v>
      </c>
      <c r="Q32" s="69" t="s">
        <v>180</v>
      </c>
      <c r="R32" s="69">
        <v>1</v>
      </c>
      <c r="S32" s="69" t="s">
        <v>179</v>
      </c>
      <c r="T32" s="73"/>
      <c r="U32" s="69">
        <v>2023</v>
      </c>
      <c r="V32" s="69"/>
    </row>
    <row r="33" spans="1:22" x14ac:dyDescent="0.25">
      <c r="A33" s="68">
        <v>10</v>
      </c>
      <c r="B33" s="69" t="s">
        <v>230</v>
      </c>
      <c r="C33" s="69" t="s">
        <v>90</v>
      </c>
      <c r="D33" s="69" t="s">
        <v>231</v>
      </c>
      <c r="E33" s="69" t="s">
        <v>75</v>
      </c>
      <c r="F33" s="69">
        <v>663100</v>
      </c>
      <c r="G33" s="69" t="s">
        <v>91</v>
      </c>
      <c r="H33" s="69" t="s">
        <v>240</v>
      </c>
      <c r="I33" s="69" t="s">
        <v>241</v>
      </c>
      <c r="J33" s="70" t="s">
        <v>92</v>
      </c>
      <c r="K33" s="69">
        <v>1</v>
      </c>
      <c r="L33" s="69" t="s">
        <v>201</v>
      </c>
      <c r="M33" s="71" t="s">
        <v>242</v>
      </c>
      <c r="N33" s="72">
        <v>4447</v>
      </c>
      <c r="O33" s="69" t="s">
        <v>182</v>
      </c>
      <c r="P33" s="72" t="s">
        <v>195</v>
      </c>
      <c r="Q33" s="69" t="s">
        <v>198</v>
      </c>
      <c r="R33" s="69">
        <v>1</v>
      </c>
      <c r="S33" s="69" t="s">
        <v>179</v>
      </c>
      <c r="T33" s="73"/>
      <c r="U33" s="69">
        <v>2023</v>
      </c>
      <c r="V33" s="69"/>
    </row>
    <row r="34" spans="1:22" x14ac:dyDescent="0.25">
      <c r="A34" s="68">
        <v>10</v>
      </c>
      <c r="B34" s="69" t="s">
        <v>230</v>
      </c>
      <c r="C34" s="69" t="s">
        <v>90</v>
      </c>
      <c r="D34" s="69" t="s">
        <v>231</v>
      </c>
      <c r="E34" s="69" t="s">
        <v>75</v>
      </c>
      <c r="F34" s="69">
        <v>663100</v>
      </c>
      <c r="G34" s="69" t="s">
        <v>91</v>
      </c>
      <c r="H34" s="69" t="s">
        <v>240</v>
      </c>
      <c r="I34" s="69" t="s">
        <v>241</v>
      </c>
      <c r="J34" s="70" t="s">
        <v>92</v>
      </c>
      <c r="K34" s="69">
        <v>2</v>
      </c>
      <c r="L34" s="69" t="s">
        <v>228</v>
      </c>
      <c r="M34" s="71" t="s">
        <v>229</v>
      </c>
      <c r="N34" s="72" t="s">
        <v>181</v>
      </c>
      <c r="O34" s="69" t="s">
        <v>182</v>
      </c>
      <c r="P34" s="69" t="s">
        <v>177</v>
      </c>
      <c r="Q34" s="69" t="s">
        <v>198</v>
      </c>
      <c r="R34" s="69">
        <v>1</v>
      </c>
      <c r="S34" s="69" t="s">
        <v>179</v>
      </c>
      <c r="T34" s="73"/>
      <c r="U34" s="69">
        <v>2024</v>
      </c>
      <c r="V34" s="69"/>
    </row>
    <row r="35" spans="1:22" x14ac:dyDescent="0.25">
      <c r="A35" s="68">
        <v>11</v>
      </c>
      <c r="B35" s="69" t="s">
        <v>230</v>
      </c>
      <c r="C35" s="69" t="s">
        <v>90</v>
      </c>
      <c r="D35" s="69" t="s">
        <v>231</v>
      </c>
      <c r="E35" s="69" t="s">
        <v>75</v>
      </c>
      <c r="F35" s="69">
        <v>661400</v>
      </c>
      <c r="G35" s="69" t="s">
        <v>94</v>
      </c>
      <c r="H35" s="69" t="s">
        <v>94</v>
      </c>
      <c r="I35" s="69" t="s">
        <v>241</v>
      </c>
      <c r="J35" s="70" t="s">
        <v>93</v>
      </c>
      <c r="K35" s="69">
        <v>1</v>
      </c>
      <c r="L35" s="69" t="s">
        <v>201</v>
      </c>
      <c r="M35" s="71" t="s">
        <v>243</v>
      </c>
      <c r="N35" s="72">
        <v>4303</v>
      </c>
      <c r="O35" s="69" t="s">
        <v>182</v>
      </c>
      <c r="P35" s="69" t="s">
        <v>183</v>
      </c>
      <c r="Q35" s="69" t="s">
        <v>180</v>
      </c>
      <c r="R35" s="69">
        <v>1</v>
      </c>
      <c r="S35" s="69" t="s">
        <v>179</v>
      </c>
      <c r="T35" s="73"/>
      <c r="U35" s="69">
        <v>2023</v>
      </c>
      <c r="V35" s="69"/>
    </row>
    <row r="36" spans="1:22" x14ac:dyDescent="0.25">
      <c r="A36" s="68">
        <v>11</v>
      </c>
      <c r="B36" s="69" t="s">
        <v>230</v>
      </c>
      <c r="C36" s="69" t="s">
        <v>90</v>
      </c>
      <c r="D36" s="69" t="s">
        <v>231</v>
      </c>
      <c r="E36" s="69" t="s">
        <v>75</v>
      </c>
      <c r="F36" s="69">
        <v>661400</v>
      </c>
      <c r="G36" s="69" t="s">
        <v>94</v>
      </c>
      <c r="H36" s="69" t="s">
        <v>94</v>
      </c>
      <c r="I36" s="69" t="s">
        <v>241</v>
      </c>
      <c r="J36" s="70" t="s">
        <v>93</v>
      </c>
      <c r="K36" s="69">
        <v>2</v>
      </c>
      <c r="L36" s="69" t="s">
        <v>244</v>
      </c>
      <c r="M36" s="71" t="s">
        <v>245</v>
      </c>
      <c r="N36" s="72">
        <v>4494</v>
      </c>
      <c r="O36" s="69" t="s">
        <v>182</v>
      </c>
      <c r="P36" s="69" t="s">
        <v>183</v>
      </c>
      <c r="Q36" s="69" t="s">
        <v>180</v>
      </c>
      <c r="R36" s="69">
        <v>1</v>
      </c>
      <c r="S36" s="69" t="s">
        <v>179</v>
      </c>
      <c r="T36" s="73"/>
      <c r="U36" s="69">
        <v>2023</v>
      </c>
      <c r="V36" s="69"/>
    </row>
    <row r="37" spans="1:22" x14ac:dyDescent="0.25">
      <c r="A37" s="68">
        <v>11</v>
      </c>
      <c r="B37" s="69" t="s">
        <v>230</v>
      </c>
      <c r="C37" s="69" t="s">
        <v>90</v>
      </c>
      <c r="D37" s="69" t="s">
        <v>231</v>
      </c>
      <c r="E37" s="69" t="s">
        <v>75</v>
      </c>
      <c r="F37" s="69">
        <v>661400</v>
      </c>
      <c r="G37" s="69" t="s">
        <v>94</v>
      </c>
      <c r="H37" s="69" t="s">
        <v>94</v>
      </c>
      <c r="I37" s="69" t="s">
        <v>241</v>
      </c>
      <c r="J37" s="70" t="s">
        <v>93</v>
      </c>
      <c r="K37" s="69">
        <v>3</v>
      </c>
      <c r="L37" s="69" t="s">
        <v>193</v>
      </c>
      <c r="M37" s="71" t="s">
        <v>246</v>
      </c>
      <c r="N37" s="72">
        <v>4496</v>
      </c>
      <c r="O37" s="69" t="s">
        <v>182</v>
      </c>
      <c r="P37" s="69" t="s">
        <v>183</v>
      </c>
      <c r="Q37" s="69" t="s">
        <v>180</v>
      </c>
      <c r="R37" s="69">
        <v>1</v>
      </c>
      <c r="S37" s="69" t="s">
        <v>179</v>
      </c>
      <c r="T37" s="73"/>
      <c r="U37" s="69">
        <v>2023</v>
      </c>
      <c r="V37" s="69"/>
    </row>
    <row r="38" spans="1:22" ht="25.5" x14ac:dyDescent="0.25">
      <c r="A38" s="68">
        <v>11</v>
      </c>
      <c r="B38" s="69" t="s">
        <v>230</v>
      </c>
      <c r="C38" s="69" t="s">
        <v>90</v>
      </c>
      <c r="D38" s="69" t="s">
        <v>231</v>
      </c>
      <c r="E38" s="69" t="s">
        <v>75</v>
      </c>
      <c r="F38" s="69">
        <v>661400</v>
      </c>
      <c r="G38" s="69" t="s">
        <v>94</v>
      </c>
      <c r="H38" s="69" t="s">
        <v>94</v>
      </c>
      <c r="I38" s="69" t="s">
        <v>241</v>
      </c>
      <c r="J38" s="70" t="s">
        <v>93</v>
      </c>
      <c r="K38" s="69">
        <v>4</v>
      </c>
      <c r="L38" s="69" t="s">
        <v>247</v>
      </c>
      <c r="M38" s="71" t="s">
        <v>248</v>
      </c>
      <c r="N38" s="72">
        <v>4498</v>
      </c>
      <c r="O38" s="69" t="s">
        <v>182</v>
      </c>
      <c r="P38" s="69" t="s">
        <v>183</v>
      </c>
      <c r="Q38" s="69" t="s">
        <v>180</v>
      </c>
      <c r="R38" s="69">
        <v>1</v>
      </c>
      <c r="S38" s="69" t="s">
        <v>179</v>
      </c>
      <c r="T38" s="73"/>
      <c r="U38" s="69">
        <v>2023</v>
      </c>
      <c r="V38" s="69"/>
    </row>
    <row r="39" spans="1:22" ht="38.25" x14ac:dyDescent="0.25">
      <c r="A39" s="68">
        <v>11</v>
      </c>
      <c r="B39" s="69" t="s">
        <v>230</v>
      </c>
      <c r="C39" s="69" t="s">
        <v>90</v>
      </c>
      <c r="D39" s="69" t="s">
        <v>231</v>
      </c>
      <c r="E39" s="69" t="s">
        <v>75</v>
      </c>
      <c r="F39" s="69">
        <v>661400</v>
      </c>
      <c r="G39" s="69" t="s">
        <v>94</v>
      </c>
      <c r="H39" s="69" t="s">
        <v>94</v>
      </c>
      <c r="I39" s="69" t="s">
        <v>241</v>
      </c>
      <c r="J39" s="70" t="s">
        <v>93</v>
      </c>
      <c r="K39" s="69">
        <v>5</v>
      </c>
      <c r="L39" s="69" t="s">
        <v>249</v>
      </c>
      <c r="M39" s="71" t="s">
        <v>250</v>
      </c>
      <c r="N39" s="72">
        <v>4481</v>
      </c>
      <c r="O39" s="69" t="s">
        <v>182</v>
      </c>
      <c r="P39" s="69" t="s">
        <v>183</v>
      </c>
      <c r="Q39" s="69" t="s">
        <v>180</v>
      </c>
      <c r="R39" s="69">
        <v>1</v>
      </c>
      <c r="S39" s="69" t="s">
        <v>179</v>
      </c>
      <c r="T39" s="73"/>
      <c r="U39" s="69" t="s">
        <v>146</v>
      </c>
      <c r="V39" s="69"/>
    </row>
    <row r="40" spans="1:22" x14ac:dyDescent="0.25">
      <c r="A40" s="68">
        <v>11</v>
      </c>
      <c r="B40" s="69" t="s">
        <v>230</v>
      </c>
      <c r="C40" s="69" t="s">
        <v>90</v>
      </c>
      <c r="D40" s="69" t="s">
        <v>231</v>
      </c>
      <c r="E40" s="69" t="s">
        <v>75</v>
      </c>
      <c r="F40" s="69">
        <v>661400</v>
      </c>
      <c r="G40" s="69" t="s">
        <v>94</v>
      </c>
      <c r="H40" s="69" t="s">
        <v>94</v>
      </c>
      <c r="I40" s="69" t="s">
        <v>241</v>
      </c>
      <c r="J40" s="70" t="s">
        <v>93</v>
      </c>
      <c r="K40" s="69">
        <v>6</v>
      </c>
      <c r="L40" s="69" t="s">
        <v>251</v>
      </c>
      <c r="M40" s="71" t="s">
        <v>252</v>
      </c>
      <c r="N40" s="72">
        <v>4491</v>
      </c>
      <c r="O40" s="69" t="s">
        <v>182</v>
      </c>
      <c r="P40" s="69" t="s">
        <v>183</v>
      </c>
      <c r="Q40" s="69" t="s">
        <v>180</v>
      </c>
      <c r="R40" s="69">
        <v>1</v>
      </c>
      <c r="S40" s="69" t="s">
        <v>179</v>
      </c>
      <c r="T40" s="73"/>
      <c r="U40" s="69">
        <v>2023</v>
      </c>
      <c r="V40" s="69"/>
    </row>
    <row r="41" spans="1:22" x14ac:dyDescent="0.25">
      <c r="A41" s="68">
        <v>11</v>
      </c>
      <c r="B41" s="69" t="s">
        <v>230</v>
      </c>
      <c r="C41" s="69" t="s">
        <v>90</v>
      </c>
      <c r="D41" s="69" t="s">
        <v>231</v>
      </c>
      <c r="E41" s="69" t="s">
        <v>75</v>
      </c>
      <c r="F41" s="69">
        <v>661400</v>
      </c>
      <c r="G41" s="69" t="s">
        <v>94</v>
      </c>
      <c r="H41" s="69" t="s">
        <v>94</v>
      </c>
      <c r="I41" s="69" t="s">
        <v>241</v>
      </c>
      <c r="J41" s="70" t="s">
        <v>93</v>
      </c>
      <c r="K41" s="69">
        <v>7</v>
      </c>
      <c r="L41" s="69" t="s">
        <v>228</v>
      </c>
      <c r="M41" s="71" t="s">
        <v>229</v>
      </c>
      <c r="N41" s="72" t="s">
        <v>181</v>
      </c>
      <c r="O41" s="69" t="s">
        <v>182</v>
      </c>
      <c r="P41" s="69" t="s">
        <v>177</v>
      </c>
      <c r="Q41" s="69" t="s">
        <v>198</v>
      </c>
      <c r="R41" s="69">
        <v>1</v>
      </c>
      <c r="S41" s="69" t="s">
        <v>179</v>
      </c>
      <c r="T41" s="73"/>
      <c r="U41" s="69">
        <v>2024</v>
      </c>
      <c r="V41" s="69"/>
    </row>
    <row r="42" spans="1:22" x14ac:dyDescent="0.25">
      <c r="A42" s="68">
        <v>12</v>
      </c>
      <c r="B42" s="69" t="s">
        <v>253</v>
      </c>
      <c r="C42" s="69" t="s">
        <v>144</v>
      </c>
      <c r="D42" s="69" t="s">
        <v>254</v>
      </c>
      <c r="E42" s="69" t="s">
        <v>145</v>
      </c>
      <c r="F42" s="69">
        <v>661400</v>
      </c>
      <c r="G42" s="69" t="s">
        <v>111</v>
      </c>
      <c r="H42" s="69" t="s">
        <v>111</v>
      </c>
      <c r="I42" s="69" t="s">
        <v>224</v>
      </c>
      <c r="J42" s="70" t="s">
        <v>143</v>
      </c>
      <c r="K42" s="69">
        <v>1</v>
      </c>
      <c r="L42" s="69" t="s">
        <v>226</v>
      </c>
      <c r="M42" s="71" t="s">
        <v>227</v>
      </c>
      <c r="N42" s="72" t="s">
        <v>181</v>
      </c>
      <c r="O42" s="69" t="s">
        <v>182</v>
      </c>
      <c r="P42" s="69" t="s">
        <v>177</v>
      </c>
      <c r="Q42" s="69" t="s">
        <v>198</v>
      </c>
      <c r="R42" s="69">
        <v>1</v>
      </c>
      <c r="S42" s="69" t="s">
        <v>179</v>
      </c>
      <c r="T42" s="73"/>
      <c r="U42" s="69">
        <v>2023</v>
      </c>
      <c r="V42" s="69"/>
    </row>
    <row r="43" spans="1:22" ht="25.5" x14ac:dyDescent="0.25">
      <c r="A43" s="68">
        <v>12</v>
      </c>
      <c r="B43" s="69" t="s">
        <v>253</v>
      </c>
      <c r="C43" s="69" t="s">
        <v>144</v>
      </c>
      <c r="D43" s="69" t="s">
        <v>254</v>
      </c>
      <c r="E43" s="69" t="s">
        <v>145</v>
      </c>
      <c r="F43" s="69">
        <v>661400</v>
      </c>
      <c r="G43" s="69" t="s">
        <v>111</v>
      </c>
      <c r="H43" s="69" t="s">
        <v>111</v>
      </c>
      <c r="I43" s="69" t="s">
        <v>224</v>
      </c>
      <c r="J43" s="70" t="s">
        <v>143</v>
      </c>
      <c r="K43" s="69">
        <v>2</v>
      </c>
      <c r="L43" s="69" t="s">
        <v>149</v>
      </c>
      <c r="M43" s="71" t="s">
        <v>255</v>
      </c>
      <c r="N43" s="72">
        <v>4526</v>
      </c>
      <c r="O43" s="69" t="s">
        <v>176</v>
      </c>
      <c r="P43" s="69" t="s">
        <v>183</v>
      </c>
      <c r="Q43" s="69" t="s">
        <v>178</v>
      </c>
      <c r="R43" s="69">
        <v>1</v>
      </c>
      <c r="S43" s="69" t="s">
        <v>179</v>
      </c>
      <c r="T43" s="73"/>
      <c r="U43" s="69">
        <v>2023</v>
      </c>
      <c r="V43" s="69"/>
    </row>
    <row r="44" spans="1:22" x14ac:dyDescent="0.25">
      <c r="A44" s="68">
        <v>12</v>
      </c>
      <c r="B44" s="69" t="s">
        <v>253</v>
      </c>
      <c r="C44" s="69" t="s">
        <v>144</v>
      </c>
      <c r="D44" s="69" t="s">
        <v>254</v>
      </c>
      <c r="E44" s="69" t="s">
        <v>145</v>
      </c>
      <c r="F44" s="69">
        <v>661400</v>
      </c>
      <c r="G44" s="69" t="s">
        <v>111</v>
      </c>
      <c r="H44" s="69" t="s">
        <v>111</v>
      </c>
      <c r="I44" s="69" t="s">
        <v>224</v>
      </c>
      <c r="J44" s="70" t="s">
        <v>143</v>
      </c>
      <c r="K44" s="69">
        <v>3</v>
      </c>
      <c r="L44" s="69" t="s">
        <v>228</v>
      </c>
      <c r="M44" s="71" t="s">
        <v>229</v>
      </c>
      <c r="N44" s="72" t="s">
        <v>181</v>
      </c>
      <c r="O44" s="69" t="s">
        <v>182</v>
      </c>
      <c r="P44" s="69" t="s">
        <v>177</v>
      </c>
      <c r="Q44" s="69" t="s">
        <v>198</v>
      </c>
      <c r="R44" s="69">
        <v>1</v>
      </c>
      <c r="S44" s="69" t="s">
        <v>179</v>
      </c>
      <c r="T44" s="73"/>
      <c r="U44" s="69">
        <v>2024</v>
      </c>
      <c r="V44" s="69"/>
    </row>
    <row r="45" spans="1:22" x14ac:dyDescent="0.25">
      <c r="A45" s="68">
        <v>13</v>
      </c>
      <c r="B45" s="69" t="s">
        <v>95</v>
      </c>
      <c r="C45" s="69" t="s">
        <v>96</v>
      </c>
      <c r="D45" s="69" t="s">
        <v>256</v>
      </c>
      <c r="E45" s="69" t="s">
        <v>75</v>
      </c>
      <c r="F45" s="69">
        <v>661120</v>
      </c>
      <c r="G45" s="69" t="s">
        <v>77</v>
      </c>
      <c r="H45" s="69" t="s">
        <v>77</v>
      </c>
      <c r="I45" s="69" t="s">
        <v>257</v>
      </c>
      <c r="J45" s="70" t="s">
        <v>105</v>
      </c>
      <c r="K45" s="69">
        <v>3</v>
      </c>
      <c r="L45" s="69" t="s">
        <v>193</v>
      </c>
      <c r="M45" s="71" t="s">
        <v>258</v>
      </c>
      <c r="N45" s="72">
        <v>4608</v>
      </c>
      <c r="O45" s="69" t="s">
        <v>176</v>
      </c>
      <c r="P45" s="72" t="s">
        <v>195</v>
      </c>
      <c r="Q45" s="69" t="s">
        <v>198</v>
      </c>
      <c r="R45" s="69">
        <v>1</v>
      </c>
      <c r="S45" s="69" t="s">
        <v>179</v>
      </c>
      <c r="T45" s="73"/>
      <c r="U45" s="69">
        <v>2023</v>
      </c>
      <c r="V45" s="69"/>
    </row>
    <row r="46" spans="1:22" x14ac:dyDescent="0.25">
      <c r="A46" s="68">
        <v>14</v>
      </c>
      <c r="B46" s="69" t="s">
        <v>97</v>
      </c>
      <c r="C46" s="69" t="s">
        <v>98</v>
      </c>
      <c r="D46" s="69" t="s">
        <v>259</v>
      </c>
      <c r="E46" s="69" t="s">
        <v>75</v>
      </c>
      <c r="F46" s="69">
        <v>661120</v>
      </c>
      <c r="G46" s="69" t="s">
        <v>77</v>
      </c>
      <c r="H46" s="69" t="s">
        <v>77</v>
      </c>
      <c r="I46" s="69" t="s">
        <v>260</v>
      </c>
      <c r="J46" s="70">
        <v>1834600</v>
      </c>
      <c r="K46" s="69">
        <v>1</v>
      </c>
      <c r="L46" s="69" t="s">
        <v>261</v>
      </c>
      <c r="M46" s="71" t="s">
        <v>262</v>
      </c>
      <c r="N46" s="72">
        <v>4663</v>
      </c>
      <c r="O46" s="69" t="s">
        <v>176</v>
      </c>
      <c r="P46" s="72" t="s">
        <v>195</v>
      </c>
      <c r="Q46" s="69" t="s">
        <v>180</v>
      </c>
      <c r="R46" s="69">
        <v>1</v>
      </c>
      <c r="S46" s="69" t="s">
        <v>179</v>
      </c>
      <c r="T46" s="73"/>
      <c r="U46" s="69">
        <v>2023</v>
      </c>
      <c r="V46" s="69"/>
    </row>
    <row r="47" spans="1:22" ht="25.5" x14ac:dyDescent="0.25">
      <c r="A47" s="68">
        <v>14</v>
      </c>
      <c r="B47" s="69" t="s">
        <v>97</v>
      </c>
      <c r="C47" s="69" t="s">
        <v>98</v>
      </c>
      <c r="D47" s="69" t="s">
        <v>259</v>
      </c>
      <c r="E47" s="69" t="s">
        <v>75</v>
      </c>
      <c r="F47" s="69">
        <v>661150</v>
      </c>
      <c r="G47" s="69" t="s">
        <v>77</v>
      </c>
      <c r="H47" s="69" t="s">
        <v>77</v>
      </c>
      <c r="I47" s="69" t="s">
        <v>260</v>
      </c>
      <c r="J47" s="70">
        <v>1834600</v>
      </c>
      <c r="K47" s="69">
        <v>2</v>
      </c>
      <c r="L47" s="69" t="s">
        <v>263</v>
      </c>
      <c r="M47" s="71" t="s">
        <v>264</v>
      </c>
      <c r="N47" s="72">
        <v>4671</v>
      </c>
      <c r="O47" s="69" t="s">
        <v>182</v>
      </c>
      <c r="P47" s="69" t="s">
        <v>183</v>
      </c>
      <c r="Q47" s="69" t="s">
        <v>180</v>
      </c>
      <c r="R47" s="69">
        <v>1</v>
      </c>
      <c r="S47" s="69" t="s">
        <v>179</v>
      </c>
      <c r="T47" s="73"/>
      <c r="U47" s="69">
        <v>2023</v>
      </c>
      <c r="V47" s="69"/>
    </row>
    <row r="48" spans="1:22" x14ac:dyDescent="0.25">
      <c r="A48" s="68">
        <v>15</v>
      </c>
      <c r="B48" s="69" t="s">
        <v>99</v>
      </c>
      <c r="C48" s="69" t="s">
        <v>100</v>
      </c>
      <c r="D48" s="69" t="s">
        <v>265</v>
      </c>
      <c r="E48" s="69" t="s">
        <v>75</v>
      </c>
      <c r="F48" s="69">
        <v>661210</v>
      </c>
      <c r="G48" s="69" t="s">
        <v>77</v>
      </c>
      <c r="H48" s="69" t="s">
        <v>77</v>
      </c>
      <c r="I48" s="69" t="s">
        <v>266</v>
      </c>
      <c r="J48" s="70" t="s">
        <v>106</v>
      </c>
      <c r="K48" s="69">
        <v>1</v>
      </c>
      <c r="L48" s="69" t="s">
        <v>201</v>
      </c>
      <c r="M48" s="71" t="s">
        <v>267</v>
      </c>
      <c r="N48" s="72">
        <v>4685</v>
      </c>
      <c r="O48" s="69" t="s">
        <v>176</v>
      </c>
      <c r="P48" s="72" t="s">
        <v>195</v>
      </c>
      <c r="Q48" s="69" t="s">
        <v>198</v>
      </c>
      <c r="R48" s="69">
        <v>1</v>
      </c>
      <c r="S48" s="69" t="s">
        <v>179</v>
      </c>
      <c r="T48" s="73"/>
      <c r="U48" s="69">
        <v>2023</v>
      </c>
      <c r="V48" s="69"/>
    </row>
    <row r="49" spans="1:22" ht="25.5" x14ac:dyDescent="0.25">
      <c r="A49" s="68">
        <v>15</v>
      </c>
      <c r="B49" s="69" t="s">
        <v>99</v>
      </c>
      <c r="C49" s="69" t="s">
        <v>100</v>
      </c>
      <c r="D49" s="69" t="s">
        <v>265</v>
      </c>
      <c r="E49" s="69" t="s">
        <v>75</v>
      </c>
      <c r="F49" s="69">
        <v>661200</v>
      </c>
      <c r="G49" s="69" t="s">
        <v>77</v>
      </c>
      <c r="H49" s="69" t="s">
        <v>77</v>
      </c>
      <c r="I49" s="69" t="s">
        <v>266</v>
      </c>
      <c r="J49" s="70" t="s">
        <v>106</v>
      </c>
      <c r="K49" s="69">
        <v>1</v>
      </c>
      <c r="L49" s="69" t="s">
        <v>268</v>
      </c>
      <c r="M49" s="71" t="s">
        <v>269</v>
      </c>
      <c r="N49" s="72">
        <v>4698</v>
      </c>
      <c r="O49" s="69" t="s">
        <v>182</v>
      </c>
      <c r="P49" s="69" t="s">
        <v>183</v>
      </c>
      <c r="Q49" s="69" t="s">
        <v>198</v>
      </c>
      <c r="R49" s="69">
        <v>1</v>
      </c>
      <c r="S49" s="69" t="s">
        <v>179</v>
      </c>
      <c r="T49" s="73"/>
      <c r="U49" s="69">
        <v>2023</v>
      </c>
      <c r="V49" s="69"/>
    </row>
    <row r="50" spans="1:22" x14ac:dyDescent="0.25">
      <c r="A50" s="68">
        <v>15</v>
      </c>
      <c r="B50" s="69" t="s">
        <v>99</v>
      </c>
      <c r="C50" s="69" t="s">
        <v>100</v>
      </c>
      <c r="D50" s="69" t="s">
        <v>265</v>
      </c>
      <c r="E50" s="69" t="s">
        <v>75</v>
      </c>
      <c r="F50" s="69">
        <v>661210</v>
      </c>
      <c r="G50" s="69" t="s">
        <v>77</v>
      </c>
      <c r="H50" s="69" t="s">
        <v>77</v>
      </c>
      <c r="I50" s="69" t="s">
        <v>266</v>
      </c>
      <c r="J50" s="70" t="s">
        <v>106</v>
      </c>
      <c r="K50" s="69">
        <v>1</v>
      </c>
      <c r="L50" s="69" t="s">
        <v>196</v>
      </c>
      <c r="M50" s="71" t="s">
        <v>270</v>
      </c>
      <c r="N50" s="72" t="s">
        <v>181</v>
      </c>
      <c r="O50" s="69" t="s">
        <v>182</v>
      </c>
      <c r="P50" s="69" t="s">
        <v>183</v>
      </c>
      <c r="Q50" s="69" t="s">
        <v>178</v>
      </c>
      <c r="R50" s="69">
        <v>1</v>
      </c>
      <c r="S50" s="69" t="s">
        <v>179</v>
      </c>
      <c r="T50" s="73"/>
      <c r="U50" s="69">
        <v>2023</v>
      </c>
      <c r="V50" s="69"/>
    </row>
    <row r="51" spans="1:22" x14ac:dyDescent="0.25">
      <c r="A51" s="68">
        <v>16</v>
      </c>
      <c r="B51" s="69" t="s">
        <v>101</v>
      </c>
      <c r="C51" s="69" t="s">
        <v>102</v>
      </c>
      <c r="D51" s="69" t="s">
        <v>271</v>
      </c>
      <c r="E51" s="69" t="s">
        <v>75</v>
      </c>
      <c r="F51" s="69">
        <v>661210</v>
      </c>
      <c r="G51" s="69" t="s">
        <v>77</v>
      </c>
      <c r="H51" s="69" t="s">
        <v>77</v>
      </c>
      <c r="I51" s="69" t="s">
        <v>272</v>
      </c>
      <c r="J51" s="70" t="s">
        <v>107</v>
      </c>
      <c r="K51" s="69">
        <v>1</v>
      </c>
      <c r="L51" s="69" t="s">
        <v>193</v>
      </c>
      <c r="M51" s="71" t="s">
        <v>273</v>
      </c>
      <c r="N51" s="72">
        <v>4906</v>
      </c>
      <c r="O51" s="69" t="s">
        <v>182</v>
      </c>
      <c r="P51" s="69" t="s">
        <v>177</v>
      </c>
      <c r="Q51" s="69" t="s">
        <v>180</v>
      </c>
      <c r="R51" s="69">
        <v>1</v>
      </c>
      <c r="S51" s="69" t="s">
        <v>179</v>
      </c>
      <c r="T51" s="73"/>
      <c r="U51" s="69">
        <v>2024</v>
      </c>
      <c r="V51" s="69"/>
    </row>
    <row r="52" spans="1:22" x14ac:dyDescent="0.25">
      <c r="A52" s="68">
        <v>16</v>
      </c>
      <c r="B52" s="69" t="s">
        <v>101</v>
      </c>
      <c r="C52" s="69" t="s">
        <v>102</v>
      </c>
      <c r="D52" s="69" t="s">
        <v>271</v>
      </c>
      <c r="E52" s="69" t="s">
        <v>75</v>
      </c>
      <c r="F52" s="69">
        <v>661110</v>
      </c>
      <c r="G52" s="69" t="s">
        <v>77</v>
      </c>
      <c r="H52" s="69" t="s">
        <v>77</v>
      </c>
      <c r="I52" s="69" t="s">
        <v>272</v>
      </c>
      <c r="J52" s="70" t="s">
        <v>107</v>
      </c>
      <c r="K52" s="69">
        <v>2</v>
      </c>
      <c r="L52" s="69" t="s">
        <v>274</v>
      </c>
      <c r="M52" s="71" t="s">
        <v>275</v>
      </c>
      <c r="N52" s="72">
        <v>4912</v>
      </c>
      <c r="O52" s="69" t="s">
        <v>182</v>
      </c>
      <c r="P52" s="72" t="s">
        <v>195</v>
      </c>
      <c r="Q52" s="69" t="s">
        <v>180</v>
      </c>
      <c r="R52" s="69">
        <v>1</v>
      </c>
      <c r="S52" s="69" t="s">
        <v>179</v>
      </c>
      <c r="T52" s="73"/>
      <c r="U52" s="69">
        <v>2023</v>
      </c>
      <c r="V52" s="69"/>
    </row>
    <row r="53" spans="1:22" x14ac:dyDescent="0.25">
      <c r="A53" s="68">
        <v>16</v>
      </c>
      <c r="B53" s="69" t="s">
        <v>101</v>
      </c>
      <c r="C53" s="69" t="s">
        <v>102</v>
      </c>
      <c r="D53" s="69" t="s">
        <v>271</v>
      </c>
      <c r="E53" s="69" t="s">
        <v>75</v>
      </c>
      <c r="F53" s="69">
        <v>661110</v>
      </c>
      <c r="G53" s="69" t="s">
        <v>77</v>
      </c>
      <c r="H53" s="69" t="s">
        <v>77</v>
      </c>
      <c r="I53" s="69" t="s">
        <v>272</v>
      </c>
      <c r="J53" s="70" t="s">
        <v>107</v>
      </c>
      <c r="K53" s="69">
        <v>3</v>
      </c>
      <c r="L53" s="69" t="s">
        <v>149</v>
      </c>
      <c r="M53" s="71" t="s">
        <v>152</v>
      </c>
      <c r="N53" s="72">
        <v>4929</v>
      </c>
      <c r="O53" s="69" t="s">
        <v>176</v>
      </c>
      <c r="P53" s="69" t="s">
        <v>183</v>
      </c>
      <c r="Q53" s="69" t="s">
        <v>184</v>
      </c>
      <c r="R53" s="69">
        <v>1</v>
      </c>
      <c r="S53" s="69" t="s">
        <v>179</v>
      </c>
      <c r="T53" s="73"/>
      <c r="U53" s="69">
        <v>2023</v>
      </c>
      <c r="V53" s="69"/>
    </row>
    <row r="54" spans="1:22" x14ac:dyDescent="0.25">
      <c r="A54" s="68">
        <v>16</v>
      </c>
      <c r="B54" s="69" t="s">
        <v>101</v>
      </c>
      <c r="C54" s="69" t="s">
        <v>102</v>
      </c>
      <c r="D54" s="69" t="s">
        <v>271</v>
      </c>
      <c r="E54" s="69" t="s">
        <v>75</v>
      </c>
      <c r="F54" s="69">
        <v>661110</v>
      </c>
      <c r="G54" s="69" t="s">
        <v>77</v>
      </c>
      <c r="H54" s="69" t="s">
        <v>77</v>
      </c>
      <c r="I54" s="69" t="s">
        <v>272</v>
      </c>
      <c r="J54" s="70" t="s">
        <v>107</v>
      </c>
      <c r="K54" s="69">
        <v>4</v>
      </c>
      <c r="L54" s="69" t="s">
        <v>203</v>
      </c>
      <c r="M54" s="71" t="s">
        <v>276</v>
      </c>
      <c r="N54" s="72">
        <v>5002</v>
      </c>
      <c r="O54" s="69" t="s">
        <v>176</v>
      </c>
      <c r="P54" s="69" t="s">
        <v>183</v>
      </c>
      <c r="Q54" s="69" t="s">
        <v>180</v>
      </c>
      <c r="R54" s="69">
        <v>1</v>
      </c>
      <c r="S54" s="69" t="s">
        <v>179</v>
      </c>
      <c r="T54" s="73"/>
      <c r="U54" s="69">
        <v>2023</v>
      </c>
      <c r="V54" s="69"/>
    </row>
    <row r="55" spans="1:22" x14ac:dyDescent="0.25">
      <c r="A55" s="68">
        <v>16</v>
      </c>
      <c r="B55" s="69" t="s">
        <v>101</v>
      </c>
      <c r="C55" s="69" t="s">
        <v>102</v>
      </c>
      <c r="D55" s="69" t="s">
        <v>271</v>
      </c>
      <c r="E55" s="69" t="s">
        <v>75</v>
      </c>
      <c r="F55" s="69">
        <v>661110</v>
      </c>
      <c r="G55" s="69" t="s">
        <v>77</v>
      </c>
      <c r="H55" s="69" t="s">
        <v>77</v>
      </c>
      <c r="I55" s="69" t="s">
        <v>272</v>
      </c>
      <c r="J55" s="70" t="s">
        <v>107</v>
      </c>
      <c r="K55" s="69">
        <v>5</v>
      </c>
      <c r="L55" s="69" t="s">
        <v>149</v>
      </c>
      <c r="M55" s="71" t="s">
        <v>277</v>
      </c>
      <c r="N55" s="72">
        <v>5003</v>
      </c>
      <c r="O55" s="69" t="s">
        <v>182</v>
      </c>
      <c r="P55" s="69" t="s">
        <v>183</v>
      </c>
      <c r="Q55" s="69" t="s">
        <v>184</v>
      </c>
      <c r="R55" s="69">
        <v>1</v>
      </c>
      <c r="S55" s="69" t="s">
        <v>179</v>
      </c>
      <c r="T55" s="73"/>
      <c r="U55" s="69">
        <v>2023</v>
      </c>
      <c r="V55" s="69"/>
    </row>
    <row r="56" spans="1:22" ht="25.5" x14ac:dyDescent="0.25">
      <c r="A56" s="68">
        <v>17</v>
      </c>
      <c r="B56" s="69" t="s">
        <v>101</v>
      </c>
      <c r="C56" s="69" t="s">
        <v>102</v>
      </c>
      <c r="D56" s="69" t="s">
        <v>271</v>
      </c>
      <c r="E56" s="69" t="s">
        <v>75</v>
      </c>
      <c r="F56" s="69">
        <v>663220</v>
      </c>
      <c r="G56" s="69" t="s">
        <v>108</v>
      </c>
      <c r="H56" s="69" t="s">
        <v>109</v>
      </c>
      <c r="I56" s="69" t="s">
        <v>110</v>
      </c>
      <c r="J56" s="70" t="s">
        <v>110</v>
      </c>
      <c r="K56" s="69">
        <v>1</v>
      </c>
      <c r="L56" s="69" t="s">
        <v>247</v>
      </c>
      <c r="M56" s="71" t="s">
        <v>278</v>
      </c>
      <c r="N56" s="72">
        <v>5009</v>
      </c>
      <c r="O56" s="69" t="s">
        <v>182</v>
      </c>
      <c r="P56" s="69" t="s">
        <v>183</v>
      </c>
      <c r="Q56" s="69" t="s">
        <v>180</v>
      </c>
      <c r="R56" s="69">
        <v>1</v>
      </c>
      <c r="S56" s="69" t="s">
        <v>179</v>
      </c>
      <c r="T56" s="73"/>
      <c r="U56" s="69">
        <v>2023</v>
      </c>
      <c r="V56" s="69"/>
    </row>
    <row r="57" spans="1:22" x14ac:dyDescent="0.25">
      <c r="A57" s="68">
        <v>17</v>
      </c>
      <c r="B57" s="69" t="s">
        <v>101</v>
      </c>
      <c r="C57" s="69" t="s">
        <v>102</v>
      </c>
      <c r="D57" s="69" t="s">
        <v>271</v>
      </c>
      <c r="E57" s="69" t="s">
        <v>75</v>
      </c>
      <c r="F57" s="69">
        <v>663220</v>
      </c>
      <c r="G57" s="69" t="s">
        <v>108</v>
      </c>
      <c r="H57" s="69" t="s">
        <v>109</v>
      </c>
      <c r="I57" s="69" t="s">
        <v>110</v>
      </c>
      <c r="J57" s="70" t="s">
        <v>110</v>
      </c>
      <c r="K57" s="69">
        <v>2</v>
      </c>
      <c r="L57" s="69" t="s">
        <v>279</v>
      </c>
      <c r="M57" s="71" t="s">
        <v>280</v>
      </c>
      <c r="N57" s="72">
        <v>5016</v>
      </c>
      <c r="O57" s="69" t="s">
        <v>281</v>
      </c>
      <c r="P57" s="72" t="s">
        <v>195</v>
      </c>
      <c r="Q57" s="69" t="s">
        <v>180</v>
      </c>
      <c r="R57" s="69">
        <v>1</v>
      </c>
      <c r="S57" s="69" t="s">
        <v>179</v>
      </c>
      <c r="T57" s="73"/>
      <c r="U57" s="69">
        <v>2023</v>
      </c>
      <c r="V57" s="69"/>
    </row>
    <row r="58" spans="1:22" x14ac:dyDescent="0.25">
      <c r="A58" s="68">
        <v>17</v>
      </c>
      <c r="B58" s="69" t="s">
        <v>101</v>
      </c>
      <c r="C58" s="69" t="s">
        <v>102</v>
      </c>
      <c r="D58" s="69" t="s">
        <v>271</v>
      </c>
      <c r="E58" s="69" t="s">
        <v>75</v>
      </c>
      <c r="F58" s="69">
        <v>663220</v>
      </c>
      <c r="G58" s="69" t="s">
        <v>108</v>
      </c>
      <c r="H58" s="69" t="s">
        <v>109</v>
      </c>
      <c r="I58" s="69" t="s">
        <v>110</v>
      </c>
      <c r="J58" s="70" t="s">
        <v>110</v>
      </c>
      <c r="K58" s="69">
        <v>3</v>
      </c>
      <c r="L58" s="69" t="s">
        <v>282</v>
      </c>
      <c r="M58" s="71" t="s">
        <v>283</v>
      </c>
      <c r="N58" s="72">
        <v>5039</v>
      </c>
      <c r="O58" s="69" t="s">
        <v>182</v>
      </c>
      <c r="P58" s="69" t="s">
        <v>177</v>
      </c>
      <c r="Q58" s="69" t="s">
        <v>180</v>
      </c>
      <c r="R58" s="69">
        <v>1</v>
      </c>
      <c r="S58" s="69" t="s">
        <v>179</v>
      </c>
      <c r="T58" s="73"/>
      <c r="U58" s="69">
        <v>2023</v>
      </c>
      <c r="V58" s="69"/>
    </row>
    <row r="59" spans="1:22" x14ac:dyDescent="0.25">
      <c r="A59" s="68">
        <v>17</v>
      </c>
      <c r="B59" s="69" t="s">
        <v>101</v>
      </c>
      <c r="C59" s="69" t="s">
        <v>102</v>
      </c>
      <c r="D59" s="69" t="s">
        <v>271</v>
      </c>
      <c r="E59" s="69" t="s">
        <v>75</v>
      </c>
      <c r="F59" s="69">
        <v>663220</v>
      </c>
      <c r="G59" s="69" t="s">
        <v>108</v>
      </c>
      <c r="H59" s="69" t="s">
        <v>109</v>
      </c>
      <c r="I59" s="69" t="s">
        <v>110</v>
      </c>
      <c r="J59" s="70" t="s">
        <v>110</v>
      </c>
      <c r="K59" s="69">
        <v>4</v>
      </c>
      <c r="L59" s="69" t="s">
        <v>284</v>
      </c>
      <c r="M59" s="71" t="s">
        <v>285</v>
      </c>
      <c r="N59" s="72">
        <v>5042</v>
      </c>
      <c r="O59" s="69" t="s">
        <v>176</v>
      </c>
      <c r="P59" s="69" t="s">
        <v>183</v>
      </c>
      <c r="Q59" s="69" t="s">
        <v>180</v>
      </c>
      <c r="R59" s="69">
        <v>1</v>
      </c>
      <c r="S59" s="69" t="s">
        <v>179</v>
      </c>
      <c r="T59" s="73"/>
      <c r="U59" s="69">
        <v>2023</v>
      </c>
      <c r="V59" s="69"/>
    </row>
    <row r="60" spans="1:22" x14ac:dyDescent="0.25">
      <c r="A60" s="68">
        <v>17</v>
      </c>
      <c r="B60" s="69" t="s">
        <v>101</v>
      </c>
      <c r="C60" s="69" t="s">
        <v>102</v>
      </c>
      <c r="D60" s="69" t="s">
        <v>271</v>
      </c>
      <c r="E60" s="69" t="s">
        <v>75</v>
      </c>
      <c r="F60" s="69">
        <v>663220</v>
      </c>
      <c r="G60" s="69" t="s">
        <v>108</v>
      </c>
      <c r="H60" s="69" t="s">
        <v>109</v>
      </c>
      <c r="I60" s="69" t="s">
        <v>110</v>
      </c>
      <c r="J60" s="70" t="s">
        <v>110</v>
      </c>
      <c r="K60" s="69">
        <v>5</v>
      </c>
      <c r="L60" s="69" t="s">
        <v>228</v>
      </c>
      <c r="M60" s="71" t="s">
        <v>229</v>
      </c>
      <c r="N60" s="72" t="s">
        <v>181</v>
      </c>
      <c r="O60" s="69" t="s">
        <v>182</v>
      </c>
      <c r="P60" s="69" t="s">
        <v>177</v>
      </c>
      <c r="Q60" s="69" t="s">
        <v>198</v>
      </c>
      <c r="R60" s="69">
        <v>1</v>
      </c>
      <c r="S60" s="69" t="s">
        <v>179</v>
      </c>
      <c r="T60" s="73"/>
      <c r="U60" s="69">
        <v>2024</v>
      </c>
      <c r="V60" s="69"/>
    </row>
    <row r="61" spans="1:22" x14ac:dyDescent="0.25">
      <c r="A61" s="68">
        <v>17</v>
      </c>
      <c r="B61" s="69" t="s">
        <v>101</v>
      </c>
      <c r="C61" s="69" t="s">
        <v>102</v>
      </c>
      <c r="D61" s="69" t="s">
        <v>271</v>
      </c>
      <c r="E61" s="69" t="s">
        <v>75</v>
      </c>
      <c r="F61" s="69">
        <v>663220</v>
      </c>
      <c r="G61" s="69" t="s">
        <v>108</v>
      </c>
      <c r="H61" s="69" t="s">
        <v>109</v>
      </c>
      <c r="I61" s="69" t="s">
        <v>110</v>
      </c>
      <c r="J61" s="70" t="s">
        <v>110</v>
      </c>
      <c r="K61" s="69">
        <v>6</v>
      </c>
      <c r="L61" s="69" t="s">
        <v>226</v>
      </c>
      <c r="M61" s="71" t="s">
        <v>227</v>
      </c>
      <c r="N61" s="72" t="s">
        <v>181</v>
      </c>
      <c r="O61" s="69" t="s">
        <v>182</v>
      </c>
      <c r="P61" s="69" t="s">
        <v>177</v>
      </c>
      <c r="Q61" s="69" t="s">
        <v>198</v>
      </c>
      <c r="R61" s="69">
        <v>1</v>
      </c>
      <c r="S61" s="69" t="s">
        <v>179</v>
      </c>
      <c r="T61" s="73"/>
      <c r="U61" s="69">
        <v>2023</v>
      </c>
      <c r="V61" s="69"/>
    </row>
    <row r="62" spans="1:22" x14ac:dyDescent="0.25">
      <c r="A62" s="68">
        <v>18</v>
      </c>
      <c r="B62" s="69" t="s">
        <v>103</v>
      </c>
      <c r="C62" s="69" t="s">
        <v>104</v>
      </c>
      <c r="D62" s="69" t="s">
        <v>286</v>
      </c>
      <c r="E62" s="69" t="s">
        <v>75</v>
      </c>
      <c r="F62" s="69">
        <v>661400</v>
      </c>
      <c r="G62" s="69" t="s">
        <v>111</v>
      </c>
      <c r="H62" s="69" t="s">
        <v>111</v>
      </c>
      <c r="I62" s="69" t="s">
        <v>287</v>
      </c>
      <c r="J62" s="70" t="s">
        <v>112</v>
      </c>
      <c r="K62" s="69">
        <v>1</v>
      </c>
      <c r="L62" s="69" t="s">
        <v>196</v>
      </c>
      <c r="M62" s="71" t="s">
        <v>288</v>
      </c>
      <c r="N62" s="72" t="s">
        <v>181</v>
      </c>
      <c r="O62" s="69" t="s">
        <v>182</v>
      </c>
      <c r="P62" s="69" t="s">
        <v>177</v>
      </c>
      <c r="Q62" s="69" t="s">
        <v>180</v>
      </c>
      <c r="R62" s="69">
        <v>1</v>
      </c>
      <c r="S62" s="69" t="s">
        <v>179</v>
      </c>
      <c r="T62" s="73"/>
      <c r="U62" s="69">
        <v>2023</v>
      </c>
      <c r="V62" s="69"/>
    </row>
    <row r="63" spans="1:22" ht="25.5" x14ac:dyDescent="0.25">
      <c r="A63" s="68">
        <v>18</v>
      </c>
      <c r="B63" s="69" t="s">
        <v>103</v>
      </c>
      <c r="C63" s="69" t="s">
        <v>104</v>
      </c>
      <c r="D63" s="69" t="s">
        <v>286</v>
      </c>
      <c r="E63" s="69" t="s">
        <v>75</v>
      </c>
      <c r="F63" s="69">
        <v>661400</v>
      </c>
      <c r="G63" s="69" t="s">
        <v>111</v>
      </c>
      <c r="H63" s="69" t="s">
        <v>111</v>
      </c>
      <c r="I63" s="69" t="s">
        <v>287</v>
      </c>
      <c r="J63" s="70" t="s">
        <v>112</v>
      </c>
      <c r="K63" s="69">
        <v>2</v>
      </c>
      <c r="L63" s="69" t="s">
        <v>289</v>
      </c>
      <c r="M63" s="71" t="s">
        <v>290</v>
      </c>
      <c r="N63" s="72">
        <v>5066</v>
      </c>
      <c r="O63" s="69" t="s">
        <v>176</v>
      </c>
      <c r="P63" s="69" t="s">
        <v>183</v>
      </c>
      <c r="Q63" s="69" t="s">
        <v>180</v>
      </c>
      <c r="R63" s="69">
        <v>1</v>
      </c>
      <c r="S63" s="69" t="s">
        <v>179</v>
      </c>
      <c r="T63" s="73"/>
      <c r="U63" s="69">
        <v>2023</v>
      </c>
      <c r="V63" s="69"/>
    </row>
    <row r="64" spans="1:22" x14ac:dyDescent="0.25">
      <c r="A64" s="68">
        <v>18</v>
      </c>
      <c r="B64" s="69" t="s">
        <v>103</v>
      </c>
      <c r="C64" s="69" t="s">
        <v>104</v>
      </c>
      <c r="D64" s="69" t="s">
        <v>286</v>
      </c>
      <c r="E64" s="69" t="s">
        <v>75</v>
      </c>
      <c r="F64" s="69">
        <v>661400</v>
      </c>
      <c r="G64" s="69" t="s">
        <v>111</v>
      </c>
      <c r="H64" s="69" t="s">
        <v>111</v>
      </c>
      <c r="I64" s="69" t="s">
        <v>287</v>
      </c>
      <c r="J64" s="70" t="s">
        <v>112</v>
      </c>
      <c r="K64" s="69">
        <v>3</v>
      </c>
      <c r="L64" s="69" t="s">
        <v>203</v>
      </c>
      <c r="M64" s="71" t="s">
        <v>291</v>
      </c>
      <c r="N64" s="72">
        <v>5070</v>
      </c>
      <c r="O64" s="69" t="s">
        <v>182</v>
      </c>
      <c r="P64" s="69" t="s">
        <v>177</v>
      </c>
      <c r="Q64" s="69" t="s">
        <v>180</v>
      </c>
      <c r="R64" s="69">
        <v>1</v>
      </c>
      <c r="S64" s="69" t="s">
        <v>179</v>
      </c>
      <c r="T64" s="73"/>
      <c r="U64" s="69">
        <v>2025</v>
      </c>
      <c r="V64" s="69"/>
    </row>
    <row r="65" spans="1:22" x14ac:dyDescent="0.25">
      <c r="A65" s="68">
        <v>18</v>
      </c>
      <c r="B65" s="69" t="s">
        <v>103</v>
      </c>
      <c r="C65" s="69" t="s">
        <v>104</v>
      </c>
      <c r="D65" s="69" t="s">
        <v>286</v>
      </c>
      <c r="E65" s="69" t="s">
        <v>75</v>
      </c>
      <c r="F65" s="69">
        <v>661400</v>
      </c>
      <c r="G65" s="69" t="s">
        <v>111</v>
      </c>
      <c r="H65" s="69" t="s">
        <v>111</v>
      </c>
      <c r="I65" s="69" t="s">
        <v>287</v>
      </c>
      <c r="J65" s="70" t="s">
        <v>112</v>
      </c>
      <c r="K65" s="69">
        <v>4</v>
      </c>
      <c r="L65" s="69" t="s">
        <v>228</v>
      </c>
      <c r="M65" s="71" t="s">
        <v>229</v>
      </c>
      <c r="N65" s="72" t="s">
        <v>181</v>
      </c>
      <c r="O65" s="69" t="s">
        <v>182</v>
      </c>
      <c r="P65" s="69" t="s">
        <v>177</v>
      </c>
      <c r="Q65" s="69" t="s">
        <v>198</v>
      </c>
      <c r="R65" s="69">
        <v>1</v>
      </c>
      <c r="S65" s="69" t="s">
        <v>179</v>
      </c>
      <c r="T65" s="73"/>
      <c r="U65" s="69">
        <v>2024</v>
      </c>
      <c r="V65" s="69"/>
    </row>
    <row r="66" spans="1:22" s="67" customFormat="1" ht="15" x14ac:dyDescent="0.25">
      <c r="A66" s="60" t="s">
        <v>140</v>
      </c>
      <c r="B66" s="61"/>
      <c r="C66" s="61"/>
      <c r="D66" s="61"/>
      <c r="E66" s="61"/>
      <c r="F66" s="61"/>
      <c r="G66" s="61"/>
      <c r="H66" s="61"/>
      <c r="I66" s="61"/>
      <c r="J66" s="62"/>
      <c r="K66" s="63"/>
      <c r="L66" s="64"/>
      <c r="M66" s="63"/>
      <c r="N66" s="64"/>
      <c r="O66" s="63"/>
      <c r="P66" s="63"/>
      <c r="Q66" s="65"/>
      <c r="R66" s="64"/>
      <c r="S66" s="64"/>
      <c r="T66" s="66"/>
      <c r="U66" s="63"/>
      <c r="V66" s="63"/>
    </row>
    <row r="67" spans="1:22" x14ac:dyDescent="0.25">
      <c r="A67" s="75">
        <v>19</v>
      </c>
      <c r="B67" s="76" t="s">
        <v>125</v>
      </c>
      <c r="C67" s="76" t="s">
        <v>122</v>
      </c>
      <c r="D67" s="76" t="s">
        <v>292</v>
      </c>
      <c r="E67" s="69" t="s">
        <v>75</v>
      </c>
      <c r="F67" s="69">
        <v>661150</v>
      </c>
      <c r="G67" s="76" t="s">
        <v>123</v>
      </c>
      <c r="H67" s="76" t="s">
        <v>77</v>
      </c>
      <c r="I67" s="76" t="s">
        <v>212</v>
      </c>
      <c r="J67" s="77" t="s">
        <v>124</v>
      </c>
      <c r="K67" s="69">
        <v>1</v>
      </c>
      <c r="L67" s="76" t="s">
        <v>263</v>
      </c>
      <c r="M67" s="78" t="s">
        <v>293</v>
      </c>
      <c r="N67" s="72">
        <v>6054</v>
      </c>
      <c r="O67" s="69" t="s">
        <v>182</v>
      </c>
      <c r="P67" s="69" t="s">
        <v>183</v>
      </c>
      <c r="Q67" s="69" t="s">
        <v>184</v>
      </c>
      <c r="R67" s="69">
        <v>1</v>
      </c>
      <c r="S67" s="69" t="s">
        <v>179</v>
      </c>
      <c r="T67" s="73"/>
      <c r="U67" s="69">
        <v>2023</v>
      </c>
      <c r="V67" s="69"/>
    </row>
    <row r="68" spans="1:22" x14ac:dyDescent="0.25">
      <c r="A68" s="75">
        <v>19</v>
      </c>
      <c r="B68" s="76" t="s">
        <v>125</v>
      </c>
      <c r="C68" s="76" t="s">
        <v>122</v>
      </c>
      <c r="D68" s="76" t="s">
        <v>292</v>
      </c>
      <c r="E68" s="69" t="s">
        <v>75</v>
      </c>
      <c r="F68" s="69">
        <v>661110</v>
      </c>
      <c r="G68" s="76" t="s">
        <v>123</v>
      </c>
      <c r="H68" s="76" t="s">
        <v>77</v>
      </c>
      <c r="I68" s="76" t="s">
        <v>212</v>
      </c>
      <c r="J68" s="77" t="s">
        <v>124</v>
      </c>
      <c r="K68" s="69">
        <v>2</v>
      </c>
      <c r="L68" s="76" t="s">
        <v>193</v>
      </c>
      <c r="M68" s="78" t="s">
        <v>294</v>
      </c>
      <c r="N68" s="72">
        <v>6056</v>
      </c>
      <c r="O68" s="69" t="s">
        <v>182</v>
      </c>
      <c r="P68" s="69" t="s">
        <v>195</v>
      </c>
      <c r="Q68" s="69" t="s">
        <v>188</v>
      </c>
      <c r="R68" s="69">
        <v>1</v>
      </c>
      <c r="S68" s="69" t="s">
        <v>179</v>
      </c>
      <c r="T68" s="73"/>
      <c r="U68" s="69">
        <v>2023</v>
      </c>
      <c r="V68" s="69"/>
    </row>
    <row r="69" spans="1:22" ht="25.5" x14ac:dyDescent="0.25">
      <c r="A69" s="75">
        <v>19</v>
      </c>
      <c r="B69" s="76" t="s">
        <v>125</v>
      </c>
      <c r="C69" s="76" t="s">
        <v>122</v>
      </c>
      <c r="D69" s="76" t="s">
        <v>292</v>
      </c>
      <c r="E69" s="69" t="s">
        <v>75</v>
      </c>
      <c r="F69" s="69">
        <v>661110</v>
      </c>
      <c r="G69" s="76" t="s">
        <v>123</v>
      </c>
      <c r="H69" s="76" t="s">
        <v>77</v>
      </c>
      <c r="I69" s="76" t="s">
        <v>212</v>
      </c>
      <c r="J69" s="77" t="s">
        <v>124</v>
      </c>
      <c r="K69" s="69">
        <v>3</v>
      </c>
      <c r="L69" s="76" t="s">
        <v>193</v>
      </c>
      <c r="M69" s="78" t="s">
        <v>295</v>
      </c>
      <c r="N69" s="72">
        <v>6059</v>
      </c>
      <c r="O69" s="69" t="s">
        <v>182</v>
      </c>
      <c r="P69" s="69" t="s">
        <v>195</v>
      </c>
      <c r="Q69" s="69" t="s">
        <v>198</v>
      </c>
      <c r="R69" s="69">
        <v>1</v>
      </c>
      <c r="S69" s="69" t="s">
        <v>179</v>
      </c>
      <c r="T69" s="73"/>
      <c r="U69" s="69">
        <v>2023</v>
      </c>
      <c r="V69" s="69"/>
    </row>
    <row r="70" spans="1:22" x14ac:dyDescent="0.25">
      <c r="A70" s="75">
        <v>19</v>
      </c>
      <c r="B70" s="76" t="s">
        <v>125</v>
      </c>
      <c r="C70" s="76" t="s">
        <v>122</v>
      </c>
      <c r="D70" s="76" t="s">
        <v>292</v>
      </c>
      <c r="E70" s="69" t="s">
        <v>75</v>
      </c>
      <c r="F70" s="69">
        <v>661110</v>
      </c>
      <c r="G70" s="76" t="s">
        <v>123</v>
      </c>
      <c r="H70" s="76" t="s">
        <v>77</v>
      </c>
      <c r="I70" s="76" t="s">
        <v>212</v>
      </c>
      <c r="J70" s="77" t="s">
        <v>124</v>
      </c>
      <c r="K70" s="69">
        <v>4</v>
      </c>
      <c r="L70" s="76" t="s">
        <v>203</v>
      </c>
      <c r="M70" s="78" t="s">
        <v>276</v>
      </c>
      <c r="N70" s="72">
        <v>6061</v>
      </c>
      <c r="O70" s="69" t="s">
        <v>182</v>
      </c>
      <c r="P70" s="69" t="s">
        <v>177</v>
      </c>
      <c r="Q70" s="69" t="s">
        <v>180</v>
      </c>
      <c r="R70" s="69">
        <v>1</v>
      </c>
      <c r="S70" s="69" t="s">
        <v>179</v>
      </c>
      <c r="T70" s="73"/>
      <c r="U70" s="69">
        <v>2023</v>
      </c>
      <c r="V70" s="69"/>
    </row>
    <row r="71" spans="1:22" x14ac:dyDescent="0.25">
      <c r="A71" s="75">
        <v>19</v>
      </c>
      <c r="B71" s="76" t="s">
        <v>125</v>
      </c>
      <c r="C71" s="76" t="s">
        <v>122</v>
      </c>
      <c r="D71" s="76" t="s">
        <v>292</v>
      </c>
      <c r="E71" s="69" t="s">
        <v>75</v>
      </c>
      <c r="F71" s="69">
        <v>661120</v>
      </c>
      <c r="G71" s="76" t="s">
        <v>123</v>
      </c>
      <c r="H71" s="76" t="s">
        <v>77</v>
      </c>
      <c r="I71" s="76" t="s">
        <v>212</v>
      </c>
      <c r="J71" s="77" t="s">
        <v>124</v>
      </c>
      <c r="K71" s="76">
        <v>5</v>
      </c>
      <c r="L71" s="76" t="s">
        <v>244</v>
      </c>
      <c r="M71" s="78" t="s">
        <v>245</v>
      </c>
      <c r="N71" s="76">
        <v>6070</v>
      </c>
      <c r="O71" s="76" t="s">
        <v>182</v>
      </c>
      <c r="P71" s="72" t="s">
        <v>177</v>
      </c>
      <c r="Q71" s="76" t="s">
        <v>180</v>
      </c>
      <c r="R71" s="69">
        <v>1</v>
      </c>
      <c r="S71" s="69" t="s">
        <v>179</v>
      </c>
      <c r="T71" s="79"/>
      <c r="U71" s="76">
        <v>2025</v>
      </c>
      <c r="V71" s="76"/>
    </row>
    <row r="72" spans="1:22" x14ac:dyDescent="0.25">
      <c r="A72" s="75">
        <v>19</v>
      </c>
      <c r="B72" s="76" t="s">
        <v>125</v>
      </c>
      <c r="C72" s="76" t="s">
        <v>122</v>
      </c>
      <c r="D72" s="76" t="s">
        <v>292</v>
      </c>
      <c r="E72" s="69" t="s">
        <v>75</v>
      </c>
      <c r="F72" s="69">
        <v>661120</v>
      </c>
      <c r="G72" s="76" t="s">
        <v>123</v>
      </c>
      <c r="H72" s="76" t="s">
        <v>77</v>
      </c>
      <c r="I72" s="76" t="s">
        <v>212</v>
      </c>
      <c r="J72" s="77" t="s">
        <v>124</v>
      </c>
      <c r="K72" s="76">
        <v>6</v>
      </c>
      <c r="L72" s="76" t="s">
        <v>193</v>
      </c>
      <c r="M72" s="78" t="s">
        <v>296</v>
      </c>
      <c r="N72" s="76">
        <v>6071</v>
      </c>
      <c r="O72" s="76" t="s">
        <v>182</v>
      </c>
      <c r="P72" s="72" t="s">
        <v>195</v>
      </c>
      <c r="Q72" s="76" t="s">
        <v>188</v>
      </c>
      <c r="R72" s="69">
        <v>1</v>
      </c>
      <c r="S72" s="69" t="s">
        <v>179</v>
      </c>
      <c r="T72" s="79"/>
      <c r="U72" s="76">
        <v>2024</v>
      </c>
      <c r="V72" s="76"/>
    </row>
    <row r="73" spans="1:22" x14ac:dyDescent="0.25">
      <c r="A73" s="75">
        <v>19</v>
      </c>
      <c r="B73" s="76" t="s">
        <v>125</v>
      </c>
      <c r="C73" s="76" t="s">
        <v>122</v>
      </c>
      <c r="D73" s="76" t="s">
        <v>292</v>
      </c>
      <c r="E73" s="69" t="s">
        <v>75</v>
      </c>
      <c r="F73" s="69">
        <v>661110</v>
      </c>
      <c r="G73" s="76" t="s">
        <v>123</v>
      </c>
      <c r="H73" s="76" t="s">
        <v>77</v>
      </c>
      <c r="I73" s="76" t="s">
        <v>212</v>
      </c>
      <c r="J73" s="77" t="s">
        <v>124</v>
      </c>
      <c r="K73" s="76">
        <v>7</v>
      </c>
      <c r="L73" s="76" t="s">
        <v>203</v>
      </c>
      <c r="M73" s="78" t="s">
        <v>297</v>
      </c>
      <c r="N73" s="76">
        <v>6080</v>
      </c>
      <c r="O73" s="76" t="s">
        <v>182</v>
      </c>
      <c r="P73" s="72" t="s">
        <v>177</v>
      </c>
      <c r="Q73" s="76" t="s">
        <v>180</v>
      </c>
      <c r="R73" s="69">
        <v>1</v>
      </c>
      <c r="S73" s="69" t="s">
        <v>179</v>
      </c>
      <c r="T73" s="79"/>
      <c r="U73" s="76">
        <v>2023</v>
      </c>
      <c r="V73" s="76"/>
    </row>
    <row r="74" spans="1:22" x14ac:dyDescent="0.25">
      <c r="A74" s="75">
        <v>19</v>
      </c>
      <c r="B74" s="76" t="s">
        <v>125</v>
      </c>
      <c r="C74" s="76" t="s">
        <v>122</v>
      </c>
      <c r="D74" s="76" t="s">
        <v>292</v>
      </c>
      <c r="E74" s="69" t="s">
        <v>75</v>
      </c>
      <c r="F74" s="69">
        <v>661140</v>
      </c>
      <c r="G74" s="76" t="s">
        <v>123</v>
      </c>
      <c r="H74" s="76" t="s">
        <v>77</v>
      </c>
      <c r="I74" s="76" t="s">
        <v>212</v>
      </c>
      <c r="J74" s="77" t="s">
        <v>124</v>
      </c>
      <c r="K74" s="76">
        <v>8</v>
      </c>
      <c r="L74" s="76" t="s">
        <v>193</v>
      </c>
      <c r="M74" s="78" t="s">
        <v>298</v>
      </c>
      <c r="N74" s="76">
        <v>6124</v>
      </c>
      <c r="O74" s="76" t="s">
        <v>182</v>
      </c>
      <c r="P74" s="72" t="s">
        <v>183</v>
      </c>
      <c r="Q74" s="76" t="s">
        <v>188</v>
      </c>
      <c r="R74" s="69">
        <v>1</v>
      </c>
      <c r="S74" s="69" t="s">
        <v>179</v>
      </c>
      <c r="T74" s="79"/>
      <c r="U74" s="76">
        <v>2023</v>
      </c>
      <c r="V74" s="76"/>
    </row>
    <row r="75" spans="1:22" ht="25.5" x14ac:dyDescent="0.25">
      <c r="A75" s="75">
        <v>19</v>
      </c>
      <c r="B75" s="76" t="s">
        <v>125</v>
      </c>
      <c r="C75" s="76" t="s">
        <v>122</v>
      </c>
      <c r="D75" s="76" t="s">
        <v>292</v>
      </c>
      <c r="E75" s="69" t="s">
        <v>75</v>
      </c>
      <c r="F75" s="69">
        <v>661110</v>
      </c>
      <c r="G75" s="76" t="s">
        <v>123</v>
      </c>
      <c r="H75" s="76" t="s">
        <v>77</v>
      </c>
      <c r="I75" s="76" t="s">
        <v>212</v>
      </c>
      <c r="J75" s="77" t="s">
        <v>124</v>
      </c>
      <c r="K75" s="76">
        <v>9</v>
      </c>
      <c r="L75" s="76" t="s">
        <v>247</v>
      </c>
      <c r="M75" s="78" t="s">
        <v>299</v>
      </c>
      <c r="N75" s="76" t="s">
        <v>300</v>
      </c>
      <c r="O75" s="76" t="s">
        <v>182</v>
      </c>
      <c r="P75" s="72" t="s">
        <v>183</v>
      </c>
      <c r="Q75" s="76" t="s">
        <v>184</v>
      </c>
      <c r="R75" s="69">
        <v>1</v>
      </c>
      <c r="S75" s="69" t="s">
        <v>179</v>
      </c>
      <c r="T75" s="79"/>
      <c r="U75" s="76">
        <v>2024</v>
      </c>
      <c r="V75" s="76"/>
    </row>
    <row r="76" spans="1:22" x14ac:dyDescent="0.25">
      <c r="A76" s="75">
        <v>19</v>
      </c>
      <c r="B76" s="76" t="s">
        <v>125</v>
      </c>
      <c r="C76" s="76" t="s">
        <v>122</v>
      </c>
      <c r="D76" s="76" t="s">
        <v>292</v>
      </c>
      <c r="E76" s="69" t="s">
        <v>75</v>
      </c>
      <c r="F76" s="69">
        <v>661110</v>
      </c>
      <c r="G76" s="76" t="s">
        <v>123</v>
      </c>
      <c r="H76" s="76" t="s">
        <v>77</v>
      </c>
      <c r="I76" s="76" t="s">
        <v>212</v>
      </c>
      <c r="J76" s="77" t="s">
        <v>124</v>
      </c>
      <c r="K76" s="76">
        <v>10</v>
      </c>
      <c r="L76" s="76" t="s">
        <v>193</v>
      </c>
      <c r="M76" s="78" t="s">
        <v>301</v>
      </c>
      <c r="N76" s="76" t="s">
        <v>302</v>
      </c>
      <c r="O76" s="76" t="s">
        <v>182</v>
      </c>
      <c r="P76" s="72" t="s">
        <v>195</v>
      </c>
      <c r="Q76" s="76" t="s">
        <v>180</v>
      </c>
      <c r="R76" s="69">
        <v>1</v>
      </c>
      <c r="S76" s="69" t="s">
        <v>179</v>
      </c>
      <c r="T76" s="79"/>
      <c r="U76" s="76">
        <v>2024</v>
      </c>
      <c r="V76" s="76"/>
    </row>
    <row r="77" spans="1:22" ht="25.5" x14ac:dyDescent="0.25">
      <c r="A77" s="75">
        <v>20</v>
      </c>
      <c r="B77" s="76" t="s">
        <v>125</v>
      </c>
      <c r="C77" s="76" t="s">
        <v>122</v>
      </c>
      <c r="D77" s="76" t="s">
        <v>292</v>
      </c>
      <c r="E77" s="69" t="s">
        <v>75</v>
      </c>
      <c r="F77" s="69">
        <v>662100</v>
      </c>
      <c r="G77" s="76" t="s">
        <v>128</v>
      </c>
      <c r="H77" s="76" t="s">
        <v>129</v>
      </c>
      <c r="I77" s="76" t="s">
        <v>212</v>
      </c>
      <c r="J77" s="77" t="s">
        <v>130</v>
      </c>
      <c r="K77" s="76">
        <v>1</v>
      </c>
      <c r="L77" s="76" t="s">
        <v>303</v>
      </c>
      <c r="M77" s="78" t="s">
        <v>304</v>
      </c>
      <c r="N77" s="76" t="s">
        <v>181</v>
      </c>
      <c r="O77" s="76" t="s">
        <v>281</v>
      </c>
      <c r="P77" s="72" t="s">
        <v>195</v>
      </c>
      <c r="Q77" s="76" t="s">
        <v>198</v>
      </c>
      <c r="R77" s="69">
        <v>1</v>
      </c>
      <c r="S77" s="69" t="s">
        <v>179</v>
      </c>
      <c r="T77" s="79"/>
      <c r="U77" s="76">
        <v>2023</v>
      </c>
      <c r="V77" s="76"/>
    </row>
    <row r="78" spans="1:22" x14ac:dyDescent="0.25">
      <c r="A78" s="75">
        <v>20</v>
      </c>
      <c r="B78" s="76" t="s">
        <v>125</v>
      </c>
      <c r="C78" s="76" t="s">
        <v>122</v>
      </c>
      <c r="D78" s="76" t="s">
        <v>292</v>
      </c>
      <c r="E78" s="69" t="s">
        <v>75</v>
      </c>
      <c r="F78" s="69">
        <v>662100</v>
      </c>
      <c r="G78" s="76" t="s">
        <v>128</v>
      </c>
      <c r="H78" s="76" t="s">
        <v>129</v>
      </c>
      <c r="I78" s="76" t="s">
        <v>212</v>
      </c>
      <c r="J78" s="77" t="s">
        <v>130</v>
      </c>
      <c r="K78" s="76">
        <v>2</v>
      </c>
      <c r="L78" s="76" t="s">
        <v>201</v>
      </c>
      <c r="M78" s="78" t="s">
        <v>305</v>
      </c>
      <c r="N78" s="76">
        <v>6198</v>
      </c>
      <c r="O78" s="76" t="s">
        <v>182</v>
      </c>
      <c r="P78" s="72" t="s">
        <v>195</v>
      </c>
      <c r="Q78" s="76" t="s">
        <v>198</v>
      </c>
      <c r="R78" s="69">
        <v>1</v>
      </c>
      <c r="S78" s="69" t="s">
        <v>179</v>
      </c>
      <c r="T78" s="79"/>
      <c r="U78" s="76">
        <v>2024</v>
      </c>
      <c r="V78" s="76"/>
    </row>
    <row r="79" spans="1:22" x14ac:dyDescent="0.25">
      <c r="A79" s="75">
        <v>20</v>
      </c>
      <c r="B79" s="76" t="s">
        <v>125</v>
      </c>
      <c r="C79" s="76" t="s">
        <v>122</v>
      </c>
      <c r="D79" s="76" t="s">
        <v>292</v>
      </c>
      <c r="E79" s="69" t="s">
        <v>75</v>
      </c>
      <c r="F79" s="69">
        <v>662100</v>
      </c>
      <c r="G79" s="76" t="s">
        <v>128</v>
      </c>
      <c r="H79" s="76" t="s">
        <v>129</v>
      </c>
      <c r="I79" s="76" t="s">
        <v>212</v>
      </c>
      <c r="J79" s="77" t="s">
        <v>130</v>
      </c>
      <c r="K79" s="76">
        <v>3</v>
      </c>
      <c r="L79" s="76" t="s">
        <v>193</v>
      </c>
      <c r="M79" s="78" t="s">
        <v>306</v>
      </c>
      <c r="N79" s="76" t="s">
        <v>307</v>
      </c>
      <c r="O79" s="76" t="s">
        <v>176</v>
      </c>
      <c r="P79" s="72" t="s">
        <v>183</v>
      </c>
      <c r="Q79" s="76" t="s">
        <v>178</v>
      </c>
      <c r="R79" s="69">
        <v>1</v>
      </c>
      <c r="S79" s="69" t="s">
        <v>179</v>
      </c>
      <c r="T79" s="79"/>
      <c r="U79" s="76">
        <v>2024</v>
      </c>
      <c r="V79" s="76"/>
    </row>
    <row r="80" spans="1:22" x14ac:dyDescent="0.25">
      <c r="A80" s="75">
        <v>20</v>
      </c>
      <c r="B80" s="76" t="s">
        <v>125</v>
      </c>
      <c r="C80" s="76" t="s">
        <v>122</v>
      </c>
      <c r="D80" s="76" t="s">
        <v>292</v>
      </c>
      <c r="E80" s="69" t="s">
        <v>75</v>
      </c>
      <c r="F80" s="69">
        <v>662100</v>
      </c>
      <c r="G80" s="76" t="s">
        <v>128</v>
      </c>
      <c r="H80" s="76" t="s">
        <v>129</v>
      </c>
      <c r="I80" s="76" t="s">
        <v>212</v>
      </c>
      <c r="J80" s="77" t="s">
        <v>130</v>
      </c>
      <c r="K80" s="76">
        <v>4</v>
      </c>
      <c r="L80" s="76" t="s">
        <v>203</v>
      </c>
      <c r="M80" s="78" t="s">
        <v>308</v>
      </c>
      <c r="N80" s="76" t="s">
        <v>309</v>
      </c>
      <c r="O80" s="76" t="s">
        <v>182</v>
      </c>
      <c r="P80" s="72" t="s">
        <v>183</v>
      </c>
      <c r="Q80" s="76" t="s">
        <v>180</v>
      </c>
      <c r="R80" s="69">
        <v>1</v>
      </c>
      <c r="S80" s="69" t="s">
        <v>179</v>
      </c>
      <c r="T80" s="79"/>
      <c r="U80" s="76">
        <v>2023</v>
      </c>
      <c r="V80" s="76"/>
    </row>
    <row r="81" spans="1:22" x14ac:dyDescent="0.25">
      <c r="A81" s="75">
        <v>20</v>
      </c>
      <c r="B81" s="76" t="s">
        <v>125</v>
      </c>
      <c r="C81" s="76" t="s">
        <v>122</v>
      </c>
      <c r="D81" s="76" t="s">
        <v>292</v>
      </c>
      <c r="E81" s="69" t="s">
        <v>75</v>
      </c>
      <c r="F81" s="69">
        <v>662100</v>
      </c>
      <c r="G81" s="76" t="s">
        <v>128</v>
      </c>
      <c r="H81" s="76" t="s">
        <v>129</v>
      </c>
      <c r="I81" s="76" t="s">
        <v>212</v>
      </c>
      <c r="J81" s="77" t="s">
        <v>130</v>
      </c>
      <c r="K81" s="76">
        <v>5</v>
      </c>
      <c r="L81" s="76" t="s">
        <v>251</v>
      </c>
      <c r="M81" s="78" t="s">
        <v>310</v>
      </c>
      <c r="N81" s="76" t="s">
        <v>311</v>
      </c>
      <c r="O81" s="76" t="s">
        <v>182</v>
      </c>
      <c r="P81" s="72" t="s">
        <v>183</v>
      </c>
      <c r="Q81" s="76" t="s">
        <v>198</v>
      </c>
      <c r="R81" s="69">
        <v>1</v>
      </c>
      <c r="S81" s="69" t="s">
        <v>179</v>
      </c>
      <c r="T81" s="79"/>
      <c r="U81" s="76">
        <v>2024</v>
      </c>
      <c r="V81" s="76"/>
    </row>
    <row r="82" spans="1:22" x14ac:dyDescent="0.25">
      <c r="A82" s="75">
        <v>20</v>
      </c>
      <c r="B82" s="76" t="s">
        <v>125</v>
      </c>
      <c r="C82" s="76" t="s">
        <v>122</v>
      </c>
      <c r="D82" s="76" t="s">
        <v>292</v>
      </c>
      <c r="E82" s="69" t="s">
        <v>75</v>
      </c>
      <c r="F82" s="69">
        <v>662100</v>
      </c>
      <c r="G82" s="76" t="s">
        <v>128</v>
      </c>
      <c r="H82" s="76" t="s">
        <v>129</v>
      </c>
      <c r="I82" s="76" t="s">
        <v>212</v>
      </c>
      <c r="J82" s="77" t="s">
        <v>130</v>
      </c>
      <c r="K82" s="76">
        <v>6</v>
      </c>
      <c r="L82" s="76" t="s">
        <v>193</v>
      </c>
      <c r="M82" s="78" t="s">
        <v>312</v>
      </c>
      <c r="N82" s="76">
        <v>6218</v>
      </c>
      <c r="O82" s="76" t="s">
        <v>182</v>
      </c>
      <c r="P82" s="72" t="s">
        <v>195</v>
      </c>
      <c r="Q82" s="76" t="s">
        <v>188</v>
      </c>
      <c r="R82" s="69">
        <v>1</v>
      </c>
      <c r="S82" s="69" t="s">
        <v>179</v>
      </c>
      <c r="T82" s="79"/>
      <c r="U82" s="76">
        <v>2023</v>
      </c>
      <c r="V82" s="76"/>
    </row>
    <row r="83" spans="1:22" x14ac:dyDescent="0.25">
      <c r="A83" s="75">
        <v>20</v>
      </c>
      <c r="B83" s="76" t="s">
        <v>125</v>
      </c>
      <c r="C83" s="76" t="s">
        <v>122</v>
      </c>
      <c r="D83" s="76" t="s">
        <v>292</v>
      </c>
      <c r="E83" s="69" t="s">
        <v>75</v>
      </c>
      <c r="F83" s="69">
        <v>662100</v>
      </c>
      <c r="G83" s="76" t="s">
        <v>128</v>
      </c>
      <c r="H83" s="76" t="s">
        <v>129</v>
      </c>
      <c r="I83" s="76" t="s">
        <v>212</v>
      </c>
      <c r="J83" s="77" t="s">
        <v>130</v>
      </c>
      <c r="K83" s="76">
        <v>7</v>
      </c>
      <c r="L83" s="76" t="s">
        <v>201</v>
      </c>
      <c r="M83" s="78" t="s">
        <v>313</v>
      </c>
      <c r="N83" s="76" t="s">
        <v>314</v>
      </c>
      <c r="O83" s="76" t="s">
        <v>182</v>
      </c>
      <c r="P83" s="72" t="s">
        <v>183</v>
      </c>
      <c r="Q83" s="76" t="s">
        <v>180</v>
      </c>
      <c r="R83" s="69">
        <v>1</v>
      </c>
      <c r="S83" s="69" t="s">
        <v>179</v>
      </c>
      <c r="T83" s="79"/>
      <c r="U83" s="76">
        <v>2024</v>
      </c>
      <c r="V83" s="76"/>
    </row>
    <row r="84" spans="1:22" x14ac:dyDescent="0.25">
      <c r="A84" s="75">
        <v>20</v>
      </c>
      <c r="B84" s="76" t="s">
        <v>125</v>
      </c>
      <c r="C84" s="76" t="s">
        <v>122</v>
      </c>
      <c r="D84" s="76" t="s">
        <v>292</v>
      </c>
      <c r="E84" s="69" t="s">
        <v>75</v>
      </c>
      <c r="F84" s="69">
        <v>662100</v>
      </c>
      <c r="G84" s="76" t="s">
        <v>128</v>
      </c>
      <c r="H84" s="76" t="s">
        <v>129</v>
      </c>
      <c r="I84" s="76" t="s">
        <v>212</v>
      </c>
      <c r="J84" s="77" t="s">
        <v>130</v>
      </c>
      <c r="K84" s="76">
        <v>8</v>
      </c>
      <c r="L84" s="76" t="s">
        <v>193</v>
      </c>
      <c r="M84" s="78" t="s">
        <v>315</v>
      </c>
      <c r="N84" s="76">
        <v>6225</v>
      </c>
      <c r="O84" s="76" t="s">
        <v>182</v>
      </c>
      <c r="P84" s="72" t="s">
        <v>195</v>
      </c>
      <c r="Q84" s="76" t="s">
        <v>180</v>
      </c>
      <c r="R84" s="69">
        <v>1</v>
      </c>
      <c r="S84" s="69" t="s">
        <v>179</v>
      </c>
      <c r="T84" s="79"/>
      <c r="U84" s="76">
        <v>2024</v>
      </c>
      <c r="V84" s="76"/>
    </row>
    <row r="85" spans="1:22" x14ac:dyDescent="0.25">
      <c r="A85" s="75">
        <v>20</v>
      </c>
      <c r="B85" s="76" t="s">
        <v>125</v>
      </c>
      <c r="C85" s="76" t="s">
        <v>122</v>
      </c>
      <c r="D85" s="76" t="s">
        <v>292</v>
      </c>
      <c r="E85" s="69" t="s">
        <v>75</v>
      </c>
      <c r="F85" s="69">
        <v>662100</v>
      </c>
      <c r="G85" s="76" t="s">
        <v>128</v>
      </c>
      <c r="H85" s="76" t="s">
        <v>129</v>
      </c>
      <c r="I85" s="76" t="s">
        <v>212</v>
      </c>
      <c r="J85" s="77" t="s">
        <v>130</v>
      </c>
      <c r="K85" s="76">
        <v>9</v>
      </c>
      <c r="L85" s="76" t="s">
        <v>193</v>
      </c>
      <c r="M85" s="78" t="s">
        <v>316</v>
      </c>
      <c r="N85" s="76" t="s">
        <v>317</v>
      </c>
      <c r="O85" s="76" t="s">
        <v>182</v>
      </c>
      <c r="P85" s="72" t="s">
        <v>183</v>
      </c>
      <c r="Q85" s="76" t="s">
        <v>180</v>
      </c>
      <c r="R85" s="69">
        <v>1</v>
      </c>
      <c r="S85" s="69" t="s">
        <v>179</v>
      </c>
      <c r="T85" s="79"/>
      <c r="U85" s="76">
        <v>2024</v>
      </c>
      <c r="V85" s="76"/>
    </row>
    <row r="86" spans="1:22" x14ac:dyDescent="0.25">
      <c r="A86" s="75">
        <v>20</v>
      </c>
      <c r="B86" s="76" t="s">
        <v>125</v>
      </c>
      <c r="C86" s="76" t="s">
        <v>122</v>
      </c>
      <c r="D86" s="76" t="s">
        <v>292</v>
      </c>
      <c r="E86" s="69" t="s">
        <v>75</v>
      </c>
      <c r="F86" s="69">
        <v>662100</v>
      </c>
      <c r="G86" s="76" t="s">
        <v>128</v>
      </c>
      <c r="H86" s="76" t="s">
        <v>129</v>
      </c>
      <c r="I86" s="76" t="s">
        <v>212</v>
      </c>
      <c r="J86" s="77" t="s">
        <v>130</v>
      </c>
      <c r="K86" s="76">
        <v>10</v>
      </c>
      <c r="L86" s="76" t="s">
        <v>318</v>
      </c>
      <c r="M86" s="78" t="s">
        <v>319</v>
      </c>
      <c r="N86" s="76">
        <v>6239</v>
      </c>
      <c r="O86" s="76" t="s">
        <v>182</v>
      </c>
      <c r="P86" s="72" t="s">
        <v>183</v>
      </c>
      <c r="Q86" s="76" t="s">
        <v>178</v>
      </c>
      <c r="R86" s="69">
        <v>1</v>
      </c>
      <c r="S86" s="69" t="s">
        <v>179</v>
      </c>
      <c r="T86" s="79"/>
      <c r="U86" s="76">
        <v>2023</v>
      </c>
      <c r="V86" s="76"/>
    </row>
    <row r="87" spans="1:22" ht="25.5" x14ac:dyDescent="0.25">
      <c r="A87" s="75">
        <v>20</v>
      </c>
      <c r="B87" s="76" t="s">
        <v>125</v>
      </c>
      <c r="C87" s="76" t="s">
        <v>122</v>
      </c>
      <c r="D87" s="76" t="s">
        <v>292</v>
      </c>
      <c r="E87" s="69" t="s">
        <v>75</v>
      </c>
      <c r="F87" s="69">
        <v>662100</v>
      </c>
      <c r="G87" s="76" t="s">
        <v>128</v>
      </c>
      <c r="H87" s="76" t="s">
        <v>129</v>
      </c>
      <c r="I87" s="76" t="s">
        <v>212</v>
      </c>
      <c r="J87" s="77" t="s">
        <v>130</v>
      </c>
      <c r="K87" s="76">
        <v>11</v>
      </c>
      <c r="L87" s="76" t="s">
        <v>193</v>
      </c>
      <c r="M87" s="78" t="s">
        <v>320</v>
      </c>
      <c r="N87" s="76">
        <v>6240</v>
      </c>
      <c r="O87" s="76" t="s">
        <v>182</v>
      </c>
      <c r="P87" s="72" t="s">
        <v>183</v>
      </c>
      <c r="Q87" s="76" t="s">
        <v>178</v>
      </c>
      <c r="R87" s="69">
        <v>1</v>
      </c>
      <c r="S87" s="69" t="s">
        <v>179</v>
      </c>
      <c r="T87" s="79"/>
      <c r="U87" s="76">
        <v>2024</v>
      </c>
      <c r="V87" s="76"/>
    </row>
    <row r="88" spans="1:22" x14ac:dyDescent="0.25">
      <c r="A88" s="75">
        <v>20</v>
      </c>
      <c r="B88" s="76" t="s">
        <v>125</v>
      </c>
      <c r="C88" s="76" t="s">
        <v>122</v>
      </c>
      <c r="D88" s="76" t="s">
        <v>292</v>
      </c>
      <c r="E88" s="69" t="s">
        <v>75</v>
      </c>
      <c r="F88" s="69">
        <v>662100</v>
      </c>
      <c r="G88" s="76" t="s">
        <v>128</v>
      </c>
      <c r="H88" s="76" t="s">
        <v>129</v>
      </c>
      <c r="I88" s="76" t="s">
        <v>212</v>
      </c>
      <c r="J88" s="77" t="s">
        <v>130</v>
      </c>
      <c r="K88" s="76">
        <v>12</v>
      </c>
      <c r="L88" s="76" t="s">
        <v>193</v>
      </c>
      <c r="M88" s="78" t="s">
        <v>321</v>
      </c>
      <c r="N88" s="76">
        <v>6243</v>
      </c>
      <c r="O88" s="76" t="s">
        <v>176</v>
      </c>
      <c r="P88" s="72" t="s">
        <v>183</v>
      </c>
      <c r="Q88" s="76" t="s">
        <v>178</v>
      </c>
      <c r="R88" s="69">
        <v>1</v>
      </c>
      <c r="S88" s="69" t="s">
        <v>179</v>
      </c>
      <c r="T88" s="79"/>
      <c r="U88" s="76">
        <v>2023</v>
      </c>
      <c r="V88" s="76"/>
    </row>
    <row r="89" spans="1:22" x14ac:dyDescent="0.25">
      <c r="A89" s="75">
        <v>20</v>
      </c>
      <c r="B89" s="76" t="s">
        <v>125</v>
      </c>
      <c r="C89" s="76" t="s">
        <v>122</v>
      </c>
      <c r="D89" s="76" t="s">
        <v>292</v>
      </c>
      <c r="E89" s="69" t="s">
        <v>75</v>
      </c>
      <c r="F89" s="69">
        <v>662100</v>
      </c>
      <c r="G89" s="76" t="s">
        <v>128</v>
      </c>
      <c r="H89" s="76" t="s">
        <v>129</v>
      </c>
      <c r="I89" s="76" t="s">
        <v>212</v>
      </c>
      <c r="J89" s="77" t="s">
        <v>130</v>
      </c>
      <c r="K89" s="76">
        <v>13</v>
      </c>
      <c r="L89" s="76" t="s">
        <v>193</v>
      </c>
      <c r="M89" s="78" t="s">
        <v>322</v>
      </c>
      <c r="N89" s="76">
        <v>6244</v>
      </c>
      <c r="O89" s="76" t="s">
        <v>182</v>
      </c>
      <c r="P89" s="72" t="s">
        <v>183</v>
      </c>
      <c r="Q89" s="76" t="s">
        <v>178</v>
      </c>
      <c r="R89" s="69">
        <v>1</v>
      </c>
      <c r="S89" s="69" t="s">
        <v>179</v>
      </c>
      <c r="T89" s="79"/>
      <c r="U89" s="76">
        <v>2024</v>
      </c>
      <c r="V89" s="76"/>
    </row>
    <row r="90" spans="1:22" ht="25.5" x14ac:dyDescent="0.25">
      <c r="A90" s="75">
        <v>20</v>
      </c>
      <c r="B90" s="76" t="s">
        <v>125</v>
      </c>
      <c r="C90" s="76" t="s">
        <v>122</v>
      </c>
      <c r="D90" s="76" t="s">
        <v>292</v>
      </c>
      <c r="E90" s="69" t="s">
        <v>75</v>
      </c>
      <c r="F90" s="69">
        <v>662100</v>
      </c>
      <c r="G90" s="76" t="s">
        <v>128</v>
      </c>
      <c r="H90" s="76" t="s">
        <v>129</v>
      </c>
      <c r="I90" s="76" t="s">
        <v>212</v>
      </c>
      <c r="J90" s="77" t="s">
        <v>130</v>
      </c>
      <c r="K90" s="76">
        <v>14</v>
      </c>
      <c r="L90" s="76" t="s">
        <v>193</v>
      </c>
      <c r="M90" s="78" t="s">
        <v>323</v>
      </c>
      <c r="N90" s="76">
        <v>6252</v>
      </c>
      <c r="O90" s="76" t="s">
        <v>182</v>
      </c>
      <c r="P90" s="72" t="s">
        <v>183</v>
      </c>
      <c r="Q90" s="76" t="s">
        <v>178</v>
      </c>
      <c r="R90" s="69">
        <v>1</v>
      </c>
      <c r="S90" s="69" t="s">
        <v>179</v>
      </c>
      <c r="T90" s="79"/>
      <c r="U90" s="76">
        <v>2024</v>
      </c>
      <c r="V90" s="76"/>
    </row>
    <row r="91" spans="1:22" x14ac:dyDescent="0.25">
      <c r="A91" s="75">
        <v>20</v>
      </c>
      <c r="B91" s="76" t="s">
        <v>125</v>
      </c>
      <c r="C91" s="76" t="s">
        <v>122</v>
      </c>
      <c r="D91" s="76" t="s">
        <v>292</v>
      </c>
      <c r="E91" s="69" t="s">
        <v>75</v>
      </c>
      <c r="F91" s="69">
        <v>662100</v>
      </c>
      <c r="G91" s="76" t="s">
        <v>128</v>
      </c>
      <c r="H91" s="76" t="s">
        <v>129</v>
      </c>
      <c r="I91" s="76" t="s">
        <v>212</v>
      </c>
      <c r="J91" s="77" t="s">
        <v>130</v>
      </c>
      <c r="K91" s="76">
        <v>15</v>
      </c>
      <c r="L91" s="76" t="s">
        <v>149</v>
      </c>
      <c r="M91" s="78" t="s">
        <v>324</v>
      </c>
      <c r="N91" s="76">
        <v>6264</v>
      </c>
      <c r="O91" s="76" t="s">
        <v>182</v>
      </c>
      <c r="P91" s="72" t="s">
        <v>183</v>
      </c>
      <c r="Q91" s="76" t="s">
        <v>188</v>
      </c>
      <c r="R91" s="69">
        <v>1</v>
      </c>
      <c r="S91" s="69" t="s">
        <v>179</v>
      </c>
      <c r="T91" s="79"/>
      <c r="U91" s="76">
        <v>2024</v>
      </c>
      <c r="V91" s="76"/>
    </row>
    <row r="92" spans="1:22" ht="25.5" x14ac:dyDescent="0.25">
      <c r="A92" s="75">
        <v>21</v>
      </c>
      <c r="B92" s="76" t="s">
        <v>125</v>
      </c>
      <c r="C92" s="76" t="s">
        <v>122</v>
      </c>
      <c r="D92" s="76" t="s">
        <v>292</v>
      </c>
      <c r="E92" s="69" t="s">
        <v>75</v>
      </c>
      <c r="F92" s="69">
        <v>662100</v>
      </c>
      <c r="G92" s="76" t="s">
        <v>131</v>
      </c>
      <c r="H92" s="76" t="s">
        <v>129</v>
      </c>
      <c r="I92" s="76" t="s">
        <v>212</v>
      </c>
      <c r="J92" s="77" t="s">
        <v>132</v>
      </c>
      <c r="K92" s="76">
        <v>1</v>
      </c>
      <c r="L92" s="76" t="s">
        <v>303</v>
      </c>
      <c r="M92" s="78" t="s">
        <v>304</v>
      </c>
      <c r="N92" s="76" t="s">
        <v>181</v>
      </c>
      <c r="O92" s="76" t="s">
        <v>281</v>
      </c>
      <c r="P92" s="72" t="s">
        <v>195</v>
      </c>
      <c r="Q92" s="76" t="s">
        <v>198</v>
      </c>
      <c r="R92" s="69">
        <v>1</v>
      </c>
      <c r="S92" s="69" t="s">
        <v>179</v>
      </c>
      <c r="T92" s="79"/>
      <c r="U92" s="76">
        <v>2023</v>
      </c>
      <c r="V92" s="76"/>
    </row>
    <row r="93" spans="1:22" x14ac:dyDescent="0.25">
      <c r="A93" s="75">
        <v>21</v>
      </c>
      <c r="B93" s="76" t="s">
        <v>125</v>
      </c>
      <c r="C93" s="76" t="s">
        <v>122</v>
      </c>
      <c r="D93" s="76" t="s">
        <v>292</v>
      </c>
      <c r="E93" s="69" t="s">
        <v>75</v>
      </c>
      <c r="F93" s="69">
        <v>662100</v>
      </c>
      <c r="G93" s="76" t="s">
        <v>131</v>
      </c>
      <c r="H93" s="76" t="s">
        <v>129</v>
      </c>
      <c r="I93" s="76" t="s">
        <v>212</v>
      </c>
      <c r="J93" s="77" t="s">
        <v>132</v>
      </c>
      <c r="K93" s="76">
        <v>2</v>
      </c>
      <c r="L93" s="76" t="s">
        <v>193</v>
      </c>
      <c r="M93" s="78" t="s">
        <v>315</v>
      </c>
      <c r="N93" s="76" t="s">
        <v>181</v>
      </c>
      <c r="O93" s="76" t="s">
        <v>182</v>
      </c>
      <c r="P93" s="72" t="s">
        <v>195</v>
      </c>
      <c r="Q93" s="76" t="s">
        <v>180</v>
      </c>
      <c r="R93" s="69">
        <v>1</v>
      </c>
      <c r="S93" s="69" t="s">
        <v>179</v>
      </c>
      <c r="T93" s="79"/>
      <c r="U93" s="76">
        <v>2024</v>
      </c>
      <c r="V93" s="76"/>
    </row>
    <row r="94" spans="1:22" x14ac:dyDescent="0.25">
      <c r="A94" s="75">
        <v>21</v>
      </c>
      <c r="B94" s="76" t="s">
        <v>125</v>
      </c>
      <c r="C94" s="76" t="s">
        <v>122</v>
      </c>
      <c r="D94" s="76" t="s">
        <v>292</v>
      </c>
      <c r="E94" s="69" t="s">
        <v>75</v>
      </c>
      <c r="F94" s="69">
        <v>662100</v>
      </c>
      <c r="G94" s="76" t="s">
        <v>131</v>
      </c>
      <c r="H94" s="76" t="s">
        <v>129</v>
      </c>
      <c r="I94" s="76" t="s">
        <v>212</v>
      </c>
      <c r="J94" s="77" t="s">
        <v>132</v>
      </c>
      <c r="K94" s="76">
        <v>3</v>
      </c>
      <c r="L94" s="76" t="s">
        <v>193</v>
      </c>
      <c r="M94" s="78" t="s">
        <v>316</v>
      </c>
      <c r="N94" s="76" t="s">
        <v>181</v>
      </c>
      <c r="O94" s="76" t="s">
        <v>182</v>
      </c>
      <c r="P94" s="72" t="s">
        <v>183</v>
      </c>
      <c r="Q94" s="76" t="s">
        <v>180</v>
      </c>
      <c r="R94" s="69">
        <v>1</v>
      </c>
      <c r="S94" s="69" t="s">
        <v>179</v>
      </c>
      <c r="T94" s="79"/>
      <c r="U94" s="76">
        <v>2024</v>
      </c>
      <c r="V94" s="76"/>
    </row>
    <row r="95" spans="1:22" x14ac:dyDescent="0.25">
      <c r="A95" s="75">
        <v>21</v>
      </c>
      <c r="B95" s="76" t="s">
        <v>125</v>
      </c>
      <c r="C95" s="76" t="s">
        <v>122</v>
      </c>
      <c r="D95" s="76" t="s">
        <v>292</v>
      </c>
      <c r="E95" s="69" t="s">
        <v>75</v>
      </c>
      <c r="F95" s="69">
        <v>662100</v>
      </c>
      <c r="G95" s="76" t="s">
        <v>131</v>
      </c>
      <c r="H95" s="76" t="s">
        <v>129</v>
      </c>
      <c r="I95" s="76" t="s">
        <v>212</v>
      </c>
      <c r="J95" s="77" t="s">
        <v>132</v>
      </c>
      <c r="K95" s="76">
        <v>4</v>
      </c>
      <c r="L95" s="76" t="s">
        <v>203</v>
      </c>
      <c r="M95" s="78" t="s">
        <v>308</v>
      </c>
      <c r="N95" s="76">
        <v>6269</v>
      </c>
      <c r="O95" s="76" t="s">
        <v>182</v>
      </c>
      <c r="P95" s="72" t="s">
        <v>183</v>
      </c>
      <c r="Q95" s="76" t="s">
        <v>180</v>
      </c>
      <c r="R95" s="69">
        <v>1</v>
      </c>
      <c r="S95" s="69" t="s">
        <v>179</v>
      </c>
      <c r="T95" s="79"/>
      <c r="U95" s="76">
        <v>2023</v>
      </c>
      <c r="V95" s="76"/>
    </row>
    <row r="96" spans="1:22" x14ac:dyDescent="0.25">
      <c r="A96" s="75">
        <v>21</v>
      </c>
      <c r="B96" s="76" t="s">
        <v>125</v>
      </c>
      <c r="C96" s="76" t="s">
        <v>122</v>
      </c>
      <c r="D96" s="76" t="s">
        <v>292</v>
      </c>
      <c r="E96" s="69" t="s">
        <v>75</v>
      </c>
      <c r="F96" s="69">
        <v>662100</v>
      </c>
      <c r="G96" s="76" t="s">
        <v>131</v>
      </c>
      <c r="H96" s="76" t="s">
        <v>129</v>
      </c>
      <c r="I96" s="76" t="s">
        <v>212</v>
      </c>
      <c r="J96" s="77" t="s">
        <v>132</v>
      </c>
      <c r="K96" s="76">
        <v>5</v>
      </c>
      <c r="L96" s="76" t="s">
        <v>193</v>
      </c>
      <c r="M96" s="78" t="s">
        <v>306</v>
      </c>
      <c r="N96" s="76" t="s">
        <v>325</v>
      </c>
      <c r="O96" s="76" t="s">
        <v>176</v>
      </c>
      <c r="P96" s="72" t="s">
        <v>183</v>
      </c>
      <c r="Q96" s="76" t="s">
        <v>178</v>
      </c>
      <c r="R96" s="69">
        <v>1</v>
      </c>
      <c r="S96" s="69" t="s">
        <v>179</v>
      </c>
      <c r="T96" s="79"/>
      <c r="U96" s="76">
        <v>2024</v>
      </c>
      <c r="V96" s="76"/>
    </row>
    <row r="97" spans="1:22" x14ac:dyDescent="0.25">
      <c r="A97" s="75">
        <v>21</v>
      </c>
      <c r="B97" s="76" t="s">
        <v>125</v>
      </c>
      <c r="C97" s="76" t="s">
        <v>122</v>
      </c>
      <c r="D97" s="76" t="s">
        <v>292</v>
      </c>
      <c r="E97" s="69" t="s">
        <v>75</v>
      </c>
      <c r="F97" s="69">
        <v>662100</v>
      </c>
      <c r="G97" s="76" t="s">
        <v>131</v>
      </c>
      <c r="H97" s="76" t="s">
        <v>129</v>
      </c>
      <c r="I97" s="76" t="s">
        <v>212</v>
      </c>
      <c r="J97" s="77" t="s">
        <v>132</v>
      </c>
      <c r="K97" s="76">
        <v>6</v>
      </c>
      <c r="L97" s="76" t="s">
        <v>251</v>
      </c>
      <c r="M97" s="78" t="s">
        <v>310</v>
      </c>
      <c r="N97" s="76" t="s">
        <v>326</v>
      </c>
      <c r="O97" s="76" t="s">
        <v>182</v>
      </c>
      <c r="P97" s="72" t="s">
        <v>183</v>
      </c>
      <c r="Q97" s="76" t="s">
        <v>198</v>
      </c>
      <c r="R97" s="69">
        <v>1</v>
      </c>
      <c r="S97" s="69" t="s">
        <v>179</v>
      </c>
      <c r="T97" s="79"/>
      <c r="U97" s="76">
        <v>2024</v>
      </c>
      <c r="V97" s="76"/>
    </row>
    <row r="98" spans="1:22" x14ac:dyDescent="0.25">
      <c r="A98" s="75">
        <v>21</v>
      </c>
      <c r="B98" s="76" t="s">
        <v>125</v>
      </c>
      <c r="C98" s="76" t="s">
        <v>122</v>
      </c>
      <c r="D98" s="76" t="s">
        <v>292</v>
      </c>
      <c r="E98" s="69" t="s">
        <v>75</v>
      </c>
      <c r="F98" s="69">
        <v>662100</v>
      </c>
      <c r="G98" s="76" t="s">
        <v>131</v>
      </c>
      <c r="H98" s="76" t="s">
        <v>129</v>
      </c>
      <c r="I98" s="76" t="s">
        <v>212</v>
      </c>
      <c r="J98" s="77" t="s">
        <v>132</v>
      </c>
      <c r="K98" s="76">
        <v>7</v>
      </c>
      <c r="L98" s="76" t="s">
        <v>244</v>
      </c>
      <c r="M98" s="78" t="s">
        <v>327</v>
      </c>
      <c r="N98" s="76">
        <v>6285</v>
      </c>
      <c r="O98" s="76" t="s">
        <v>182</v>
      </c>
      <c r="P98" s="72" t="s">
        <v>183</v>
      </c>
      <c r="Q98" s="76" t="s">
        <v>188</v>
      </c>
      <c r="R98" s="69">
        <v>1</v>
      </c>
      <c r="S98" s="69" t="s">
        <v>179</v>
      </c>
      <c r="T98" s="79"/>
      <c r="U98" s="76">
        <v>2024</v>
      </c>
      <c r="V98" s="76"/>
    </row>
    <row r="99" spans="1:22" ht="25.5" x14ac:dyDescent="0.25">
      <c r="A99" s="75">
        <v>21</v>
      </c>
      <c r="B99" s="76" t="s">
        <v>125</v>
      </c>
      <c r="C99" s="76" t="s">
        <v>122</v>
      </c>
      <c r="D99" s="76" t="s">
        <v>292</v>
      </c>
      <c r="E99" s="69" t="s">
        <v>75</v>
      </c>
      <c r="F99" s="69">
        <v>662100</v>
      </c>
      <c r="G99" s="76" t="s">
        <v>131</v>
      </c>
      <c r="H99" s="76" t="s">
        <v>129</v>
      </c>
      <c r="I99" s="76" t="s">
        <v>212</v>
      </c>
      <c r="J99" s="77" t="s">
        <v>132</v>
      </c>
      <c r="K99" s="76">
        <v>8</v>
      </c>
      <c r="L99" s="76" t="s">
        <v>193</v>
      </c>
      <c r="M99" s="78" t="s">
        <v>323</v>
      </c>
      <c r="N99" s="76">
        <v>6294</v>
      </c>
      <c r="O99" s="76" t="s">
        <v>182</v>
      </c>
      <c r="P99" s="72" t="s">
        <v>183</v>
      </c>
      <c r="Q99" s="76" t="s">
        <v>178</v>
      </c>
      <c r="R99" s="69">
        <v>1</v>
      </c>
      <c r="S99" s="69" t="s">
        <v>179</v>
      </c>
      <c r="T99" s="79"/>
      <c r="U99" s="76">
        <v>2024</v>
      </c>
      <c r="V99" s="76"/>
    </row>
    <row r="100" spans="1:22" ht="25.5" x14ac:dyDescent="0.25">
      <c r="A100" s="75">
        <v>21</v>
      </c>
      <c r="B100" s="76" t="s">
        <v>125</v>
      </c>
      <c r="C100" s="76" t="s">
        <v>122</v>
      </c>
      <c r="D100" s="76" t="s">
        <v>292</v>
      </c>
      <c r="E100" s="69" t="s">
        <v>75</v>
      </c>
      <c r="F100" s="69">
        <v>662100</v>
      </c>
      <c r="G100" s="76" t="s">
        <v>131</v>
      </c>
      <c r="H100" s="76" t="s">
        <v>129</v>
      </c>
      <c r="I100" s="76" t="s">
        <v>212</v>
      </c>
      <c r="J100" s="77" t="s">
        <v>132</v>
      </c>
      <c r="K100" s="76">
        <v>9</v>
      </c>
      <c r="L100" s="76" t="s">
        <v>193</v>
      </c>
      <c r="M100" s="78" t="s">
        <v>328</v>
      </c>
      <c r="N100" s="76" t="s">
        <v>329</v>
      </c>
      <c r="O100" s="76" t="s">
        <v>182</v>
      </c>
      <c r="P100" s="72" t="s">
        <v>183</v>
      </c>
      <c r="Q100" s="76" t="s">
        <v>188</v>
      </c>
      <c r="R100" s="69">
        <v>1</v>
      </c>
      <c r="S100" s="69" t="s">
        <v>179</v>
      </c>
      <c r="T100" s="79"/>
      <c r="U100" s="76">
        <v>2024</v>
      </c>
      <c r="V100" s="76"/>
    </row>
    <row r="101" spans="1:22" x14ac:dyDescent="0.25">
      <c r="A101" s="75">
        <v>21</v>
      </c>
      <c r="B101" s="76" t="s">
        <v>125</v>
      </c>
      <c r="C101" s="76" t="s">
        <v>122</v>
      </c>
      <c r="D101" s="76" t="s">
        <v>292</v>
      </c>
      <c r="E101" s="69" t="s">
        <v>75</v>
      </c>
      <c r="F101" s="69">
        <v>662100</v>
      </c>
      <c r="G101" s="76" t="s">
        <v>131</v>
      </c>
      <c r="H101" s="76" t="s">
        <v>129</v>
      </c>
      <c r="I101" s="76" t="s">
        <v>212</v>
      </c>
      <c r="J101" s="77" t="s">
        <v>132</v>
      </c>
      <c r="K101" s="76">
        <v>10</v>
      </c>
      <c r="L101" s="76" t="s">
        <v>318</v>
      </c>
      <c r="M101" s="78" t="s">
        <v>319</v>
      </c>
      <c r="N101" s="76">
        <v>6310</v>
      </c>
      <c r="O101" s="76" t="s">
        <v>182</v>
      </c>
      <c r="P101" s="72" t="s">
        <v>183</v>
      </c>
      <c r="Q101" s="76" t="s">
        <v>178</v>
      </c>
      <c r="R101" s="69">
        <v>1</v>
      </c>
      <c r="S101" s="69" t="s">
        <v>179</v>
      </c>
      <c r="T101" s="79"/>
      <c r="U101" s="76">
        <v>2023</v>
      </c>
      <c r="V101" s="76"/>
    </row>
    <row r="102" spans="1:22" x14ac:dyDescent="0.25">
      <c r="A102" s="75">
        <v>21</v>
      </c>
      <c r="B102" s="76" t="s">
        <v>125</v>
      </c>
      <c r="C102" s="76" t="s">
        <v>122</v>
      </c>
      <c r="D102" s="76" t="s">
        <v>292</v>
      </c>
      <c r="E102" s="69" t="s">
        <v>75</v>
      </c>
      <c r="F102" s="69">
        <v>662100</v>
      </c>
      <c r="G102" s="76" t="s">
        <v>131</v>
      </c>
      <c r="H102" s="76" t="s">
        <v>129</v>
      </c>
      <c r="I102" s="76" t="s">
        <v>212</v>
      </c>
      <c r="J102" s="77" t="s">
        <v>132</v>
      </c>
      <c r="K102" s="76">
        <v>11</v>
      </c>
      <c r="L102" s="76" t="s">
        <v>193</v>
      </c>
      <c r="M102" s="78" t="s">
        <v>330</v>
      </c>
      <c r="N102" s="76">
        <v>6312</v>
      </c>
      <c r="O102" s="76" t="s">
        <v>176</v>
      </c>
      <c r="P102" s="72" t="s">
        <v>183</v>
      </c>
      <c r="Q102" s="76" t="s">
        <v>178</v>
      </c>
      <c r="R102" s="69">
        <v>1</v>
      </c>
      <c r="S102" s="69" t="s">
        <v>179</v>
      </c>
      <c r="T102" s="79"/>
      <c r="U102" s="76">
        <v>2023</v>
      </c>
      <c r="V102" s="76"/>
    </row>
    <row r="103" spans="1:22" ht="25.5" x14ac:dyDescent="0.25">
      <c r="A103" s="75">
        <v>21</v>
      </c>
      <c r="B103" s="76" t="s">
        <v>125</v>
      </c>
      <c r="C103" s="76" t="s">
        <v>122</v>
      </c>
      <c r="D103" s="76" t="s">
        <v>292</v>
      </c>
      <c r="E103" s="69" t="s">
        <v>75</v>
      </c>
      <c r="F103" s="69">
        <v>662100</v>
      </c>
      <c r="G103" s="76" t="s">
        <v>131</v>
      </c>
      <c r="H103" s="76" t="s">
        <v>129</v>
      </c>
      <c r="I103" s="76" t="s">
        <v>212</v>
      </c>
      <c r="J103" s="77" t="s">
        <v>132</v>
      </c>
      <c r="K103" s="76">
        <v>12</v>
      </c>
      <c r="L103" s="76" t="s">
        <v>193</v>
      </c>
      <c r="M103" s="78" t="s">
        <v>320</v>
      </c>
      <c r="N103" s="76" t="s">
        <v>331</v>
      </c>
      <c r="O103" s="76" t="s">
        <v>182</v>
      </c>
      <c r="P103" s="72" t="s">
        <v>183</v>
      </c>
      <c r="Q103" s="76" t="s">
        <v>178</v>
      </c>
      <c r="R103" s="69">
        <v>1</v>
      </c>
      <c r="S103" s="69" t="s">
        <v>179</v>
      </c>
      <c r="T103" s="79"/>
      <c r="U103" s="76">
        <v>2024</v>
      </c>
      <c r="V103" s="76"/>
    </row>
    <row r="104" spans="1:22" x14ac:dyDescent="0.25">
      <c r="A104" s="75">
        <v>21</v>
      </c>
      <c r="B104" s="76" t="s">
        <v>125</v>
      </c>
      <c r="C104" s="76" t="s">
        <v>122</v>
      </c>
      <c r="D104" s="76" t="s">
        <v>292</v>
      </c>
      <c r="E104" s="69" t="s">
        <v>75</v>
      </c>
      <c r="F104" s="69">
        <v>662100</v>
      </c>
      <c r="G104" s="76" t="s">
        <v>131</v>
      </c>
      <c r="H104" s="76" t="s">
        <v>129</v>
      </c>
      <c r="I104" s="76" t="s">
        <v>212</v>
      </c>
      <c r="J104" s="77" t="s">
        <v>132</v>
      </c>
      <c r="K104" s="76">
        <v>13</v>
      </c>
      <c r="L104" s="76" t="s">
        <v>201</v>
      </c>
      <c r="M104" s="78" t="s">
        <v>305</v>
      </c>
      <c r="N104" s="76">
        <v>6321</v>
      </c>
      <c r="O104" s="76" t="s">
        <v>182</v>
      </c>
      <c r="P104" s="72" t="s">
        <v>195</v>
      </c>
      <c r="Q104" s="76" t="s">
        <v>198</v>
      </c>
      <c r="R104" s="69">
        <v>1</v>
      </c>
      <c r="S104" s="69" t="s">
        <v>179</v>
      </c>
      <c r="T104" s="79"/>
      <c r="U104" s="76">
        <v>2024</v>
      </c>
      <c r="V104" s="76"/>
    </row>
    <row r="105" spans="1:22" x14ac:dyDescent="0.25">
      <c r="A105" s="75">
        <v>21</v>
      </c>
      <c r="B105" s="76" t="s">
        <v>125</v>
      </c>
      <c r="C105" s="76" t="s">
        <v>122</v>
      </c>
      <c r="D105" s="76" t="s">
        <v>292</v>
      </c>
      <c r="E105" s="69" t="s">
        <v>75</v>
      </c>
      <c r="F105" s="69">
        <v>662100</v>
      </c>
      <c r="G105" s="76" t="s">
        <v>131</v>
      </c>
      <c r="H105" s="76" t="s">
        <v>129</v>
      </c>
      <c r="I105" s="76" t="s">
        <v>212</v>
      </c>
      <c r="J105" s="77" t="s">
        <v>132</v>
      </c>
      <c r="K105" s="76">
        <v>14</v>
      </c>
      <c r="L105" s="76" t="s">
        <v>193</v>
      </c>
      <c r="M105" s="78" t="s">
        <v>322</v>
      </c>
      <c r="N105" s="76" t="s">
        <v>181</v>
      </c>
      <c r="O105" s="76" t="s">
        <v>182</v>
      </c>
      <c r="P105" s="72" t="s">
        <v>183</v>
      </c>
      <c r="Q105" s="76" t="s">
        <v>178</v>
      </c>
      <c r="R105" s="69">
        <v>1</v>
      </c>
      <c r="S105" s="69" t="s">
        <v>179</v>
      </c>
      <c r="T105" s="79"/>
      <c r="U105" s="76">
        <v>2024</v>
      </c>
      <c r="V105" s="76"/>
    </row>
    <row r="106" spans="1:22" x14ac:dyDescent="0.25">
      <c r="A106" s="75">
        <v>21</v>
      </c>
      <c r="B106" s="76" t="s">
        <v>125</v>
      </c>
      <c r="C106" s="76" t="s">
        <v>122</v>
      </c>
      <c r="D106" s="76" t="s">
        <v>292</v>
      </c>
      <c r="E106" s="69" t="s">
        <v>75</v>
      </c>
      <c r="F106" s="69">
        <v>662100</v>
      </c>
      <c r="G106" s="76" t="s">
        <v>131</v>
      </c>
      <c r="H106" s="76" t="s">
        <v>129</v>
      </c>
      <c r="I106" s="76" t="s">
        <v>212</v>
      </c>
      <c r="J106" s="77" t="s">
        <v>132</v>
      </c>
      <c r="K106" s="76">
        <v>15</v>
      </c>
      <c r="L106" s="76" t="s">
        <v>201</v>
      </c>
      <c r="M106" s="78" t="s">
        <v>313</v>
      </c>
      <c r="N106" s="76">
        <v>6324</v>
      </c>
      <c r="O106" s="76" t="s">
        <v>182</v>
      </c>
      <c r="P106" s="72" t="s">
        <v>183</v>
      </c>
      <c r="Q106" s="76" t="s">
        <v>180</v>
      </c>
      <c r="R106" s="69">
        <v>1</v>
      </c>
      <c r="S106" s="69" t="s">
        <v>179</v>
      </c>
      <c r="T106" s="79"/>
      <c r="U106" s="76">
        <v>2024</v>
      </c>
      <c r="V106" s="76"/>
    </row>
    <row r="107" spans="1:22" x14ac:dyDescent="0.25">
      <c r="A107" s="75">
        <v>22</v>
      </c>
      <c r="B107" s="76" t="s">
        <v>125</v>
      </c>
      <c r="C107" s="76" t="s">
        <v>122</v>
      </c>
      <c r="D107" s="76" t="s">
        <v>292</v>
      </c>
      <c r="E107" s="69" t="s">
        <v>75</v>
      </c>
      <c r="F107" s="69">
        <v>661150</v>
      </c>
      <c r="G107" s="76" t="s">
        <v>126</v>
      </c>
      <c r="H107" s="76" t="s">
        <v>77</v>
      </c>
      <c r="I107" s="76" t="s">
        <v>212</v>
      </c>
      <c r="J107" s="77" t="s">
        <v>127</v>
      </c>
      <c r="K107" s="76">
        <v>1</v>
      </c>
      <c r="L107" s="76" t="s">
        <v>193</v>
      </c>
      <c r="M107" s="78" t="s">
        <v>332</v>
      </c>
      <c r="N107" s="76">
        <v>5906</v>
      </c>
      <c r="O107" s="76" t="s">
        <v>182</v>
      </c>
      <c r="P107" s="72" t="s">
        <v>195</v>
      </c>
      <c r="Q107" s="76" t="s">
        <v>180</v>
      </c>
      <c r="R107" s="69">
        <v>1</v>
      </c>
      <c r="S107" s="69" t="s">
        <v>179</v>
      </c>
      <c r="T107" s="79"/>
      <c r="U107" s="76">
        <v>2023</v>
      </c>
      <c r="V107" s="76"/>
    </row>
    <row r="108" spans="1:22" x14ac:dyDescent="0.25">
      <c r="A108" s="75">
        <v>22</v>
      </c>
      <c r="B108" s="76" t="s">
        <v>125</v>
      </c>
      <c r="C108" s="76" t="s">
        <v>122</v>
      </c>
      <c r="D108" s="76" t="s">
        <v>292</v>
      </c>
      <c r="E108" s="69" t="s">
        <v>75</v>
      </c>
      <c r="F108" s="69">
        <v>661110</v>
      </c>
      <c r="G108" s="76" t="s">
        <v>126</v>
      </c>
      <c r="H108" s="76" t="s">
        <v>77</v>
      </c>
      <c r="I108" s="76" t="s">
        <v>212</v>
      </c>
      <c r="J108" s="77" t="s">
        <v>127</v>
      </c>
      <c r="K108" s="76">
        <v>2</v>
      </c>
      <c r="L108" s="76" t="s">
        <v>193</v>
      </c>
      <c r="M108" s="78" t="s">
        <v>333</v>
      </c>
      <c r="N108" s="76">
        <v>5908</v>
      </c>
      <c r="O108" s="76" t="s">
        <v>281</v>
      </c>
      <c r="P108" s="72" t="s">
        <v>195</v>
      </c>
      <c r="Q108" s="76" t="s">
        <v>198</v>
      </c>
      <c r="R108" s="69">
        <v>1</v>
      </c>
      <c r="S108" s="69" t="s">
        <v>179</v>
      </c>
      <c r="T108" s="79"/>
      <c r="U108" s="76">
        <v>2023</v>
      </c>
      <c r="V108" s="76"/>
    </row>
    <row r="109" spans="1:22" x14ac:dyDescent="0.25">
      <c r="A109" s="75">
        <v>22</v>
      </c>
      <c r="B109" s="76" t="s">
        <v>125</v>
      </c>
      <c r="C109" s="76" t="s">
        <v>122</v>
      </c>
      <c r="D109" s="76" t="s">
        <v>292</v>
      </c>
      <c r="E109" s="69" t="s">
        <v>75</v>
      </c>
      <c r="F109" s="69">
        <v>661150</v>
      </c>
      <c r="G109" s="76" t="s">
        <v>126</v>
      </c>
      <c r="H109" s="76" t="s">
        <v>77</v>
      </c>
      <c r="I109" s="76" t="s">
        <v>212</v>
      </c>
      <c r="J109" s="77" t="s">
        <v>127</v>
      </c>
      <c r="K109" s="76">
        <v>3</v>
      </c>
      <c r="L109" s="76" t="s">
        <v>263</v>
      </c>
      <c r="M109" s="78" t="s">
        <v>293</v>
      </c>
      <c r="N109" s="76">
        <v>5989</v>
      </c>
      <c r="O109" s="69" t="s">
        <v>182</v>
      </c>
      <c r="P109" s="69" t="s">
        <v>183</v>
      </c>
      <c r="Q109" s="69" t="s">
        <v>184</v>
      </c>
      <c r="R109" s="69">
        <v>1</v>
      </c>
      <c r="S109" s="69" t="s">
        <v>179</v>
      </c>
      <c r="T109" s="73"/>
      <c r="U109" s="69">
        <v>2023</v>
      </c>
      <c r="V109" s="69"/>
    </row>
    <row r="110" spans="1:22" x14ac:dyDescent="0.25">
      <c r="A110" s="75">
        <v>22</v>
      </c>
      <c r="B110" s="76" t="s">
        <v>125</v>
      </c>
      <c r="C110" s="76" t="s">
        <v>122</v>
      </c>
      <c r="D110" s="76" t="s">
        <v>292</v>
      </c>
      <c r="E110" s="69" t="s">
        <v>75</v>
      </c>
      <c r="F110" s="69">
        <v>661120</v>
      </c>
      <c r="G110" s="76" t="s">
        <v>126</v>
      </c>
      <c r="H110" s="76" t="s">
        <v>77</v>
      </c>
      <c r="I110" s="76" t="s">
        <v>212</v>
      </c>
      <c r="J110" s="77" t="s">
        <v>127</v>
      </c>
      <c r="K110" s="76">
        <v>4</v>
      </c>
      <c r="L110" s="76" t="s">
        <v>244</v>
      </c>
      <c r="M110" s="78" t="s">
        <v>245</v>
      </c>
      <c r="N110" s="76">
        <v>5992</v>
      </c>
      <c r="O110" s="76" t="s">
        <v>182</v>
      </c>
      <c r="P110" s="72" t="s">
        <v>177</v>
      </c>
      <c r="Q110" s="76" t="s">
        <v>180</v>
      </c>
      <c r="R110" s="69">
        <v>1</v>
      </c>
      <c r="S110" s="69" t="s">
        <v>179</v>
      </c>
      <c r="T110" s="79"/>
      <c r="U110" s="76">
        <v>2024</v>
      </c>
      <c r="V110" s="76"/>
    </row>
    <row r="111" spans="1:22" x14ac:dyDescent="0.25">
      <c r="A111" s="75">
        <v>22</v>
      </c>
      <c r="B111" s="76" t="s">
        <v>125</v>
      </c>
      <c r="C111" s="76" t="s">
        <v>122</v>
      </c>
      <c r="D111" s="76" t="s">
        <v>292</v>
      </c>
      <c r="E111" s="69" t="s">
        <v>75</v>
      </c>
      <c r="F111" s="69">
        <v>661120</v>
      </c>
      <c r="G111" s="76" t="s">
        <v>126</v>
      </c>
      <c r="H111" s="76" t="s">
        <v>77</v>
      </c>
      <c r="I111" s="76" t="s">
        <v>212</v>
      </c>
      <c r="J111" s="77" t="s">
        <v>127</v>
      </c>
      <c r="K111" s="76">
        <v>5</v>
      </c>
      <c r="L111" s="76" t="s">
        <v>201</v>
      </c>
      <c r="M111" s="78" t="s">
        <v>334</v>
      </c>
      <c r="N111" s="76">
        <v>5999</v>
      </c>
      <c r="O111" s="76" t="s">
        <v>176</v>
      </c>
      <c r="P111" s="72" t="s">
        <v>183</v>
      </c>
      <c r="Q111" s="76" t="s">
        <v>188</v>
      </c>
      <c r="R111" s="69">
        <v>1</v>
      </c>
      <c r="S111" s="69" t="s">
        <v>179</v>
      </c>
      <c r="T111" s="79"/>
      <c r="U111" s="76">
        <v>2023</v>
      </c>
      <c r="V111" s="76"/>
    </row>
    <row r="112" spans="1:22" x14ac:dyDescent="0.25">
      <c r="A112" s="75">
        <v>22</v>
      </c>
      <c r="B112" s="76" t="s">
        <v>125</v>
      </c>
      <c r="C112" s="76" t="s">
        <v>122</v>
      </c>
      <c r="D112" s="76" t="s">
        <v>292</v>
      </c>
      <c r="E112" s="69" t="s">
        <v>75</v>
      </c>
      <c r="F112" s="69">
        <v>661140</v>
      </c>
      <c r="G112" s="76" t="s">
        <v>126</v>
      </c>
      <c r="H112" s="76" t="s">
        <v>77</v>
      </c>
      <c r="I112" s="76" t="s">
        <v>212</v>
      </c>
      <c r="J112" s="77" t="s">
        <v>127</v>
      </c>
      <c r="K112" s="76">
        <v>6</v>
      </c>
      <c r="L112" s="76" t="s">
        <v>193</v>
      </c>
      <c r="M112" s="78" t="s">
        <v>298</v>
      </c>
      <c r="N112" s="76">
        <v>6017</v>
      </c>
      <c r="O112" s="76" t="s">
        <v>182</v>
      </c>
      <c r="P112" s="72" t="s">
        <v>183</v>
      </c>
      <c r="Q112" s="76" t="s">
        <v>180</v>
      </c>
      <c r="R112" s="69">
        <v>1</v>
      </c>
      <c r="S112" s="69" t="s">
        <v>179</v>
      </c>
      <c r="T112" s="79"/>
      <c r="U112" s="76">
        <v>2023</v>
      </c>
      <c r="V112" s="76"/>
    </row>
    <row r="113" spans="1:22" ht="25.5" x14ac:dyDescent="0.25">
      <c r="A113" s="75">
        <v>23</v>
      </c>
      <c r="B113" s="76" t="s">
        <v>125</v>
      </c>
      <c r="C113" s="76" t="s">
        <v>122</v>
      </c>
      <c r="D113" s="76" t="s">
        <v>292</v>
      </c>
      <c r="E113" s="69" t="s">
        <v>75</v>
      </c>
      <c r="F113" s="76">
        <v>662100</v>
      </c>
      <c r="G113" s="76" t="s">
        <v>133</v>
      </c>
      <c r="H113" s="76" t="s">
        <v>129</v>
      </c>
      <c r="I113" s="76" t="s">
        <v>212</v>
      </c>
      <c r="J113" s="77" t="s">
        <v>134</v>
      </c>
      <c r="K113" s="76">
        <v>1</v>
      </c>
      <c r="L113" s="76" t="s">
        <v>303</v>
      </c>
      <c r="M113" s="78" t="s">
        <v>304</v>
      </c>
      <c r="N113" s="76" t="s">
        <v>181</v>
      </c>
      <c r="O113" s="76" t="s">
        <v>281</v>
      </c>
      <c r="P113" s="72" t="s">
        <v>195</v>
      </c>
      <c r="Q113" s="76" t="s">
        <v>198</v>
      </c>
      <c r="R113" s="69">
        <v>1</v>
      </c>
      <c r="S113" s="69" t="s">
        <v>179</v>
      </c>
      <c r="T113" s="79"/>
      <c r="U113" s="76">
        <v>2023</v>
      </c>
      <c r="V113" s="76"/>
    </row>
    <row r="114" spans="1:22" x14ac:dyDescent="0.25">
      <c r="A114" s="75">
        <v>23</v>
      </c>
      <c r="B114" s="76" t="s">
        <v>125</v>
      </c>
      <c r="C114" s="76" t="s">
        <v>122</v>
      </c>
      <c r="D114" s="76" t="s">
        <v>292</v>
      </c>
      <c r="E114" s="69" t="s">
        <v>75</v>
      </c>
      <c r="F114" s="76">
        <v>662100</v>
      </c>
      <c r="G114" s="76" t="s">
        <v>133</v>
      </c>
      <c r="H114" s="76" t="s">
        <v>129</v>
      </c>
      <c r="I114" s="76" t="s">
        <v>212</v>
      </c>
      <c r="J114" s="77" t="s">
        <v>134</v>
      </c>
      <c r="K114" s="76">
        <v>2</v>
      </c>
      <c r="L114" s="76" t="s">
        <v>201</v>
      </c>
      <c r="M114" s="78" t="s">
        <v>335</v>
      </c>
      <c r="N114" s="76">
        <v>5923</v>
      </c>
      <c r="O114" s="76" t="s">
        <v>176</v>
      </c>
      <c r="P114" s="72" t="s">
        <v>195</v>
      </c>
      <c r="Q114" s="76" t="s">
        <v>180</v>
      </c>
      <c r="R114" s="69">
        <v>1</v>
      </c>
      <c r="S114" s="69" t="s">
        <v>179</v>
      </c>
      <c r="T114" s="79"/>
      <c r="U114" s="76">
        <v>2023</v>
      </c>
      <c r="V114" s="76"/>
    </row>
    <row r="115" spans="1:22" x14ac:dyDescent="0.25">
      <c r="A115" s="75">
        <v>23</v>
      </c>
      <c r="B115" s="76" t="s">
        <v>125</v>
      </c>
      <c r="C115" s="76" t="s">
        <v>122</v>
      </c>
      <c r="D115" s="76" t="s">
        <v>292</v>
      </c>
      <c r="E115" s="69" t="s">
        <v>75</v>
      </c>
      <c r="F115" s="76">
        <v>662100</v>
      </c>
      <c r="G115" s="76" t="s">
        <v>133</v>
      </c>
      <c r="H115" s="76" t="s">
        <v>129</v>
      </c>
      <c r="I115" s="76" t="s">
        <v>212</v>
      </c>
      <c r="J115" s="77" t="s">
        <v>134</v>
      </c>
      <c r="K115" s="76">
        <v>3</v>
      </c>
      <c r="L115" s="76" t="s">
        <v>193</v>
      </c>
      <c r="M115" s="78" t="s">
        <v>315</v>
      </c>
      <c r="N115" s="76" t="s">
        <v>181</v>
      </c>
      <c r="O115" s="76" t="s">
        <v>182</v>
      </c>
      <c r="P115" s="72" t="s">
        <v>195</v>
      </c>
      <c r="Q115" s="76" t="s">
        <v>180</v>
      </c>
      <c r="R115" s="69">
        <v>1</v>
      </c>
      <c r="S115" s="69" t="s">
        <v>179</v>
      </c>
      <c r="T115" s="79"/>
      <c r="U115" s="76">
        <v>2024</v>
      </c>
      <c r="V115" s="76"/>
    </row>
    <row r="116" spans="1:22" x14ac:dyDescent="0.25">
      <c r="A116" s="75">
        <v>23</v>
      </c>
      <c r="B116" s="76" t="s">
        <v>125</v>
      </c>
      <c r="C116" s="76" t="s">
        <v>122</v>
      </c>
      <c r="D116" s="76" t="s">
        <v>292</v>
      </c>
      <c r="E116" s="69" t="s">
        <v>75</v>
      </c>
      <c r="F116" s="76">
        <v>662100</v>
      </c>
      <c r="G116" s="76" t="s">
        <v>133</v>
      </c>
      <c r="H116" s="76" t="s">
        <v>129</v>
      </c>
      <c r="I116" s="76" t="s">
        <v>212</v>
      </c>
      <c r="J116" s="77" t="s">
        <v>134</v>
      </c>
      <c r="K116" s="76">
        <v>4</v>
      </c>
      <c r="L116" s="76" t="s">
        <v>193</v>
      </c>
      <c r="M116" s="78" t="s">
        <v>316</v>
      </c>
      <c r="N116" s="76" t="s">
        <v>181</v>
      </c>
      <c r="O116" s="76" t="s">
        <v>182</v>
      </c>
      <c r="P116" s="72" t="s">
        <v>183</v>
      </c>
      <c r="Q116" s="76" t="s">
        <v>180</v>
      </c>
      <c r="R116" s="69">
        <v>1</v>
      </c>
      <c r="S116" s="69" t="s">
        <v>179</v>
      </c>
      <c r="T116" s="79"/>
      <c r="U116" s="76">
        <v>2024</v>
      </c>
      <c r="V116" s="76"/>
    </row>
    <row r="117" spans="1:22" x14ac:dyDescent="0.25">
      <c r="A117" s="75">
        <v>23</v>
      </c>
      <c r="B117" s="76" t="s">
        <v>125</v>
      </c>
      <c r="C117" s="76" t="s">
        <v>122</v>
      </c>
      <c r="D117" s="76" t="s">
        <v>292</v>
      </c>
      <c r="E117" s="69" t="s">
        <v>75</v>
      </c>
      <c r="F117" s="76">
        <v>662100</v>
      </c>
      <c r="G117" s="76" t="s">
        <v>133</v>
      </c>
      <c r="H117" s="76" t="s">
        <v>129</v>
      </c>
      <c r="I117" s="76" t="s">
        <v>212</v>
      </c>
      <c r="J117" s="77" t="s">
        <v>134</v>
      </c>
      <c r="K117" s="76">
        <v>5</v>
      </c>
      <c r="L117" s="76" t="s">
        <v>193</v>
      </c>
      <c r="M117" s="78" t="s">
        <v>306</v>
      </c>
      <c r="N117" s="76" t="s">
        <v>336</v>
      </c>
      <c r="O117" s="76" t="s">
        <v>176</v>
      </c>
      <c r="P117" s="72" t="s">
        <v>183</v>
      </c>
      <c r="Q117" s="76" t="s">
        <v>178</v>
      </c>
      <c r="R117" s="69">
        <v>1</v>
      </c>
      <c r="S117" s="69" t="s">
        <v>179</v>
      </c>
      <c r="T117" s="79"/>
      <c r="U117" s="76">
        <v>2024</v>
      </c>
      <c r="V117" s="76"/>
    </row>
    <row r="118" spans="1:22" x14ac:dyDescent="0.25">
      <c r="A118" s="75">
        <v>23</v>
      </c>
      <c r="B118" s="76" t="s">
        <v>125</v>
      </c>
      <c r="C118" s="76" t="s">
        <v>122</v>
      </c>
      <c r="D118" s="76" t="s">
        <v>292</v>
      </c>
      <c r="E118" s="69" t="s">
        <v>75</v>
      </c>
      <c r="F118" s="76">
        <v>662100</v>
      </c>
      <c r="G118" s="76" t="s">
        <v>133</v>
      </c>
      <c r="H118" s="76" t="s">
        <v>129</v>
      </c>
      <c r="I118" s="76" t="s">
        <v>212</v>
      </c>
      <c r="J118" s="77" t="s">
        <v>134</v>
      </c>
      <c r="K118" s="76">
        <v>6</v>
      </c>
      <c r="L118" s="76" t="s">
        <v>201</v>
      </c>
      <c r="M118" s="78" t="s">
        <v>337</v>
      </c>
      <c r="N118" s="76">
        <v>5926</v>
      </c>
      <c r="O118" s="76" t="s">
        <v>182</v>
      </c>
      <c r="P118" s="72" t="s">
        <v>183</v>
      </c>
      <c r="Q118" s="76" t="s">
        <v>180</v>
      </c>
      <c r="R118" s="69">
        <v>1</v>
      </c>
      <c r="S118" s="69" t="s">
        <v>179</v>
      </c>
      <c r="T118" s="79"/>
      <c r="U118" s="76">
        <v>2024</v>
      </c>
      <c r="V118" s="76"/>
    </row>
    <row r="119" spans="1:22" x14ac:dyDescent="0.25">
      <c r="A119" s="75">
        <v>23</v>
      </c>
      <c r="B119" s="76" t="s">
        <v>125</v>
      </c>
      <c r="C119" s="76" t="s">
        <v>122</v>
      </c>
      <c r="D119" s="76" t="s">
        <v>292</v>
      </c>
      <c r="E119" s="69" t="s">
        <v>75</v>
      </c>
      <c r="F119" s="76">
        <v>662100</v>
      </c>
      <c r="G119" s="76" t="s">
        <v>133</v>
      </c>
      <c r="H119" s="76" t="s">
        <v>129</v>
      </c>
      <c r="I119" s="76" t="s">
        <v>212</v>
      </c>
      <c r="J119" s="77" t="s">
        <v>134</v>
      </c>
      <c r="K119" s="76">
        <v>7</v>
      </c>
      <c r="L119" s="76" t="s">
        <v>201</v>
      </c>
      <c r="M119" s="78" t="s">
        <v>338</v>
      </c>
      <c r="N119" s="76">
        <v>5927</v>
      </c>
      <c r="O119" s="76" t="s">
        <v>182</v>
      </c>
      <c r="P119" s="72" t="s">
        <v>183</v>
      </c>
      <c r="Q119" s="76" t="s">
        <v>188</v>
      </c>
      <c r="R119" s="69">
        <v>1</v>
      </c>
      <c r="S119" s="69" t="s">
        <v>179</v>
      </c>
      <c r="T119" s="79"/>
      <c r="U119" s="76">
        <v>2024</v>
      </c>
      <c r="V119" s="76"/>
    </row>
    <row r="120" spans="1:22" x14ac:dyDescent="0.25">
      <c r="A120" s="75">
        <v>23</v>
      </c>
      <c r="B120" s="76" t="s">
        <v>125</v>
      </c>
      <c r="C120" s="76" t="s">
        <v>122</v>
      </c>
      <c r="D120" s="76" t="s">
        <v>292</v>
      </c>
      <c r="E120" s="69" t="s">
        <v>75</v>
      </c>
      <c r="F120" s="76">
        <v>662100</v>
      </c>
      <c r="G120" s="76" t="s">
        <v>133</v>
      </c>
      <c r="H120" s="76" t="s">
        <v>129</v>
      </c>
      <c r="I120" s="76" t="s">
        <v>212</v>
      </c>
      <c r="J120" s="77" t="s">
        <v>134</v>
      </c>
      <c r="K120" s="76">
        <v>8</v>
      </c>
      <c r="L120" s="76" t="s">
        <v>193</v>
      </c>
      <c r="M120" s="78" t="s">
        <v>339</v>
      </c>
      <c r="N120" s="76">
        <v>5934</v>
      </c>
      <c r="O120" s="76" t="s">
        <v>281</v>
      </c>
      <c r="P120" s="72" t="s">
        <v>183</v>
      </c>
      <c r="Q120" s="76" t="s">
        <v>178</v>
      </c>
      <c r="R120" s="69">
        <v>1</v>
      </c>
      <c r="S120" s="69" t="s">
        <v>179</v>
      </c>
      <c r="T120" s="79"/>
      <c r="U120" s="76">
        <v>2023</v>
      </c>
      <c r="V120" s="76"/>
    </row>
    <row r="121" spans="1:22" x14ac:dyDescent="0.25">
      <c r="A121" s="75">
        <v>23</v>
      </c>
      <c r="B121" s="76" t="s">
        <v>125</v>
      </c>
      <c r="C121" s="76" t="s">
        <v>122</v>
      </c>
      <c r="D121" s="76" t="s">
        <v>292</v>
      </c>
      <c r="E121" s="69" t="s">
        <v>75</v>
      </c>
      <c r="F121" s="76">
        <v>662100</v>
      </c>
      <c r="G121" s="76" t="s">
        <v>133</v>
      </c>
      <c r="H121" s="76" t="s">
        <v>129</v>
      </c>
      <c r="I121" s="76" t="s">
        <v>212</v>
      </c>
      <c r="J121" s="77" t="s">
        <v>134</v>
      </c>
      <c r="K121" s="76">
        <v>9</v>
      </c>
      <c r="L121" s="76" t="s">
        <v>318</v>
      </c>
      <c r="M121" s="78" t="s">
        <v>319</v>
      </c>
      <c r="N121" s="76">
        <v>5936</v>
      </c>
      <c r="O121" s="76" t="s">
        <v>182</v>
      </c>
      <c r="P121" s="72" t="s">
        <v>183</v>
      </c>
      <c r="Q121" s="76" t="s">
        <v>178</v>
      </c>
      <c r="R121" s="69">
        <v>1</v>
      </c>
      <c r="S121" s="69" t="s">
        <v>179</v>
      </c>
      <c r="T121" s="79"/>
      <c r="U121" s="76">
        <v>2023</v>
      </c>
      <c r="V121" s="76"/>
    </row>
    <row r="122" spans="1:22" ht="25.5" x14ac:dyDescent="0.25">
      <c r="A122" s="75">
        <v>23</v>
      </c>
      <c r="B122" s="76" t="s">
        <v>125</v>
      </c>
      <c r="C122" s="76" t="s">
        <v>122</v>
      </c>
      <c r="D122" s="76" t="s">
        <v>292</v>
      </c>
      <c r="E122" s="69" t="s">
        <v>75</v>
      </c>
      <c r="F122" s="76">
        <v>662100</v>
      </c>
      <c r="G122" s="76" t="s">
        <v>133</v>
      </c>
      <c r="H122" s="76" t="s">
        <v>129</v>
      </c>
      <c r="I122" s="76" t="s">
        <v>212</v>
      </c>
      <c r="J122" s="77" t="s">
        <v>134</v>
      </c>
      <c r="K122" s="76">
        <v>10</v>
      </c>
      <c r="L122" s="76" t="s">
        <v>193</v>
      </c>
      <c r="M122" s="78" t="s">
        <v>320</v>
      </c>
      <c r="N122" s="76">
        <v>5937</v>
      </c>
      <c r="O122" s="76" t="s">
        <v>182</v>
      </c>
      <c r="P122" s="72" t="s">
        <v>183</v>
      </c>
      <c r="Q122" s="76" t="s">
        <v>178</v>
      </c>
      <c r="R122" s="69">
        <v>1</v>
      </c>
      <c r="S122" s="69" t="s">
        <v>179</v>
      </c>
      <c r="T122" s="79"/>
      <c r="U122" s="76">
        <v>2024</v>
      </c>
      <c r="V122" s="76"/>
    </row>
    <row r="123" spans="1:22" ht="25.5" x14ac:dyDescent="0.25">
      <c r="A123" s="75">
        <v>23</v>
      </c>
      <c r="B123" s="76" t="s">
        <v>125</v>
      </c>
      <c r="C123" s="76" t="s">
        <v>122</v>
      </c>
      <c r="D123" s="76" t="s">
        <v>292</v>
      </c>
      <c r="E123" s="69" t="s">
        <v>75</v>
      </c>
      <c r="F123" s="76">
        <v>662100</v>
      </c>
      <c r="G123" s="76" t="s">
        <v>133</v>
      </c>
      <c r="H123" s="76" t="s">
        <v>129</v>
      </c>
      <c r="I123" s="76" t="s">
        <v>212</v>
      </c>
      <c r="J123" s="77" t="s">
        <v>134</v>
      </c>
      <c r="K123" s="76">
        <v>11</v>
      </c>
      <c r="L123" s="76" t="s">
        <v>193</v>
      </c>
      <c r="M123" s="78" t="s">
        <v>340</v>
      </c>
      <c r="N123" s="76">
        <v>5978</v>
      </c>
      <c r="O123" s="76" t="s">
        <v>182</v>
      </c>
      <c r="P123" s="72" t="s">
        <v>183</v>
      </c>
      <c r="Q123" s="76" t="s">
        <v>178</v>
      </c>
      <c r="R123" s="69">
        <v>1</v>
      </c>
      <c r="S123" s="69" t="s">
        <v>179</v>
      </c>
      <c r="T123" s="79"/>
      <c r="U123" s="76">
        <v>2024</v>
      </c>
      <c r="V123" s="76"/>
    </row>
    <row r="124" spans="1:22" x14ac:dyDescent="0.25">
      <c r="A124" s="75">
        <v>23</v>
      </c>
      <c r="B124" s="76" t="s">
        <v>125</v>
      </c>
      <c r="C124" s="76" t="s">
        <v>122</v>
      </c>
      <c r="D124" s="76" t="s">
        <v>292</v>
      </c>
      <c r="E124" s="69" t="s">
        <v>75</v>
      </c>
      <c r="F124" s="76">
        <v>662100</v>
      </c>
      <c r="G124" s="76" t="s">
        <v>133</v>
      </c>
      <c r="H124" s="76" t="s">
        <v>129</v>
      </c>
      <c r="I124" s="76" t="s">
        <v>212</v>
      </c>
      <c r="J124" s="77" t="s">
        <v>134</v>
      </c>
      <c r="K124" s="76">
        <v>12</v>
      </c>
      <c r="L124" s="76" t="s">
        <v>251</v>
      </c>
      <c r="M124" s="78" t="s">
        <v>310</v>
      </c>
      <c r="N124" s="76">
        <v>6335</v>
      </c>
      <c r="O124" s="76" t="s">
        <v>182</v>
      </c>
      <c r="P124" s="72" t="s">
        <v>183</v>
      </c>
      <c r="Q124" s="76" t="s">
        <v>198</v>
      </c>
      <c r="R124" s="69">
        <v>1</v>
      </c>
      <c r="S124" s="69" t="s">
        <v>179</v>
      </c>
      <c r="T124" s="79"/>
      <c r="U124" s="76">
        <v>2024</v>
      </c>
      <c r="V124" s="76"/>
    </row>
    <row r="125" spans="1:22" ht="25.5" x14ac:dyDescent="0.25">
      <c r="A125" s="75">
        <v>23</v>
      </c>
      <c r="B125" s="76" t="s">
        <v>125</v>
      </c>
      <c r="C125" s="76" t="s">
        <v>122</v>
      </c>
      <c r="D125" s="76" t="s">
        <v>292</v>
      </c>
      <c r="E125" s="69" t="s">
        <v>75</v>
      </c>
      <c r="F125" s="76">
        <v>662100</v>
      </c>
      <c r="G125" s="76" t="s">
        <v>133</v>
      </c>
      <c r="H125" s="76" t="s">
        <v>129</v>
      </c>
      <c r="I125" s="76" t="s">
        <v>212</v>
      </c>
      <c r="J125" s="77" t="s">
        <v>134</v>
      </c>
      <c r="K125" s="76">
        <v>13</v>
      </c>
      <c r="L125" s="76" t="s">
        <v>193</v>
      </c>
      <c r="M125" s="78" t="s">
        <v>323</v>
      </c>
      <c r="N125" s="76" t="s">
        <v>341</v>
      </c>
      <c r="O125" s="76" t="s">
        <v>182</v>
      </c>
      <c r="P125" s="72" t="s">
        <v>183</v>
      </c>
      <c r="Q125" s="76" t="s">
        <v>178</v>
      </c>
      <c r="R125" s="69">
        <v>1</v>
      </c>
      <c r="S125" s="69" t="s">
        <v>179</v>
      </c>
      <c r="T125" s="79"/>
      <c r="U125" s="76">
        <v>2024</v>
      </c>
      <c r="V125" s="76"/>
    </row>
    <row r="126" spans="1:22" ht="25.5" x14ac:dyDescent="0.25">
      <c r="A126" s="75">
        <v>24</v>
      </c>
      <c r="B126" s="76" t="s">
        <v>125</v>
      </c>
      <c r="C126" s="76" t="s">
        <v>122</v>
      </c>
      <c r="D126" s="76" t="s">
        <v>292</v>
      </c>
      <c r="E126" s="69" t="s">
        <v>75</v>
      </c>
      <c r="F126" s="76">
        <v>662100</v>
      </c>
      <c r="G126" s="76" t="s">
        <v>135</v>
      </c>
      <c r="H126" s="76" t="s">
        <v>129</v>
      </c>
      <c r="I126" s="76" t="s">
        <v>212</v>
      </c>
      <c r="J126" s="77" t="s">
        <v>136</v>
      </c>
      <c r="K126" s="76">
        <v>1</v>
      </c>
      <c r="L126" s="76" t="s">
        <v>303</v>
      </c>
      <c r="M126" s="78" t="s">
        <v>304</v>
      </c>
      <c r="N126" s="76" t="s">
        <v>181</v>
      </c>
      <c r="O126" s="76" t="s">
        <v>281</v>
      </c>
      <c r="P126" s="72" t="s">
        <v>195</v>
      </c>
      <c r="Q126" s="76" t="s">
        <v>198</v>
      </c>
      <c r="R126" s="69">
        <v>1</v>
      </c>
      <c r="S126" s="69" t="s">
        <v>179</v>
      </c>
      <c r="T126" s="79"/>
      <c r="U126" s="76">
        <v>2023</v>
      </c>
      <c r="V126" s="76"/>
    </row>
    <row r="127" spans="1:22" x14ac:dyDescent="0.25">
      <c r="A127" s="75">
        <v>24</v>
      </c>
      <c r="B127" s="76" t="s">
        <v>125</v>
      </c>
      <c r="C127" s="76" t="s">
        <v>122</v>
      </c>
      <c r="D127" s="76" t="s">
        <v>292</v>
      </c>
      <c r="E127" s="69" t="s">
        <v>75</v>
      </c>
      <c r="F127" s="76">
        <v>662100</v>
      </c>
      <c r="G127" s="76" t="s">
        <v>135</v>
      </c>
      <c r="H127" s="76" t="s">
        <v>129</v>
      </c>
      <c r="I127" s="76" t="s">
        <v>212</v>
      </c>
      <c r="J127" s="77" t="s">
        <v>136</v>
      </c>
      <c r="K127" s="76">
        <v>2</v>
      </c>
      <c r="L127" s="76" t="s">
        <v>193</v>
      </c>
      <c r="M127" s="78" t="s">
        <v>315</v>
      </c>
      <c r="N127" s="76" t="s">
        <v>181</v>
      </c>
      <c r="O127" s="76" t="s">
        <v>182</v>
      </c>
      <c r="P127" s="72" t="s">
        <v>195</v>
      </c>
      <c r="Q127" s="76" t="s">
        <v>180</v>
      </c>
      <c r="R127" s="69">
        <v>1</v>
      </c>
      <c r="S127" s="69" t="s">
        <v>179</v>
      </c>
      <c r="T127" s="79"/>
      <c r="U127" s="76">
        <v>2024</v>
      </c>
      <c r="V127" s="76"/>
    </row>
    <row r="128" spans="1:22" x14ac:dyDescent="0.25">
      <c r="A128" s="75">
        <v>24</v>
      </c>
      <c r="B128" s="76" t="s">
        <v>125</v>
      </c>
      <c r="C128" s="76" t="s">
        <v>122</v>
      </c>
      <c r="D128" s="76" t="s">
        <v>292</v>
      </c>
      <c r="E128" s="69" t="s">
        <v>75</v>
      </c>
      <c r="F128" s="76">
        <v>662100</v>
      </c>
      <c r="G128" s="76" t="s">
        <v>135</v>
      </c>
      <c r="H128" s="76" t="s">
        <v>129</v>
      </c>
      <c r="I128" s="76" t="s">
        <v>212</v>
      </c>
      <c r="J128" s="77" t="s">
        <v>136</v>
      </c>
      <c r="K128" s="76">
        <v>3</v>
      </c>
      <c r="L128" s="76" t="s">
        <v>193</v>
      </c>
      <c r="M128" s="78" t="s">
        <v>316</v>
      </c>
      <c r="N128" s="76" t="s">
        <v>181</v>
      </c>
      <c r="O128" s="76" t="s">
        <v>182</v>
      </c>
      <c r="P128" s="72" t="s">
        <v>183</v>
      </c>
      <c r="Q128" s="76" t="s">
        <v>180</v>
      </c>
      <c r="R128" s="69">
        <v>1</v>
      </c>
      <c r="S128" s="69" t="s">
        <v>179</v>
      </c>
      <c r="T128" s="79"/>
      <c r="U128" s="76">
        <v>2024</v>
      </c>
      <c r="V128" s="76"/>
    </row>
    <row r="129" spans="1:22" ht="25.5" x14ac:dyDescent="0.25">
      <c r="A129" s="75">
        <v>24</v>
      </c>
      <c r="B129" s="76" t="s">
        <v>125</v>
      </c>
      <c r="C129" s="76" t="s">
        <v>122</v>
      </c>
      <c r="D129" s="76" t="s">
        <v>292</v>
      </c>
      <c r="E129" s="69" t="s">
        <v>75</v>
      </c>
      <c r="F129" s="76">
        <v>662100</v>
      </c>
      <c r="G129" s="76" t="s">
        <v>135</v>
      </c>
      <c r="H129" s="76" t="s">
        <v>129</v>
      </c>
      <c r="I129" s="76" t="s">
        <v>212</v>
      </c>
      <c r="J129" s="77" t="s">
        <v>136</v>
      </c>
      <c r="K129" s="76">
        <v>4</v>
      </c>
      <c r="L129" s="76" t="s">
        <v>193</v>
      </c>
      <c r="M129" s="78" t="s">
        <v>342</v>
      </c>
      <c r="N129" s="76">
        <v>6355</v>
      </c>
      <c r="O129" s="76" t="s">
        <v>182</v>
      </c>
      <c r="P129" s="72" t="s">
        <v>195</v>
      </c>
      <c r="Q129" s="76" t="s">
        <v>343</v>
      </c>
      <c r="R129" s="69">
        <v>1</v>
      </c>
      <c r="S129" s="69" t="s">
        <v>179</v>
      </c>
      <c r="T129" s="79"/>
      <c r="U129" s="76">
        <v>2024</v>
      </c>
      <c r="V129" s="76"/>
    </row>
    <row r="130" spans="1:22" ht="25.5" x14ac:dyDescent="0.25">
      <c r="A130" s="75">
        <v>24</v>
      </c>
      <c r="B130" s="76" t="s">
        <v>125</v>
      </c>
      <c r="C130" s="76" t="s">
        <v>122</v>
      </c>
      <c r="D130" s="76" t="s">
        <v>292</v>
      </c>
      <c r="E130" s="69" t="s">
        <v>75</v>
      </c>
      <c r="F130" s="76">
        <v>662100</v>
      </c>
      <c r="G130" s="76" t="s">
        <v>135</v>
      </c>
      <c r="H130" s="76" t="s">
        <v>129</v>
      </c>
      <c r="I130" s="76" t="s">
        <v>212</v>
      </c>
      <c r="J130" s="77" t="s">
        <v>136</v>
      </c>
      <c r="K130" s="76">
        <v>5</v>
      </c>
      <c r="L130" s="76" t="s">
        <v>201</v>
      </c>
      <c r="M130" s="78" t="s">
        <v>344</v>
      </c>
      <c r="N130" s="76" t="s">
        <v>345</v>
      </c>
      <c r="O130" s="76" t="s">
        <v>182</v>
      </c>
      <c r="P130" s="72" t="s">
        <v>183</v>
      </c>
      <c r="Q130" s="76" t="s">
        <v>180</v>
      </c>
      <c r="R130" s="69">
        <v>1</v>
      </c>
      <c r="S130" s="69" t="s">
        <v>179</v>
      </c>
      <c r="T130" s="79"/>
      <c r="U130" s="76">
        <v>2024</v>
      </c>
      <c r="V130" s="76"/>
    </row>
    <row r="131" spans="1:22" x14ac:dyDescent="0.25">
      <c r="A131" s="75">
        <v>24</v>
      </c>
      <c r="B131" s="76" t="s">
        <v>125</v>
      </c>
      <c r="C131" s="76" t="s">
        <v>122</v>
      </c>
      <c r="D131" s="76" t="s">
        <v>292</v>
      </c>
      <c r="E131" s="69" t="s">
        <v>75</v>
      </c>
      <c r="F131" s="76">
        <v>662100</v>
      </c>
      <c r="G131" s="76" t="s">
        <v>135</v>
      </c>
      <c r="H131" s="76" t="s">
        <v>129</v>
      </c>
      <c r="I131" s="76" t="s">
        <v>212</v>
      </c>
      <c r="J131" s="77" t="s">
        <v>136</v>
      </c>
      <c r="K131" s="76">
        <v>6</v>
      </c>
      <c r="L131" s="76" t="s">
        <v>193</v>
      </c>
      <c r="M131" s="78" t="s">
        <v>346</v>
      </c>
      <c r="N131" s="76">
        <v>6362</v>
      </c>
      <c r="O131" s="76" t="s">
        <v>182</v>
      </c>
      <c r="P131" s="72" t="s">
        <v>195</v>
      </c>
      <c r="Q131" s="76" t="s">
        <v>343</v>
      </c>
      <c r="R131" s="69">
        <v>1</v>
      </c>
      <c r="S131" s="69" t="s">
        <v>179</v>
      </c>
      <c r="T131" s="79"/>
      <c r="U131" s="76">
        <v>2024</v>
      </c>
      <c r="V131" s="76"/>
    </row>
    <row r="132" spans="1:22" x14ac:dyDescent="0.25">
      <c r="A132" s="75">
        <v>24</v>
      </c>
      <c r="B132" s="76" t="s">
        <v>125</v>
      </c>
      <c r="C132" s="76" t="s">
        <v>122</v>
      </c>
      <c r="D132" s="76" t="s">
        <v>292</v>
      </c>
      <c r="E132" s="69" t="s">
        <v>75</v>
      </c>
      <c r="F132" s="76">
        <v>662100</v>
      </c>
      <c r="G132" s="76" t="s">
        <v>135</v>
      </c>
      <c r="H132" s="76" t="s">
        <v>129</v>
      </c>
      <c r="I132" s="76" t="s">
        <v>212</v>
      </c>
      <c r="J132" s="77" t="s">
        <v>136</v>
      </c>
      <c r="K132" s="76">
        <v>7</v>
      </c>
      <c r="L132" s="76" t="s">
        <v>251</v>
      </c>
      <c r="M132" s="78" t="s">
        <v>310</v>
      </c>
      <c r="N132" s="76" t="s">
        <v>347</v>
      </c>
      <c r="O132" s="76" t="s">
        <v>182</v>
      </c>
      <c r="P132" s="72" t="s">
        <v>183</v>
      </c>
      <c r="Q132" s="76" t="s">
        <v>198</v>
      </c>
      <c r="R132" s="69">
        <v>1</v>
      </c>
      <c r="S132" s="69" t="s">
        <v>179</v>
      </c>
      <c r="T132" s="79"/>
      <c r="U132" s="76">
        <v>2024</v>
      </c>
      <c r="V132" s="76"/>
    </row>
    <row r="133" spans="1:22" ht="25.5" x14ac:dyDescent="0.25">
      <c r="A133" s="75">
        <v>24</v>
      </c>
      <c r="B133" s="76" t="s">
        <v>125</v>
      </c>
      <c r="C133" s="76" t="s">
        <v>122</v>
      </c>
      <c r="D133" s="76" t="s">
        <v>292</v>
      </c>
      <c r="E133" s="69" t="s">
        <v>75</v>
      </c>
      <c r="F133" s="76">
        <v>662100</v>
      </c>
      <c r="G133" s="76" t="s">
        <v>135</v>
      </c>
      <c r="H133" s="76" t="s">
        <v>129</v>
      </c>
      <c r="I133" s="76" t="s">
        <v>212</v>
      </c>
      <c r="J133" s="77" t="s">
        <v>136</v>
      </c>
      <c r="K133" s="76">
        <v>8</v>
      </c>
      <c r="L133" s="76" t="s">
        <v>201</v>
      </c>
      <c r="M133" s="78" t="s">
        <v>348</v>
      </c>
      <c r="N133" s="76" t="s">
        <v>349</v>
      </c>
      <c r="O133" s="76" t="s">
        <v>182</v>
      </c>
      <c r="P133" s="72" t="s">
        <v>183</v>
      </c>
      <c r="Q133" s="76" t="s">
        <v>180</v>
      </c>
      <c r="R133" s="69">
        <v>1</v>
      </c>
      <c r="S133" s="69" t="s">
        <v>179</v>
      </c>
      <c r="T133" s="79"/>
      <c r="U133" s="76">
        <v>2024</v>
      </c>
      <c r="V133" s="76"/>
    </row>
    <row r="134" spans="1:22" x14ac:dyDescent="0.25">
      <c r="A134" s="75">
        <v>24</v>
      </c>
      <c r="B134" s="76" t="s">
        <v>125</v>
      </c>
      <c r="C134" s="76" t="s">
        <v>122</v>
      </c>
      <c r="D134" s="76" t="s">
        <v>292</v>
      </c>
      <c r="E134" s="69" t="s">
        <v>75</v>
      </c>
      <c r="F134" s="76">
        <v>662100</v>
      </c>
      <c r="G134" s="76" t="s">
        <v>135</v>
      </c>
      <c r="H134" s="76" t="s">
        <v>129</v>
      </c>
      <c r="I134" s="76" t="s">
        <v>212</v>
      </c>
      <c r="J134" s="77" t="s">
        <v>136</v>
      </c>
      <c r="K134" s="76">
        <v>9</v>
      </c>
      <c r="L134" s="76" t="s">
        <v>193</v>
      </c>
      <c r="M134" s="78" t="s">
        <v>306</v>
      </c>
      <c r="N134" s="76">
        <v>6378</v>
      </c>
      <c r="O134" s="76" t="s">
        <v>176</v>
      </c>
      <c r="P134" s="72" t="s">
        <v>183</v>
      </c>
      <c r="Q134" s="76" t="s">
        <v>178</v>
      </c>
      <c r="R134" s="69">
        <v>1</v>
      </c>
      <c r="S134" s="69" t="s">
        <v>179</v>
      </c>
      <c r="T134" s="79"/>
      <c r="U134" s="76">
        <v>2024</v>
      </c>
      <c r="V134" s="76"/>
    </row>
    <row r="135" spans="1:22" x14ac:dyDescent="0.25">
      <c r="A135" s="75">
        <v>24</v>
      </c>
      <c r="B135" s="76" t="s">
        <v>125</v>
      </c>
      <c r="C135" s="76" t="s">
        <v>122</v>
      </c>
      <c r="D135" s="76" t="s">
        <v>292</v>
      </c>
      <c r="E135" s="69" t="s">
        <v>75</v>
      </c>
      <c r="F135" s="76">
        <v>662100</v>
      </c>
      <c r="G135" s="76" t="s">
        <v>135</v>
      </c>
      <c r="H135" s="76" t="s">
        <v>129</v>
      </c>
      <c r="I135" s="76" t="s">
        <v>212</v>
      </c>
      <c r="J135" s="77" t="s">
        <v>136</v>
      </c>
      <c r="K135" s="76">
        <v>10</v>
      </c>
      <c r="L135" s="76" t="s">
        <v>193</v>
      </c>
      <c r="M135" s="78" t="s">
        <v>330</v>
      </c>
      <c r="N135" s="76">
        <v>6385</v>
      </c>
      <c r="O135" s="76" t="s">
        <v>176</v>
      </c>
      <c r="P135" s="72" t="s">
        <v>183</v>
      </c>
      <c r="Q135" s="76" t="s">
        <v>178</v>
      </c>
      <c r="R135" s="69">
        <v>1</v>
      </c>
      <c r="S135" s="69" t="s">
        <v>179</v>
      </c>
      <c r="T135" s="79"/>
      <c r="U135" s="76">
        <v>2023</v>
      </c>
      <c r="V135" s="76"/>
    </row>
    <row r="136" spans="1:22" ht="25.5" x14ac:dyDescent="0.25">
      <c r="A136" s="75">
        <v>24</v>
      </c>
      <c r="B136" s="76" t="s">
        <v>125</v>
      </c>
      <c r="C136" s="76" t="s">
        <v>122</v>
      </c>
      <c r="D136" s="76" t="s">
        <v>292</v>
      </c>
      <c r="E136" s="69" t="s">
        <v>75</v>
      </c>
      <c r="F136" s="76">
        <v>662100</v>
      </c>
      <c r="G136" s="76" t="s">
        <v>135</v>
      </c>
      <c r="H136" s="76" t="s">
        <v>129</v>
      </c>
      <c r="I136" s="76" t="s">
        <v>212</v>
      </c>
      <c r="J136" s="77" t="s">
        <v>136</v>
      </c>
      <c r="K136" s="76">
        <v>11</v>
      </c>
      <c r="L136" s="76" t="s">
        <v>193</v>
      </c>
      <c r="M136" s="78" t="s">
        <v>340</v>
      </c>
      <c r="N136" s="76" t="s">
        <v>350</v>
      </c>
      <c r="O136" s="76" t="s">
        <v>182</v>
      </c>
      <c r="P136" s="72" t="s">
        <v>183</v>
      </c>
      <c r="Q136" s="76" t="s">
        <v>178</v>
      </c>
      <c r="R136" s="69">
        <v>1</v>
      </c>
      <c r="S136" s="69" t="s">
        <v>179</v>
      </c>
      <c r="T136" s="79"/>
      <c r="U136" s="76">
        <v>2024</v>
      </c>
      <c r="V136" s="76"/>
    </row>
    <row r="137" spans="1:22" ht="25.5" x14ac:dyDescent="0.25">
      <c r="A137" s="75">
        <v>24</v>
      </c>
      <c r="B137" s="76" t="s">
        <v>125</v>
      </c>
      <c r="C137" s="76" t="s">
        <v>122</v>
      </c>
      <c r="D137" s="76" t="s">
        <v>292</v>
      </c>
      <c r="E137" s="69" t="s">
        <v>75</v>
      </c>
      <c r="F137" s="76">
        <v>662100</v>
      </c>
      <c r="G137" s="76" t="s">
        <v>135</v>
      </c>
      <c r="H137" s="76" t="s">
        <v>129</v>
      </c>
      <c r="I137" s="76" t="s">
        <v>212</v>
      </c>
      <c r="J137" s="77" t="s">
        <v>136</v>
      </c>
      <c r="K137" s="76">
        <v>12</v>
      </c>
      <c r="L137" s="76" t="s">
        <v>193</v>
      </c>
      <c r="M137" s="78" t="s">
        <v>320</v>
      </c>
      <c r="N137" s="76" t="s">
        <v>351</v>
      </c>
      <c r="O137" s="76" t="s">
        <v>182</v>
      </c>
      <c r="P137" s="72" t="s">
        <v>183</v>
      </c>
      <c r="Q137" s="76" t="s">
        <v>178</v>
      </c>
      <c r="R137" s="69">
        <v>1</v>
      </c>
      <c r="S137" s="69" t="s">
        <v>179</v>
      </c>
      <c r="T137" s="79"/>
      <c r="U137" s="76">
        <v>2024</v>
      </c>
      <c r="V137" s="76"/>
    </row>
    <row r="138" spans="1:22" ht="25.5" x14ac:dyDescent="0.25">
      <c r="A138" s="75">
        <v>24</v>
      </c>
      <c r="B138" s="76" t="s">
        <v>125</v>
      </c>
      <c r="C138" s="76" t="s">
        <v>122</v>
      </c>
      <c r="D138" s="76" t="s">
        <v>292</v>
      </c>
      <c r="E138" s="69" t="s">
        <v>75</v>
      </c>
      <c r="F138" s="76">
        <v>662100</v>
      </c>
      <c r="G138" s="76" t="s">
        <v>135</v>
      </c>
      <c r="H138" s="76" t="s">
        <v>129</v>
      </c>
      <c r="I138" s="76" t="s">
        <v>212</v>
      </c>
      <c r="J138" s="77" t="s">
        <v>136</v>
      </c>
      <c r="K138" s="76">
        <v>13</v>
      </c>
      <c r="L138" s="76" t="s">
        <v>193</v>
      </c>
      <c r="M138" s="78" t="s">
        <v>323</v>
      </c>
      <c r="N138" s="76">
        <v>6399</v>
      </c>
      <c r="O138" s="76" t="s">
        <v>182</v>
      </c>
      <c r="P138" s="72" t="s">
        <v>183</v>
      </c>
      <c r="Q138" s="76" t="s">
        <v>178</v>
      </c>
      <c r="R138" s="69">
        <v>1</v>
      </c>
      <c r="S138" s="69" t="s">
        <v>179</v>
      </c>
      <c r="T138" s="79"/>
      <c r="U138" s="76">
        <v>2024</v>
      </c>
      <c r="V138" s="76"/>
    </row>
    <row r="139" spans="1:22" x14ac:dyDescent="0.25">
      <c r="A139" s="75">
        <v>24</v>
      </c>
      <c r="B139" s="76" t="s">
        <v>125</v>
      </c>
      <c r="C139" s="76" t="s">
        <v>122</v>
      </c>
      <c r="D139" s="76" t="s">
        <v>292</v>
      </c>
      <c r="E139" s="69" t="s">
        <v>75</v>
      </c>
      <c r="F139" s="76">
        <v>662100</v>
      </c>
      <c r="G139" s="76" t="s">
        <v>135</v>
      </c>
      <c r="H139" s="76" t="s">
        <v>129</v>
      </c>
      <c r="I139" s="76" t="s">
        <v>212</v>
      </c>
      <c r="J139" s="77" t="s">
        <v>136</v>
      </c>
      <c r="K139" s="76">
        <v>14</v>
      </c>
      <c r="L139" s="76" t="s">
        <v>318</v>
      </c>
      <c r="M139" s="78" t="s">
        <v>319</v>
      </c>
      <c r="N139" s="76" t="s">
        <v>181</v>
      </c>
      <c r="O139" s="76" t="s">
        <v>182</v>
      </c>
      <c r="P139" s="72" t="s">
        <v>183</v>
      </c>
      <c r="Q139" s="76" t="s">
        <v>178</v>
      </c>
      <c r="R139" s="69">
        <v>1</v>
      </c>
      <c r="S139" s="69" t="s">
        <v>179</v>
      </c>
      <c r="T139" s="79"/>
      <c r="U139" s="76">
        <v>2023</v>
      </c>
      <c r="V139" s="7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19408c-bb41-4a7e-af4c-4e94b4310e0d" xsi:nil="true"/>
    <lcf76f155ced4ddcb4097134ff3c332f xmlns="5fdf7829-12b8-4bea-a4cb-fc58c204477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20E248DF1E93408864FF37CEC7F0B1" ma:contentTypeVersion="18" ma:contentTypeDescription="Een nieuw document maken." ma:contentTypeScope="" ma:versionID="5446c7b64b1336a0552f1922f05c749c">
  <xsd:schema xmlns:xsd="http://www.w3.org/2001/XMLSchema" xmlns:xs="http://www.w3.org/2001/XMLSchema" xmlns:p="http://schemas.microsoft.com/office/2006/metadata/properties" xmlns:ns2="5fdf7829-12b8-4bea-a4cb-fc58c2044773" xmlns:ns3="bd19408c-bb41-4a7e-af4c-4e94b4310e0d" targetNamespace="http://schemas.microsoft.com/office/2006/metadata/properties" ma:root="true" ma:fieldsID="ac441918072e35b963727b78d2f2a6bf" ns2:_="" ns3:_="">
    <xsd:import namespace="5fdf7829-12b8-4bea-a4cb-fc58c2044773"/>
    <xsd:import namespace="bd19408c-bb41-4a7e-af4c-4e94b4310e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df7829-12b8-4bea-a4cb-fc58c20447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4c978ec-94db-4842-8c67-6a87437270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9408c-bb41-4a7e-af4c-4e94b4310e0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65f1170-2d7e-4f5e-bca6-ad2a0dfe266a}" ma:internalName="TaxCatchAll" ma:showField="CatchAllData" ma:web="bd19408c-bb41-4a7e-af4c-4e94b4310e0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1022E3-0DD1-4EBC-B191-A4FA8DBCCD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17F7B9-8B1A-4491-8937-91C3495C9955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5fdf7829-12b8-4bea-a4cb-fc58c2044773"/>
    <ds:schemaRef ds:uri="http://schemas.microsoft.com/office/2006/metadata/properties"/>
    <ds:schemaRef ds:uri="http://purl.org/dc/terms/"/>
    <ds:schemaRef ds:uri="http://schemas.microsoft.com/office/infopath/2007/PartnerControls"/>
    <ds:schemaRef ds:uri="bd19408c-bb41-4a7e-af4c-4e94b4310e0d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9DAB01A-974F-4B57-AC72-2F25000367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df7829-12b8-4bea-a4cb-fc58c2044773"/>
    <ds:schemaRef ds:uri="bd19408c-bb41-4a7e-af4c-4e94b4310e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4</vt:i4>
      </vt:variant>
    </vt:vector>
  </HeadingPairs>
  <TitlesOfParts>
    <vt:vector size="9" baseType="lpstr">
      <vt:lpstr>Toelichting</vt:lpstr>
      <vt:lpstr>Verklaring van inschrijving</vt:lpstr>
      <vt:lpstr>Verrekenprijzen</vt:lpstr>
      <vt:lpstr> Totaalprijs overzicht</vt:lpstr>
      <vt:lpstr>Acute Gebreken</vt:lpstr>
      <vt:lpstr>' Totaalprijs overzicht'!Afdrukbereik</vt:lpstr>
      <vt:lpstr>Toelichting!Afdrukbereik</vt:lpstr>
      <vt:lpstr>'Verklaring van inschrijving'!Afdrukbereik</vt:lpstr>
      <vt:lpstr>Verrekenprijzen!Afdrukbereik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j.daniels@piliftconsultants.nl</dc:creator>
  <cp:lastModifiedBy>Ton Frenken</cp:lastModifiedBy>
  <cp:lastPrinted>2023-06-21T09:35:19Z</cp:lastPrinted>
  <dcterms:created xsi:type="dcterms:W3CDTF">2018-08-10T08:01:00Z</dcterms:created>
  <dcterms:modified xsi:type="dcterms:W3CDTF">2024-03-21T08:50:30Z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0x010100E520E248DF1E93408864FF37CEC7F0B1</vt:lpwstr>
  </property>
  <property fmtid="{D5CDD505-2E9C-101B-9397-08002B2CF9AE}" pid="3" name="AuthorIds_UIVersion_3584">
    <vt:lpwstr>14</vt:lpwstr>
  </property>
  <property fmtid="{D5CDD505-2E9C-101B-9397-08002B2CF9AE}" pid="4" name="AuthorIds_UIVersion_5632">
    <vt:lpwstr>14</vt:lpwstr>
  </property>
  <property fmtid="{D5CDD505-2E9C-101B-9397-08002B2CF9AE}" pid="5" name="MediaServiceImageTags">
    <vt:lpwstr/>
  </property>
</Properties>
</file>