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Q3Q42024-Hangingbaskets2025-20341090222/Gedeelde documenten/1. Offerteaanvraag/"/>
    </mc:Choice>
  </mc:AlternateContent>
  <xr:revisionPtr revIDLastSave="263" documentId="8_{DEDB434E-2B18-46E2-A32D-25D8A194A96F}" xr6:coauthVersionLast="47" xr6:coauthVersionMax="47" xr10:uidLastSave="{F866932A-30CB-48BB-9D4B-4A284A761EC1}"/>
  <bookViews>
    <workbookView xWindow="57480" yWindow="-120" windowWidth="29040" windowHeight="15840" xr2:uid="{00000000-000D-0000-FFFF-FFFF00000000}"/>
  </bookViews>
  <sheets>
    <sheet name="Prijzenblad" sheetId="1" r:id="rId1"/>
    <sheet name="Locaties" sheetId="2" r:id="rId2"/>
  </sheets>
  <definedNames>
    <definedName name="_xlnm._FilterDatabase" localSheetId="0" hidden="1">Prijzenblad!$G$11:$J$13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B15" i="2"/>
  <c r="H12" i="1"/>
  <c r="H13" i="1"/>
  <c r="H17" i="1"/>
  <c r="H16" i="1"/>
  <c r="H11" i="1"/>
  <c r="F18" i="1"/>
  <c r="H18" i="1" l="1"/>
  <c r="F14" i="1"/>
  <c r="H14" i="1" l="1"/>
  <c r="H19" i="1" s="1"/>
</calcChain>
</file>

<file path=xl/sharedStrings.xml><?xml version="1.0" encoding="utf-8"?>
<sst xmlns="http://schemas.openxmlformats.org/spreadsheetml/2006/main" count="80" uniqueCount="62">
  <si>
    <t xml:space="preserve">Prijzenblad </t>
  </si>
  <si>
    <t>Aantallen zijn gebaseerd op recente ervaring maar indicatief. Inschrijver kan hier geen rechten aan ontlenen.</t>
  </si>
  <si>
    <t xml:space="preserve">De hierna te noemen inschrijver: </t>
  </si>
  <si>
    <t>Gevestigd te:</t>
  </si>
  <si>
    <t xml:space="preserve">Verklaart door ondertekening van dit prijzenblad dat de aanbieding wordt gedaan met inachtneming </t>
  </si>
  <si>
    <t>van de bepalingen, gegevens en eisen zoals deze zijn omschreven in de offerteaanvraag,</t>
  </si>
  <si>
    <t>Gedaan te:</t>
  </si>
  <si>
    <t xml:space="preserve">Naam: </t>
  </si>
  <si>
    <t>Handtekening………………………………………………………………………………………………………………………………………………</t>
  </si>
  <si>
    <t>Invulinstructie voor Inschrijvers: Gelieve alleen de blauwe velden in te vullen</t>
  </si>
  <si>
    <t>de nota van inlichtingen en de uitgebrachte offerte.</t>
  </si>
  <si>
    <t>Product</t>
  </si>
  <si>
    <t>Eenheid</t>
  </si>
  <si>
    <t>Eenheden per jaar</t>
  </si>
  <si>
    <t>Prijs per eenheid ex btw</t>
  </si>
  <si>
    <t>stuks</t>
  </si>
  <si>
    <t>Formulier C</t>
  </si>
  <si>
    <t>Totaalprijs per jaar ex btw</t>
  </si>
  <si>
    <t>Nr</t>
  </si>
  <si>
    <t>Specificatie huidig product</t>
  </si>
  <si>
    <t>Specificatie product Inschrijver</t>
  </si>
  <si>
    <t>kenmerk: 2024-1090222</t>
  </si>
  <si>
    <t>afmeting 45x45 cm</t>
  </si>
  <si>
    <t xml:space="preserve">1,50 m hoog </t>
  </si>
  <si>
    <t>bloempiramide groot</t>
  </si>
  <si>
    <t xml:space="preserve">bloempiramide </t>
  </si>
  <si>
    <t xml:space="preserve">1,80 m hoog </t>
  </si>
  <si>
    <t>hanging baskets</t>
  </si>
  <si>
    <t xml:space="preserve">TOTAALPRIJS </t>
  </si>
  <si>
    <t>TOTAALPRIJS</t>
  </si>
  <si>
    <t>TOTAALPRIJS A + B</t>
  </si>
  <si>
    <t>, de  xx augustus 2024</t>
  </si>
  <si>
    <t xml:space="preserve">bloem/groenblijvende piramide </t>
  </si>
  <si>
    <t>bloem/groenblijvende piramide groot</t>
  </si>
  <si>
    <t>EU-aanbesteding: Hanging baskets en bloempiramides 2025-2034 gemeente Schouwen-Duiveland</t>
  </si>
  <si>
    <t>Prijs is een all-in prijs:  inclusief levering, plaatsing, onderhoud (incl water geven) en verwijdering</t>
  </si>
  <si>
    <t>Aantal hanging baskets en bloempiramides per dorps- stadskern</t>
  </si>
  <si>
    <t>Hanging Baskets:</t>
  </si>
  <si>
    <t>Aantal:</t>
  </si>
  <si>
    <t>Plaats:</t>
  </si>
  <si>
    <t xml:space="preserve">Brouwershaven </t>
  </si>
  <si>
    <t>Bruinisse</t>
  </si>
  <si>
    <t>Burgh-Haamstede</t>
  </si>
  <si>
    <t>Ellemeet</t>
  </si>
  <si>
    <t>Nieuwerkerk</t>
  </si>
  <si>
    <t>Ouwerkerk</t>
  </si>
  <si>
    <t xml:space="preserve">Renesse </t>
  </si>
  <si>
    <t>Scharendijk</t>
  </si>
  <si>
    <t>Sirjansland</t>
  </si>
  <si>
    <t>Zierikzee</t>
  </si>
  <si>
    <t>Bloempiramides</t>
  </si>
  <si>
    <t>Brouwershaven</t>
  </si>
  <si>
    <t>Dreischor</t>
  </si>
  <si>
    <t>Noordgouwe</t>
  </si>
  <si>
    <t>Noordwelle</t>
  </si>
  <si>
    <t>Oosterland</t>
  </si>
  <si>
    <t>Renesse</t>
  </si>
  <si>
    <t>Serooskerke</t>
  </si>
  <si>
    <t>Groenblijvende piramides</t>
  </si>
  <si>
    <t>Totaal:</t>
  </si>
  <si>
    <t xml:space="preserve">A. Hanging baskets, bloempiramides in de periode van 15 mei t/m 1 november </t>
  </si>
  <si>
    <t xml:space="preserve">B. Bloem/groenblijvende piramides in de periode 1 november t/m 15 mei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</si>
</sst>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1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Univers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164" fontId="6" fillId="0" borderId="5" xfId="0" applyNumberFormat="1" applyFont="1" applyBorder="1" applyAlignment="1" applyProtection="1">
      <alignment horizontal="left"/>
      <protection locked="0"/>
    </xf>
    <xf numFmtId="0" fontId="7" fillId="0" borderId="5" xfId="0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164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164" fontId="6" fillId="0" borderId="10" xfId="0" applyNumberFormat="1" applyFont="1" applyBorder="1" applyAlignment="1" applyProtection="1">
      <alignment horizontal="left"/>
      <protection locked="0"/>
    </xf>
    <xf numFmtId="0" fontId="7" fillId="0" borderId="10" xfId="0" applyFont="1" applyBorder="1" applyAlignment="1">
      <alignment horizontal="left"/>
    </xf>
    <xf numFmtId="164" fontId="6" fillId="0" borderId="1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3" borderId="2" xfId="0" applyFont="1" applyFill="1" applyBorder="1" applyAlignment="1">
      <alignment horizontal="left" vertical="center"/>
    </xf>
    <xf numFmtId="37" fontId="11" fillId="3" borderId="3" xfId="0" applyNumberFormat="1" applyFont="1" applyFill="1" applyBorder="1" applyAlignment="1">
      <alignment horizontal="center" vertical="center" wrapText="1"/>
    </xf>
    <xf numFmtId="44" fontId="11" fillId="3" borderId="3" xfId="0" applyNumberFormat="1" applyFont="1" applyFill="1" applyBorder="1" applyAlignment="1">
      <alignment vertical="center"/>
    </xf>
    <xf numFmtId="44" fontId="11" fillId="3" borderId="12" xfId="0" applyNumberFormat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44" fontId="3" fillId="2" borderId="1" xfId="0" applyNumberFormat="1" applyFont="1" applyFill="1" applyBorder="1"/>
    <xf numFmtId="0" fontId="11" fillId="3" borderId="7" xfId="0" applyFont="1" applyFill="1" applyBorder="1" applyAlignment="1">
      <alignment horizontal="left" vertical="center"/>
    </xf>
    <xf numFmtId="37" fontId="11" fillId="3" borderId="0" xfId="0" applyNumberFormat="1" applyFont="1" applyFill="1" applyAlignment="1">
      <alignment horizontal="right" vertical="center" wrapText="1"/>
    </xf>
    <xf numFmtId="44" fontId="11" fillId="3" borderId="8" xfId="0" applyNumberFormat="1" applyFont="1" applyFill="1" applyBorder="1" applyAlignment="1">
      <alignment vertical="center"/>
    </xf>
    <xf numFmtId="0" fontId="0" fillId="0" borderId="1" xfId="0" applyBorder="1"/>
    <xf numFmtId="44" fontId="2" fillId="0" borderId="1" xfId="0" applyNumberFormat="1" applyFont="1" applyBorder="1"/>
    <xf numFmtId="44" fontId="3" fillId="3" borderId="1" xfId="0" applyNumberFormat="1" applyFont="1" applyFill="1" applyBorder="1"/>
    <xf numFmtId="0" fontId="8" fillId="4" borderId="0" xfId="0" applyFont="1" applyFill="1" applyAlignment="1">
      <alignment horizontal="left" vertical="center"/>
    </xf>
    <xf numFmtId="44" fontId="0" fillId="0" borderId="0" xfId="0" applyNumberFormat="1"/>
    <xf numFmtId="0" fontId="12" fillId="0" borderId="0" xfId="0" applyFont="1" applyAlignment="1">
      <alignment horizontal="center"/>
    </xf>
    <xf numFmtId="14" fontId="12" fillId="0" borderId="0" xfId="0" applyNumberFormat="1" applyFont="1"/>
    <xf numFmtId="0" fontId="7" fillId="2" borderId="3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top" wrapText="1"/>
    </xf>
    <xf numFmtId="37" fontId="11" fillId="3" borderId="0" xfId="0" applyNumberFormat="1" applyFont="1" applyFill="1" applyAlignment="1">
      <alignment horizontal="center" vertical="center" wrapText="1"/>
    </xf>
    <xf numFmtId="44" fontId="11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10" fillId="0" borderId="1" xfId="0" applyFont="1" applyBorder="1" applyAlignment="1">
      <alignment horizontal="left" wrapText="1"/>
    </xf>
    <xf numFmtId="37" fontId="10" fillId="0" borderId="1" xfId="0" applyNumberFormat="1" applyFont="1" applyBorder="1" applyAlignment="1">
      <alignment horizontal="right" wrapText="1"/>
    </xf>
    <xf numFmtId="0" fontId="11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2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horizontal="center"/>
    </xf>
    <xf numFmtId="0" fontId="14" fillId="2" borderId="10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6" borderId="0" xfId="0" applyFill="1"/>
    <xf numFmtId="0" fontId="2" fillId="6" borderId="0" xfId="0" applyFont="1" applyFill="1"/>
    <xf numFmtId="0" fontId="2" fillId="0" borderId="1" xfId="0" applyFont="1" applyBorder="1"/>
    <xf numFmtId="0" fontId="3" fillId="0" borderId="1" xfId="0" applyFont="1" applyBorder="1"/>
    <xf numFmtId="0" fontId="2" fillId="7" borderId="0" xfId="0" applyFont="1" applyFill="1"/>
    <xf numFmtId="0" fontId="0" fillId="7" borderId="0" xfId="0" applyFill="1"/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165" fontId="6" fillId="2" borderId="3" xfId="0" applyNumberFormat="1" applyFont="1" applyFill="1" applyBorder="1" applyAlignment="1" applyProtection="1">
      <alignment horizontal="left" vertical="top"/>
      <protection locked="0"/>
    </xf>
    <xf numFmtId="165" fontId="6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28"/>
  <sheetViews>
    <sheetView tabSelected="1" topLeftCell="A5" zoomScale="80" zoomScaleNormal="80" workbookViewId="0">
      <selection activeCell="K21" sqref="K21"/>
    </sheetView>
  </sheetViews>
  <sheetFormatPr defaultRowHeight="12.5" x14ac:dyDescent="0.25"/>
  <cols>
    <col min="1" max="1" width="5.453125" style="22" customWidth="1"/>
    <col min="2" max="2" width="40.54296875" customWidth="1"/>
    <col min="3" max="3" width="31.54296875" bestFit="1" customWidth="1"/>
    <col min="4" max="4" width="31.54296875" customWidth="1"/>
    <col min="5" max="5" width="19.453125" customWidth="1"/>
    <col min="6" max="6" width="12.54296875" style="22" customWidth="1"/>
    <col min="7" max="7" width="15" bestFit="1" customWidth="1"/>
    <col min="8" max="8" width="15" customWidth="1"/>
    <col min="9" max="9" width="23.453125" bestFit="1" customWidth="1"/>
    <col min="12" max="12" width="12" customWidth="1"/>
    <col min="13" max="13" width="10.453125" customWidth="1"/>
  </cols>
  <sheetData>
    <row r="1" spans="1:9" ht="27" customHeight="1" x14ac:dyDescent="0.4">
      <c r="A1" s="3" t="s">
        <v>16</v>
      </c>
      <c r="C1" s="3" t="s">
        <v>0</v>
      </c>
      <c r="D1" s="3"/>
      <c r="E1" s="3"/>
      <c r="F1" s="42"/>
      <c r="G1" s="43"/>
    </row>
    <row r="2" spans="1:9" ht="26.25" customHeight="1" x14ac:dyDescent="0.25">
      <c r="A2" s="3" t="s">
        <v>34</v>
      </c>
      <c r="C2" s="4"/>
      <c r="D2" s="4"/>
      <c r="E2" s="4"/>
    </row>
    <row r="3" spans="1:9" ht="24" customHeight="1" thickBot="1" x14ac:dyDescent="0.3">
      <c r="A3" s="5" t="s">
        <v>21</v>
      </c>
      <c r="C3" s="4"/>
      <c r="D3" s="4"/>
      <c r="E3" s="4"/>
    </row>
    <row r="4" spans="1:9" s="63" customFormat="1" ht="31.5" customHeight="1" thickBot="1" x14ac:dyDescent="0.3">
      <c r="A4" s="83" t="s">
        <v>1</v>
      </c>
      <c r="B4" s="84"/>
      <c r="C4" s="84"/>
      <c r="D4" s="84"/>
      <c r="E4" s="84"/>
      <c r="F4" s="84"/>
      <c r="G4" s="84"/>
      <c r="H4" s="85"/>
    </row>
    <row r="5" spans="1:9" s="63" customFormat="1" ht="24" customHeight="1" thickBot="1" x14ac:dyDescent="0.3">
      <c r="A5" s="64"/>
      <c r="C5" s="65"/>
      <c r="D5" s="65"/>
      <c r="E5" s="65"/>
      <c r="F5" s="23"/>
    </row>
    <row r="6" spans="1:9" s="63" customFormat="1" ht="24" customHeight="1" x14ac:dyDescent="0.35">
      <c r="A6" s="61"/>
      <c r="B6" s="66" t="s">
        <v>9</v>
      </c>
      <c r="C6" s="67"/>
      <c r="D6" s="67"/>
      <c r="E6" s="67"/>
      <c r="F6" s="68"/>
    </row>
    <row r="7" spans="1:9" s="63" customFormat="1" ht="24" customHeight="1" thickBot="1" x14ac:dyDescent="0.4">
      <c r="A7" s="62"/>
      <c r="B7" s="69" t="s">
        <v>35</v>
      </c>
      <c r="C7" s="70"/>
      <c r="D7" s="70"/>
      <c r="E7" s="70"/>
      <c r="F7" s="71"/>
    </row>
    <row r="8" spans="1:9" ht="24" customHeight="1" x14ac:dyDescent="0.35">
      <c r="B8" s="1"/>
    </row>
    <row r="9" spans="1:9" s="4" customFormat="1" ht="41.25" customHeight="1" x14ac:dyDescent="0.25">
      <c r="A9" s="30"/>
      <c r="B9" s="40" t="s">
        <v>60</v>
      </c>
      <c r="C9" s="31"/>
      <c r="D9" s="31"/>
      <c r="E9" s="31"/>
      <c r="F9" s="30"/>
      <c r="G9" s="31"/>
      <c r="H9" s="31"/>
    </row>
    <row r="10" spans="1:9" s="2" customFormat="1" ht="42" x14ac:dyDescent="0.3">
      <c r="A10" s="50" t="s">
        <v>18</v>
      </c>
      <c r="B10" s="51" t="s">
        <v>11</v>
      </c>
      <c r="C10" s="51" t="s">
        <v>19</v>
      </c>
      <c r="D10" s="51" t="s">
        <v>20</v>
      </c>
      <c r="E10" s="51" t="s">
        <v>12</v>
      </c>
      <c r="F10" s="52" t="s">
        <v>13</v>
      </c>
      <c r="G10" s="51" t="s">
        <v>14</v>
      </c>
      <c r="H10" s="51" t="s">
        <v>17</v>
      </c>
    </row>
    <row r="11" spans="1:9" ht="13" x14ac:dyDescent="0.3">
      <c r="A11" s="32">
        <v>1</v>
      </c>
      <c r="B11" s="37" t="s">
        <v>27</v>
      </c>
      <c r="C11" s="21" t="s">
        <v>22</v>
      </c>
      <c r="D11" s="47"/>
      <c r="E11" s="21" t="s">
        <v>15</v>
      </c>
      <c r="F11" s="54">
        <v>117</v>
      </c>
      <c r="G11" s="33">
        <v>1</v>
      </c>
      <c r="H11" s="38">
        <f>F11*G11</f>
        <v>117</v>
      </c>
      <c r="I11" s="41"/>
    </row>
    <row r="12" spans="1:9" ht="13" x14ac:dyDescent="0.3">
      <c r="A12" s="32">
        <v>2</v>
      </c>
      <c r="B12" s="21" t="s">
        <v>25</v>
      </c>
      <c r="C12" s="59" t="s">
        <v>23</v>
      </c>
      <c r="D12" s="47"/>
      <c r="E12" s="21" t="s">
        <v>15</v>
      </c>
      <c r="F12" s="54">
        <v>51</v>
      </c>
      <c r="G12" s="33">
        <v>1</v>
      </c>
      <c r="H12" s="38">
        <f t="shared" ref="H12:H13" si="0">F12*G12</f>
        <v>51</v>
      </c>
      <c r="I12" s="41"/>
    </row>
    <row r="13" spans="1:9" ht="13" x14ac:dyDescent="0.3">
      <c r="A13" s="32">
        <v>3</v>
      </c>
      <c r="B13" s="21" t="s">
        <v>24</v>
      </c>
      <c r="C13" s="60" t="s">
        <v>26</v>
      </c>
      <c r="D13" s="47"/>
      <c r="E13" s="21" t="s">
        <v>15</v>
      </c>
      <c r="F13" s="54">
        <v>26</v>
      </c>
      <c r="G13" s="33">
        <v>1</v>
      </c>
      <c r="H13" s="38">
        <f t="shared" si="0"/>
        <v>26</v>
      </c>
      <c r="I13" s="41"/>
    </row>
    <row r="14" spans="1:9" s="25" customFormat="1" ht="25.5" customHeight="1" x14ac:dyDescent="0.25">
      <c r="A14" s="24"/>
      <c r="C14" s="34" t="s">
        <v>28</v>
      </c>
      <c r="D14" s="57"/>
      <c r="E14" s="45"/>
      <c r="F14" s="35">
        <f>SUM(F11:F13)</f>
        <v>194</v>
      </c>
      <c r="G14" s="39"/>
      <c r="H14" s="36">
        <f>SUM(H11:H13)</f>
        <v>194</v>
      </c>
    </row>
    <row r="15" spans="1:9" s="4" customFormat="1" ht="25.5" customHeight="1" x14ac:dyDescent="0.25">
      <c r="A15" s="30"/>
      <c r="B15" s="40" t="s">
        <v>61</v>
      </c>
      <c r="C15" s="31"/>
      <c r="D15" s="58"/>
      <c r="E15" s="31"/>
      <c r="F15" s="30"/>
      <c r="G15" s="31"/>
      <c r="H15" s="31"/>
    </row>
    <row r="16" spans="1:9" ht="13" x14ac:dyDescent="0.3">
      <c r="A16" s="53">
        <v>4</v>
      </c>
      <c r="B16" s="21" t="s">
        <v>32</v>
      </c>
      <c r="C16" s="59" t="s">
        <v>23</v>
      </c>
      <c r="D16" s="47"/>
      <c r="E16" s="55" t="s">
        <v>15</v>
      </c>
      <c r="F16" s="56">
        <v>2</v>
      </c>
      <c r="G16" s="33">
        <v>1</v>
      </c>
      <c r="H16" s="38">
        <f>F16*G16</f>
        <v>2</v>
      </c>
      <c r="I16" s="41"/>
    </row>
    <row r="17" spans="1:9" ht="13.5" thickBot="1" x14ac:dyDescent="0.35">
      <c r="A17" s="53">
        <v>5</v>
      </c>
      <c r="B17" s="21" t="s">
        <v>33</v>
      </c>
      <c r="C17" s="60" t="s">
        <v>26</v>
      </c>
      <c r="D17" s="47"/>
      <c r="E17" s="55" t="s">
        <v>15</v>
      </c>
      <c r="F17" s="56">
        <v>14</v>
      </c>
      <c r="G17" s="33">
        <v>1</v>
      </c>
      <c r="H17" s="38">
        <f>F17*G17</f>
        <v>14</v>
      </c>
      <c r="I17" s="41"/>
    </row>
    <row r="18" spans="1:9" ht="25.5" customHeight="1" thickBot="1" x14ac:dyDescent="0.3">
      <c r="A18" s="23"/>
      <c r="C18" s="26" t="s">
        <v>29</v>
      </c>
      <c r="D18" s="46"/>
      <c r="E18" s="46"/>
      <c r="F18" s="27">
        <f>SUM(F16:F17)</f>
        <v>16</v>
      </c>
      <c r="G18" s="28"/>
      <c r="H18" s="29">
        <f>SUM(H16:H17)</f>
        <v>16</v>
      </c>
    </row>
    <row r="19" spans="1:9" ht="25.5" customHeight="1" x14ac:dyDescent="0.25">
      <c r="A19" s="23"/>
      <c r="C19" s="45" t="s">
        <v>30</v>
      </c>
      <c r="D19" s="45"/>
      <c r="E19" s="45"/>
      <c r="F19" s="48"/>
      <c r="G19" s="49"/>
      <c r="H19" s="49">
        <f>H14+H18</f>
        <v>210</v>
      </c>
    </row>
    <row r="20" spans="1:9" ht="13" thickBot="1" x14ac:dyDescent="0.3">
      <c r="F20"/>
    </row>
    <row r="21" spans="1:9" ht="24.75" customHeight="1" thickBot="1" x14ac:dyDescent="0.3">
      <c r="A21" s="86" t="s">
        <v>2</v>
      </c>
      <c r="B21" s="87"/>
      <c r="C21" s="87"/>
      <c r="D21" s="87"/>
      <c r="E21" s="87"/>
      <c r="F21" s="87"/>
      <c r="G21" s="87"/>
      <c r="H21" s="88"/>
    </row>
    <row r="22" spans="1:9" ht="24.75" customHeight="1" thickBot="1" x14ac:dyDescent="0.3">
      <c r="A22" s="86" t="s">
        <v>3</v>
      </c>
      <c r="B22" s="87"/>
      <c r="C22" s="87"/>
      <c r="D22" s="87"/>
      <c r="E22" s="87"/>
      <c r="F22" s="87"/>
      <c r="G22" s="87"/>
      <c r="H22" s="88"/>
    </row>
    <row r="23" spans="1:9" x14ac:dyDescent="0.25">
      <c r="A23" s="6" t="s">
        <v>4</v>
      </c>
      <c r="B23" s="7"/>
      <c r="C23" s="8"/>
      <c r="D23" s="8"/>
      <c r="E23" s="8"/>
      <c r="F23" s="9"/>
      <c r="G23" s="9"/>
      <c r="H23" s="10"/>
    </row>
    <row r="24" spans="1:9" x14ac:dyDescent="0.25">
      <c r="A24" s="11" t="s">
        <v>5</v>
      </c>
      <c r="B24" s="12"/>
      <c r="C24" s="13"/>
      <c r="D24" s="13"/>
      <c r="E24" s="13"/>
      <c r="F24" s="14"/>
      <c r="G24" s="14"/>
      <c r="H24" s="15"/>
    </row>
    <row r="25" spans="1:9" ht="29.4" customHeight="1" thickBot="1" x14ac:dyDescent="0.3">
      <c r="A25" s="16" t="s">
        <v>10</v>
      </c>
      <c r="B25" s="17"/>
      <c r="C25" s="18"/>
      <c r="D25" s="18"/>
      <c r="E25" s="18"/>
      <c r="F25" s="19"/>
      <c r="G25" s="19"/>
      <c r="H25" s="20"/>
    </row>
    <row r="26" spans="1:9" ht="24.75" customHeight="1" thickBot="1" x14ac:dyDescent="0.3">
      <c r="A26" s="86" t="s">
        <v>6</v>
      </c>
      <c r="B26" s="87"/>
      <c r="C26" s="87"/>
      <c r="D26" s="44"/>
      <c r="E26" s="44"/>
      <c r="F26" s="89" t="s">
        <v>31</v>
      </c>
      <c r="G26" s="89"/>
      <c r="H26" s="90"/>
    </row>
    <row r="27" spans="1:9" ht="24.75" customHeight="1" thickBot="1" x14ac:dyDescent="0.3">
      <c r="A27" s="86" t="s">
        <v>7</v>
      </c>
      <c r="B27" s="87"/>
      <c r="C27" s="87"/>
      <c r="D27" s="87"/>
      <c r="E27" s="87"/>
      <c r="F27" s="87"/>
      <c r="G27" s="87"/>
      <c r="H27" s="88"/>
    </row>
    <row r="28" spans="1:9" ht="49.5" customHeight="1" thickBot="1" x14ac:dyDescent="0.3">
      <c r="A28" s="80" t="s">
        <v>8</v>
      </c>
      <c r="B28" s="81"/>
      <c r="C28" s="81"/>
      <c r="D28" s="81"/>
      <c r="E28" s="81"/>
      <c r="F28" s="81"/>
      <c r="G28" s="81"/>
      <c r="H28" s="82"/>
    </row>
  </sheetData>
  <mergeCells count="7">
    <mergeCell ref="A28:H28"/>
    <mergeCell ref="A4:H4"/>
    <mergeCell ref="A21:H21"/>
    <mergeCell ref="A22:H22"/>
    <mergeCell ref="A26:C26"/>
    <mergeCell ref="F26:H26"/>
    <mergeCell ref="A27:H27"/>
  </mergeCells>
  <phoneticPr fontId="0" type="noConversion"/>
  <pageMargins left="0.75" right="0.75" top="1" bottom="1" header="0.5" footer="0.5"/>
  <pageSetup paperSize="9" scale="68" fitToHeight="2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H16"/>
  <sheetViews>
    <sheetView workbookViewId="0">
      <selection activeCell="G25" sqref="G25"/>
    </sheetView>
  </sheetViews>
  <sheetFormatPr defaultRowHeight="12.5" x14ac:dyDescent="0.25"/>
  <cols>
    <col min="1" max="1" width="16.1796875" customWidth="1"/>
    <col min="4" max="4" width="15.54296875" customWidth="1"/>
    <col min="7" max="7" width="23.54296875" customWidth="1"/>
  </cols>
  <sheetData>
    <row r="1" spans="1:8" ht="27.65" customHeight="1" x14ac:dyDescent="0.25">
      <c r="A1" s="91" t="s">
        <v>36</v>
      </c>
      <c r="B1" s="91"/>
      <c r="C1" s="91"/>
      <c r="D1" s="91"/>
      <c r="E1" s="91"/>
      <c r="F1" s="91"/>
      <c r="G1" s="91"/>
    </row>
    <row r="3" spans="1:8" ht="13" x14ac:dyDescent="0.3">
      <c r="A3" s="72" t="s">
        <v>37</v>
      </c>
      <c r="B3" s="73"/>
      <c r="D3" s="75" t="s">
        <v>50</v>
      </c>
      <c r="E3" s="74"/>
      <c r="G3" s="78" t="s">
        <v>58</v>
      </c>
      <c r="H3" s="79"/>
    </row>
    <row r="4" spans="1:8" ht="13" x14ac:dyDescent="0.3">
      <c r="A4" s="76" t="s">
        <v>39</v>
      </c>
      <c r="B4" s="76" t="s">
        <v>38</v>
      </c>
      <c r="D4" s="76" t="s">
        <v>39</v>
      </c>
      <c r="E4" s="76" t="s">
        <v>38</v>
      </c>
      <c r="G4" s="76" t="s">
        <v>39</v>
      </c>
      <c r="H4" s="76" t="s">
        <v>38</v>
      </c>
    </row>
    <row r="5" spans="1:8" x14ac:dyDescent="0.25">
      <c r="A5" s="77" t="s">
        <v>40</v>
      </c>
      <c r="B5" s="37">
        <v>16</v>
      </c>
      <c r="D5" s="77" t="s">
        <v>51</v>
      </c>
      <c r="E5" s="37">
        <v>14</v>
      </c>
      <c r="G5" s="77" t="s">
        <v>51</v>
      </c>
      <c r="H5" s="37">
        <v>8</v>
      </c>
    </row>
    <row r="6" spans="1:8" x14ac:dyDescent="0.25">
      <c r="A6" s="77" t="s">
        <v>41</v>
      </c>
      <c r="B6" s="37">
        <v>13</v>
      </c>
      <c r="D6" s="77" t="s">
        <v>42</v>
      </c>
      <c r="E6" s="37">
        <v>22</v>
      </c>
      <c r="G6" s="77" t="s">
        <v>49</v>
      </c>
      <c r="H6" s="37">
        <v>8</v>
      </c>
    </row>
    <row r="7" spans="1:8" ht="13" x14ac:dyDescent="0.3">
      <c r="A7" s="77" t="s">
        <v>42</v>
      </c>
      <c r="B7" s="37">
        <v>1</v>
      </c>
      <c r="D7" s="77" t="s">
        <v>52</v>
      </c>
      <c r="E7" s="37">
        <v>3</v>
      </c>
      <c r="G7" s="76" t="s">
        <v>59</v>
      </c>
      <c r="H7" s="76">
        <v>16</v>
      </c>
    </row>
    <row r="8" spans="1:8" x14ac:dyDescent="0.25">
      <c r="A8" s="77" t="s">
        <v>43</v>
      </c>
      <c r="B8" s="37">
        <v>4</v>
      </c>
      <c r="D8" s="77" t="s">
        <v>53</v>
      </c>
      <c r="E8" s="37">
        <v>2</v>
      </c>
    </row>
    <row r="9" spans="1:8" x14ac:dyDescent="0.25">
      <c r="A9" s="77" t="s">
        <v>44</v>
      </c>
      <c r="B9" s="37">
        <v>13</v>
      </c>
      <c r="D9" s="77" t="s">
        <v>54</v>
      </c>
      <c r="E9" s="37">
        <v>1</v>
      </c>
    </row>
    <row r="10" spans="1:8" x14ac:dyDescent="0.25">
      <c r="A10" s="77" t="s">
        <v>45</v>
      </c>
      <c r="B10" s="37">
        <v>3</v>
      </c>
      <c r="D10" s="77" t="s">
        <v>55</v>
      </c>
      <c r="E10" s="37">
        <v>3</v>
      </c>
    </row>
    <row r="11" spans="1:8" x14ac:dyDescent="0.25">
      <c r="A11" s="77" t="s">
        <v>46</v>
      </c>
      <c r="B11" s="37">
        <v>4</v>
      </c>
      <c r="D11" s="77" t="s">
        <v>45</v>
      </c>
      <c r="E11" s="37">
        <v>1</v>
      </c>
    </row>
    <row r="12" spans="1:8" x14ac:dyDescent="0.25">
      <c r="A12" s="77" t="s">
        <v>47</v>
      </c>
      <c r="B12" s="37">
        <v>4</v>
      </c>
      <c r="D12" s="77" t="s">
        <v>56</v>
      </c>
      <c r="E12" s="37">
        <v>8</v>
      </c>
    </row>
    <row r="13" spans="1:8" x14ac:dyDescent="0.25">
      <c r="A13" s="77" t="s">
        <v>48</v>
      </c>
      <c r="B13" s="37">
        <v>3</v>
      </c>
      <c r="D13" s="77" t="s">
        <v>57</v>
      </c>
      <c r="E13" s="37">
        <v>1</v>
      </c>
    </row>
    <row r="14" spans="1:8" x14ac:dyDescent="0.25">
      <c r="A14" s="77" t="s">
        <v>49</v>
      </c>
      <c r="B14" s="37">
        <v>56</v>
      </c>
      <c r="D14" s="77" t="s">
        <v>48</v>
      </c>
      <c r="E14" s="37">
        <v>1</v>
      </c>
    </row>
    <row r="15" spans="1:8" ht="13" x14ac:dyDescent="0.3">
      <c r="A15" s="76" t="s">
        <v>59</v>
      </c>
      <c r="B15" s="76">
        <f>SUM(B5:B14)</f>
        <v>117</v>
      </c>
      <c r="D15" s="77" t="s">
        <v>49</v>
      </c>
      <c r="E15" s="37">
        <v>21</v>
      </c>
    </row>
    <row r="16" spans="1:8" ht="13" x14ac:dyDescent="0.3">
      <c r="D16" s="76" t="s">
        <v>59</v>
      </c>
      <c r="E16" s="76">
        <f>SUM(E5:E15)</f>
        <v>77</v>
      </c>
    </row>
  </sheetData>
  <mergeCells count="1">
    <mergeCell ref="A1:G1"/>
  </mergeCells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E9F11F5D9DEB4283DD0A8BB7716EE9" ma:contentTypeVersion="4" ma:contentTypeDescription="Een nieuw document maken." ma:contentTypeScope="" ma:versionID="fbfc23cf090ac55e244a6ce17ff3e7d7">
  <xsd:schema xmlns:xsd="http://www.w3.org/2001/XMLSchema" xmlns:xs="http://www.w3.org/2001/XMLSchema" xmlns:p="http://schemas.microsoft.com/office/2006/metadata/properties" xmlns:ns2="97c54b17-c49b-4bcd-934b-e30d66d55bd5" targetNamespace="http://schemas.microsoft.com/office/2006/metadata/properties" ma:root="true" ma:fieldsID="201ee60ca338460981e2c962c573e5d1" ns2:_="">
    <xsd:import namespace="97c54b17-c49b-4bcd-934b-e30d66d55b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54b17-c49b-4bcd-934b-e30d66d55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493734-4359-43B5-B063-16B425C61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54b17-c49b-4bcd-934b-e30d66d55b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D8E4EC-CCE7-4E0E-8EBF-DC6FB6AD4C8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7c54b17-c49b-4bcd-934b-e30d66d55bd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9006500-2963-40C6-B742-973C4265CC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Locaties</vt:lpstr>
    </vt:vector>
  </TitlesOfParts>
  <Company>Gemeente Schouwen-Duiveland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swerusp</dc:creator>
  <cp:lastModifiedBy>Mario Roos</cp:lastModifiedBy>
  <cp:lastPrinted>2013-06-20T13:06:34Z</cp:lastPrinted>
  <dcterms:created xsi:type="dcterms:W3CDTF">2008-10-22T07:36:12Z</dcterms:created>
  <dcterms:modified xsi:type="dcterms:W3CDTF">2024-06-27T09:51:01Z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0x010100B9E9F11F5D9DEB4283DD0A8BB7716EE9</vt:lpwstr>
  </property>
  <property fmtid="{D5CDD505-2E9C-101B-9397-08002B2CF9AE}" pid="4" name="Order">
    <vt:r8>8100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