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T:\rvo\NP_CDE\Duurzame Energie Hernieuwbaar op Zee\WOZ\Various Sites\2024_Tender_Client Reps GT\2 Aanbestedingsdocument\DRAFTS\"/>
    </mc:Choice>
  </mc:AlternateContent>
  <xr:revisionPtr revIDLastSave="0" documentId="8_{26F72A72-D825-47C9-B5A7-6B662AFF2145}" xr6:coauthVersionLast="47" xr6:coauthVersionMax="47" xr10:uidLastSave="{00000000-0000-0000-0000-000000000000}"/>
  <bookViews>
    <workbookView xWindow="-110" yWindow="-110" windowWidth="19420" windowHeight="10420" xr2:uid="{00000000-000D-0000-FFFF-FFFF00000000}"/>
  </bookViews>
  <sheets>
    <sheet name="Annex 3 - CRepGT" sheetId="5" r:id="rId1"/>
    <sheet name="INFO" sheetId="4" r:id="rId2"/>
  </sheets>
  <definedNames>
    <definedName name="Personnel_Codes" localSheetId="0">'Annex 3 - CRepGT'!$B$11:$B$20</definedName>
    <definedName name="Personnel_Codes">#REF!</definedName>
    <definedName name="Personnel_Names" localSheetId="0">'Annex 3 - CRepGT'!$C$11:$C$20</definedName>
    <definedName name="Personnel_Names">#REF!</definedName>
    <definedName name="Personnel_Scores" localSheetId="0">'Annex 3 - CRepGT'!#REF!</definedName>
    <definedName name="Personnel_Scores">#REF!</definedName>
    <definedName name="_xlnm.Print_Area" localSheetId="0">'Annex 3 - CRepGT'!$B$1:$J$20</definedName>
    <definedName name="_xlnm.Print_Titles" localSheetId="0">'Annex 3 - CRepGT'!$9:$10</definedName>
    <definedName name="Task" localSheetId="0">'Annex 3 - CRepGT'!#REF!</definedName>
    <definedName name="Task">#REF!</definedName>
    <definedName name="Vessel_A">#REF!</definedName>
    <definedName name="Vessel_B">#REF!</definedName>
    <definedName name="Vessel_C">#REF!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5" l="1"/>
  <c r="F13" i="5"/>
  <c r="D13" i="5"/>
  <c r="C12" i="5"/>
  <c r="C11" i="5"/>
  <c r="K13" i="5"/>
  <c r="I12" i="5"/>
  <c r="F12" i="5"/>
  <c r="D12" i="5"/>
  <c r="K12" i="5" s="1"/>
  <c r="I20" i="5"/>
  <c r="F20" i="5"/>
  <c r="D20" i="5"/>
  <c r="K20" i="5" s="1"/>
  <c r="C20" i="5"/>
  <c r="I19" i="5"/>
  <c r="F19" i="5"/>
  <c r="D19" i="5"/>
  <c r="K19" i="5" s="1"/>
  <c r="C19" i="5"/>
  <c r="I18" i="5"/>
  <c r="F18" i="5"/>
  <c r="D18" i="5"/>
  <c r="K18" i="5" s="1"/>
  <c r="C18" i="5"/>
  <c r="I17" i="5"/>
  <c r="F17" i="5"/>
  <c r="D17" i="5"/>
  <c r="K17" i="5" s="1"/>
  <c r="C17" i="5"/>
  <c r="I16" i="5"/>
  <c r="F16" i="5"/>
  <c r="D16" i="5"/>
  <c r="K16" i="5" s="1"/>
  <c r="C16" i="5"/>
  <c r="I15" i="5"/>
  <c r="F15" i="5"/>
  <c r="D15" i="5"/>
  <c r="K15" i="5" s="1"/>
  <c r="C15" i="5"/>
  <c r="I14" i="5"/>
  <c r="F14" i="5"/>
  <c r="D14" i="5"/>
  <c r="K14" i="5" s="1"/>
  <c r="C14" i="5"/>
  <c r="C13" i="5"/>
  <c r="I11" i="5"/>
  <c r="F11" i="5"/>
  <c r="D11" i="5"/>
  <c r="K11" i="5" s="1"/>
</calcChain>
</file>

<file path=xl/sharedStrings.xml><?xml version="1.0" encoding="utf-8"?>
<sst xmlns="http://schemas.openxmlformats.org/spreadsheetml/2006/main" count="91" uniqueCount="56">
  <si>
    <t>Name</t>
  </si>
  <si>
    <t xml:space="preserve">Score </t>
  </si>
  <si>
    <t>Score</t>
  </si>
  <si>
    <t xml:space="preserve">No. of
projects </t>
  </si>
  <si>
    <t>No. of years</t>
  </si>
  <si>
    <t>A.1</t>
  </si>
  <si>
    <t>Doctoral degree (PhD)</t>
  </si>
  <si>
    <t>&gt;30 projects</t>
  </si>
  <si>
    <t>&gt;20 yrs</t>
  </si>
  <si>
    <t>A.2</t>
  </si>
  <si>
    <t>Bachelor degree (BSc)</t>
  </si>
  <si>
    <t>3-5 projects</t>
  </si>
  <si>
    <t>0-2 yrs</t>
  </si>
  <si>
    <t>A.3</t>
  </si>
  <si>
    <t>A.4</t>
  </si>
  <si>
    <t>A.5</t>
  </si>
  <si>
    <t>A.6</t>
  </si>
  <si>
    <t>A.7</t>
  </si>
  <si>
    <t>A.8</t>
  </si>
  <si>
    <t>A.9</t>
  </si>
  <si>
    <t>A.10</t>
  </si>
  <si>
    <t>Master degree (MSc)</t>
  </si>
  <si>
    <t>2-5 yrs</t>
  </si>
  <si>
    <t>Pre-university education (FDEng, HNC, CertHE)</t>
  </si>
  <si>
    <t>6-10 projects</t>
  </si>
  <si>
    <t>Eduction level</t>
  </si>
  <si>
    <t>Score attributed to eduction level</t>
  </si>
  <si>
    <t>Associate degree (AS, AAS, AAT)</t>
  </si>
  <si>
    <t>1-2 projects</t>
  </si>
  <si>
    <t>No. of years working in similair role as appointed in this project</t>
  </si>
  <si>
    <t>Score attributed to experience  with role</t>
  </si>
  <si>
    <t>Names of the last executed projects and period where offered personell was working in the role as client representative.</t>
  </si>
  <si>
    <t>11-15  projects</t>
  </si>
  <si>
    <t>Number of years working as a client representative</t>
  </si>
  <si>
    <t>Number of offshore geotechnical soil investigations executed as a client representative</t>
  </si>
  <si>
    <t>Number of relevant soil investigations executed</t>
  </si>
  <si>
    <t>Score for individual OCR</t>
  </si>
  <si>
    <t>Score attributed to experience with Geotechnical projects</t>
  </si>
  <si>
    <t>16-20 projects</t>
  </si>
  <si>
    <t>21-25 projects</t>
  </si>
  <si>
    <t>26-30 projects</t>
  </si>
  <si>
    <t>5-10 yrs</t>
  </si>
  <si>
    <t>10-15 yrs</t>
  </si>
  <si>
    <t>15-20 yrs</t>
  </si>
  <si>
    <t>No score</t>
  </si>
  <si>
    <t>Please select from the list below</t>
  </si>
  <si>
    <t>Tender:</t>
  </si>
  <si>
    <t>Client Representatives Geotechnical Survey Doordewind</t>
  </si>
  <si>
    <t xml:space="preserve">Tenderer: </t>
  </si>
  <si>
    <t>[Name Tenderer]</t>
  </si>
  <si>
    <t>Highest attained degree 
(relevant education only)</t>
  </si>
  <si>
    <t>Relevant education</t>
  </si>
  <si>
    <t>(E.g. Geotechnical Survey Client Representative, Client X/ Windfarm X, 2022-2023; Client Y/ Windfarm Y, 2020-2021; Client Z/ Windfarm Z, 2022-ongoing)</t>
  </si>
  <si>
    <t>(E.g. Geotechnical Survey Client Representative, Client X/ Windfarm X, 2018-2019; Client Y/ Windfarm Y, 2021-2022; Client Z/ Windfarm Z, 2022-ongoing)</t>
  </si>
  <si>
    <r>
      <rPr>
        <b/>
        <sz val="10"/>
        <color rgb="FF000000"/>
        <rFont val="Calibri"/>
        <family val="2"/>
      </rPr>
      <t>INSTRUCTIONS</t>
    </r>
    <r>
      <rPr>
        <sz val="10"/>
        <color rgb="FF000000"/>
        <rFont val="Calibri"/>
        <family val="2"/>
      </rPr>
      <t xml:space="preserve">:
Tenderer shall propose 10 candidates for the position of Client Representative. Tenderer to provide for each candidate the name, education level, number of offshore Geotechnical Survey projects executed as a Client Representative, details of the most recent experiences and the number of years worked as a Client Representative. The education, number of projects and number of years (columns E, G and J) shall be selected from the drop-down lists; the candidate's name and the details about the most recent experiences (columns C and H) shall be entered manually. 
</t>
    </r>
    <r>
      <rPr>
        <b/>
        <sz val="10"/>
        <color rgb="FF000000"/>
        <rFont val="Calibri"/>
        <family val="2"/>
      </rPr>
      <t xml:space="preserve">Candidates in this Annex 3 will be evaluated based on the score that is automatically assigned. Each Client Representatives shall score a minimum percentage of 70% on average (last column).  Reference is made to the Tender Document.
</t>
    </r>
    <r>
      <rPr>
        <b/>
        <sz val="10"/>
        <color rgb="FFFF0000"/>
        <rFont val="Calibri"/>
        <family val="2"/>
      </rPr>
      <t xml:space="preserve">
Please ensure that all information provided in Annex 3 is supported by the information in the CVs. In case the information from the CVs does not align with the information provided in Annex 3, the tender will be excluded. The Tendering Authority (RVO) will check the information provided in Annex 3 and CVs for consistency. As such, please do not enhance the information presented here, to achieve a higher scoring for the offered Client Representative candidates.</t>
    </r>
    <r>
      <rPr>
        <sz val="10"/>
        <color rgb="FF000000"/>
        <rFont val="Calibri"/>
        <family val="2"/>
      </rPr>
      <t xml:space="preserve">
Examples on how to complete this Annex is provided in </t>
    </r>
    <r>
      <rPr>
        <sz val="10"/>
        <color rgb="FF0070C0"/>
        <rFont val="Calibri"/>
        <family val="2"/>
      </rPr>
      <t>blue (in lines A.1 and A.2)</t>
    </r>
    <r>
      <rPr>
        <sz val="10"/>
        <color rgb="FF000000"/>
        <rFont val="Calibri"/>
        <family val="2"/>
      </rPr>
      <t>. You can delete and replace the provided information for the examples provided for A.1 and A.2. 
Tasks provided in black are fixed and need to be provided as minimal by the Tenderer.</t>
    </r>
  </si>
  <si>
    <t>Annex 3 - Qualifications key personnel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</si>
</sst>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sz val="10"/>
      <color theme="1"/>
      <name val="Calibri"/>
      <family val="2"/>
      <scheme val="minor"/>
    </font>
    <font>
      <sz val="10"/>
      <color theme="0"/>
      <name val="Calibri"/>
      <family val="2"/>
      <scheme val="minor"/>
    </font>
    <font>
      <b/>
      <sz val="10"/>
      <color theme="0"/>
      <name val="Calibri"/>
      <family val="2"/>
      <scheme val="minor"/>
    </font>
    <font>
      <i/>
      <sz val="10"/>
      <color rgb="FF0000FF"/>
      <name val="Calibri"/>
      <family val="2"/>
      <scheme val="minor"/>
    </font>
    <font>
      <sz val="8"/>
      <name val="Calibri"/>
      <family val="2"/>
      <scheme val="minor"/>
    </font>
    <font>
      <sz val="11"/>
      <color theme="0"/>
      <name val="Calibri"/>
      <family val="2"/>
      <scheme val="minor"/>
    </font>
    <font>
      <i/>
      <sz val="11"/>
      <color theme="0"/>
      <name val="Calibri"/>
      <family val="2"/>
      <scheme val="minor"/>
    </font>
    <font>
      <i/>
      <sz val="11"/>
      <color rgb="FFFF0000"/>
      <name val="Calibri"/>
      <family val="2"/>
      <scheme val="minor"/>
    </font>
    <font>
      <b/>
      <sz val="12"/>
      <color theme="1"/>
      <name val="Calibri"/>
      <family val="2"/>
      <scheme val="minor"/>
    </font>
    <font>
      <b/>
      <sz val="9"/>
      <color theme="1"/>
      <name val="Verdana"/>
      <family val="2"/>
    </font>
    <font>
      <b/>
      <sz val="9"/>
      <name val="Verdana"/>
      <family val="2"/>
    </font>
    <font>
      <sz val="9"/>
      <color theme="1"/>
      <name val="Verdana"/>
      <family val="2"/>
    </font>
    <font>
      <sz val="10"/>
      <color theme="1"/>
      <name val="Calibri"/>
      <family val="2"/>
    </font>
    <font>
      <b/>
      <sz val="10"/>
      <color rgb="FF000000"/>
      <name val="Calibri"/>
      <family val="2"/>
    </font>
    <font>
      <sz val="10"/>
      <color rgb="FF000000"/>
      <name val="Calibri"/>
      <family val="2"/>
    </font>
    <font>
      <b/>
      <sz val="10"/>
      <color rgb="FFFF0000"/>
      <name val="Calibri"/>
      <family val="2"/>
    </font>
    <font>
      <sz val="10"/>
      <color rgb="FF0070C0"/>
      <name val="Calibri"/>
      <family val="2"/>
    </font>
  </fonts>
  <fills count="8">
    <fill>
      <patternFill patternType="none"/>
    </fill>
    <fill>
      <patternFill patternType="gray125"/>
    </fill>
    <fill>
      <patternFill patternType="solid">
        <fgColor rgb="FF002060"/>
        <bgColor indexed="64"/>
      </patternFill>
    </fill>
    <fill>
      <patternFill patternType="solid">
        <fgColor rgb="FFFFFF99"/>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46">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horizontal="center" vertical="center"/>
    </xf>
    <xf numFmtId="0" fontId="4" fillId="0" borderId="0" xfId="0" applyFont="1" applyAlignment="1">
      <alignment horizontal="left" vertical="top"/>
    </xf>
    <xf numFmtId="0" fontId="5" fillId="4" borderId="0" xfId="0" applyFont="1" applyFill="1" applyAlignment="1">
      <alignment horizontal="left" vertical="top"/>
    </xf>
    <xf numFmtId="0" fontId="5" fillId="4" borderId="0" xfId="0" applyFont="1" applyFill="1" applyAlignment="1">
      <alignment horizontal="left" vertical="top" wrapText="1"/>
    </xf>
    <xf numFmtId="2" fontId="4" fillId="0" borderId="0" xfId="0" applyNumberFormat="1" applyFont="1" applyAlignment="1">
      <alignment horizontal="left" vertical="top"/>
    </xf>
    <xf numFmtId="0" fontId="4" fillId="0" borderId="0" xfId="0" applyFont="1" applyAlignment="1">
      <alignment horizontal="center" vertical="top"/>
    </xf>
    <xf numFmtId="1" fontId="0" fillId="0" borderId="0" xfId="0" applyNumberFormat="1" applyAlignment="1">
      <alignment vertical="top"/>
    </xf>
    <xf numFmtId="1" fontId="0" fillId="0" borderId="0" xfId="0" applyNumberFormat="1" applyAlignment="1">
      <alignment horizontal="left" vertical="top" wrapText="1"/>
    </xf>
    <xf numFmtId="2" fontId="0" fillId="0" borderId="0" xfId="0" applyNumberFormat="1" applyAlignment="1">
      <alignment vertical="top"/>
    </xf>
    <xf numFmtId="2" fontId="5" fillId="4" borderId="0" xfId="0" applyNumberFormat="1" applyFont="1" applyFill="1" applyAlignment="1">
      <alignment horizontal="left" vertical="top" wrapText="1"/>
    </xf>
    <xf numFmtId="0" fontId="4" fillId="0" borderId="0" xfId="0" quotePrefix="1"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wrapText="1"/>
    </xf>
    <xf numFmtId="0" fontId="10" fillId="0" borderId="0" xfId="0" applyFont="1" applyAlignment="1">
      <alignment vertical="top"/>
    </xf>
    <xf numFmtId="0" fontId="9" fillId="0" borderId="0" xfId="0" applyFont="1" applyAlignment="1">
      <alignment vertical="top"/>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top" wrapText="1"/>
    </xf>
    <xf numFmtId="0" fontId="7" fillId="5" borderId="1" xfId="0" applyFont="1" applyFill="1" applyBorder="1" applyAlignment="1">
      <alignment horizontal="center" vertical="center" wrapText="1"/>
    </xf>
    <xf numFmtId="0" fontId="11" fillId="0" borderId="0" xfId="0" applyFont="1" applyAlignment="1">
      <alignment vertical="top"/>
    </xf>
    <xf numFmtId="1" fontId="7" fillId="5" borderId="1" xfId="0" applyNumberFormat="1" applyFont="1" applyFill="1" applyBorder="1" applyAlignment="1">
      <alignment horizontal="center" vertical="center" wrapText="1"/>
    </xf>
    <xf numFmtId="0" fontId="7" fillId="3" borderId="1" xfId="0" applyFont="1" applyFill="1" applyBorder="1" applyAlignment="1" applyProtection="1">
      <alignment vertical="top"/>
      <protection locked="0"/>
    </xf>
    <xf numFmtId="0" fontId="7" fillId="3" borderId="1" xfId="0" applyFont="1" applyFill="1" applyBorder="1" applyAlignment="1" applyProtection="1">
      <alignment vertical="top" wrapText="1"/>
      <protection locked="0"/>
    </xf>
    <xf numFmtId="16" fontId="7" fillId="3" borderId="1" xfId="0" applyNumberFormat="1" applyFont="1" applyFill="1" applyBorder="1" applyAlignment="1" applyProtection="1">
      <alignment horizontal="center" vertical="top" wrapText="1"/>
      <protection locked="0"/>
    </xf>
    <xf numFmtId="0" fontId="7" fillId="3" borderId="1" xfId="0" applyFont="1" applyFill="1" applyBorder="1" applyAlignment="1" applyProtection="1">
      <alignment horizontal="center" vertical="top" wrapText="1"/>
      <protection locked="0"/>
    </xf>
    <xf numFmtId="0" fontId="12" fillId="0" borderId="0" xfId="0" applyFont="1" applyAlignment="1">
      <alignment horizontal="left" vertical="top" wrapText="1"/>
    </xf>
    <xf numFmtId="1" fontId="6" fillId="2" borderId="1" xfId="0" applyNumberFormat="1" applyFont="1" applyFill="1" applyBorder="1" applyAlignment="1">
      <alignment horizontal="center" vertical="top" wrapText="1"/>
    </xf>
    <xf numFmtId="0" fontId="12" fillId="0" borderId="0" xfId="0" applyFont="1" applyAlignment="1">
      <alignment horizontal="left" vertical="top" wrapText="1"/>
    </xf>
    <xf numFmtId="0" fontId="16" fillId="0" borderId="0" xfId="0" applyFont="1" applyAlignment="1">
      <alignment horizontal="left" vertical="top" wrapText="1"/>
    </xf>
    <xf numFmtId="0" fontId="4" fillId="0" borderId="0" xfId="0" applyFont="1" applyAlignment="1">
      <alignment horizontal="left" vertical="top" wrapText="1"/>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13" fillId="7" borderId="4" xfId="0" applyFont="1" applyFill="1" applyBorder="1" applyAlignment="1">
      <alignment horizontal="left" vertical="top"/>
    </xf>
    <xf numFmtId="0" fontId="13" fillId="7" borderId="5" xfId="0" applyFont="1" applyFill="1" applyBorder="1" applyAlignment="1">
      <alignment horizontal="left" vertical="top"/>
    </xf>
    <xf numFmtId="0" fontId="14" fillId="7" borderId="4" xfId="0" applyFont="1" applyFill="1" applyBorder="1" applyAlignment="1">
      <alignment horizontal="left" vertical="top" wrapText="1"/>
    </xf>
    <xf numFmtId="0" fontId="14" fillId="7" borderId="6" xfId="0" applyFont="1" applyFill="1" applyBorder="1" applyAlignment="1">
      <alignment horizontal="left" vertical="top" wrapText="1"/>
    </xf>
    <xf numFmtId="0" fontId="14" fillId="7" borderId="5" xfId="0" applyFont="1" applyFill="1" applyBorder="1" applyAlignment="1">
      <alignment horizontal="left" vertical="top" wrapText="1"/>
    </xf>
    <xf numFmtId="0" fontId="15" fillId="6" borderId="4" xfId="0" applyFont="1" applyFill="1" applyBorder="1" applyAlignment="1" applyProtection="1">
      <alignment horizontal="left" vertical="center"/>
      <protection locked="0"/>
    </xf>
    <xf numFmtId="0" fontId="15" fillId="6" borderId="6" xfId="0" applyFont="1" applyFill="1" applyBorder="1" applyAlignment="1" applyProtection="1">
      <alignment horizontal="left" vertical="center"/>
      <protection locked="0"/>
    </xf>
    <xf numFmtId="0" fontId="15" fillId="6" borderId="5" xfId="0" applyFont="1" applyFill="1" applyBorder="1" applyAlignment="1" applyProtection="1">
      <alignment horizontal="left" vertical="center"/>
      <protection locked="0"/>
    </xf>
    <xf numFmtId="0" fontId="13" fillId="7" borderId="4" xfId="0" applyFont="1" applyFill="1" applyBorder="1" applyAlignment="1">
      <alignment horizontal="left" vertical="center"/>
    </xf>
    <xf numFmtId="0" fontId="13" fillId="7" borderId="5" xfId="0" applyFont="1" applyFill="1" applyBorder="1" applyAlignment="1">
      <alignment horizontal="left" vertical="center"/>
    </xf>
  </cellXfs>
  <cellStyles count="2">
    <cellStyle name="Normal" xfId="0" builtinId="0"/>
    <cellStyle name="Normal 2" xfId="1" xr:uid="{00000000-0005-0000-0000-000000000000}"/>
  </cellStyles>
  <dxfs count="1">
    <dxf>
      <font>
        <color rgb="FFFF0000"/>
      </font>
    </dxf>
  </dxfs>
  <tableStyles count="0" defaultTableStyle="TableStyleMedium2" defaultPivotStyle="PivotStyleLight16"/>
  <colors>
    <mruColors>
      <color rgb="FF0000FF"/>
      <color rgb="FFFFFF99"/>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4EA52-A4CD-457D-83D9-450253F9BC62}">
  <sheetPr>
    <pageSetUpPr fitToPage="1"/>
  </sheetPr>
  <dimension ref="A2:O31"/>
  <sheetViews>
    <sheetView tabSelected="1" zoomScaleNormal="100" zoomScaleSheetLayoutView="115" workbookViewId="0">
      <selection activeCell="C11" sqref="C11"/>
    </sheetView>
  </sheetViews>
  <sheetFormatPr defaultColWidth="9.26953125" defaultRowHeight="14.5" x14ac:dyDescent="0.35"/>
  <cols>
    <col min="1" max="1" width="1.1796875" style="2" customWidth="1"/>
    <col min="2" max="2" width="4.81640625" style="2" customWidth="1"/>
    <col min="3" max="3" width="24.7265625" style="2" customWidth="1"/>
    <col min="4" max="4" width="8.1796875" style="9" customWidth="1"/>
    <col min="5" max="5" width="36.7265625" style="2" customWidth="1"/>
    <col min="6" max="6" width="8.1796875" style="2" customWidth="1"/>
    <col min="7" max="7" width="18.54296875" style="2" customWidth="1"/>
    <col min="8" max="8" width="67" style="2" customWidth="1"/>
    <col min="9" max="9" width="8.26953125" style="2" customWidth="1"/>
    <col min="10" max="10" width="25.7265625" style="2" customWidth="1"/>
    <col min="11" max="11" width="10.81640625" style="2" customWidth="1"/>
    <col min="12" max="12" width="58.26953125" style="2" customWidth="1"/>
    <col min="13" max="13" width="55.453125" style="2" bestFit="1" customWidth="1"/>
    <col min="14" max="14" width="36.453125" style="2" bestFit="1" customWidth="1"/>
    <col min="15" max="15" width="26.7265625" style="2" bestFit="1" customWidth="1"/>
    <col min="16" max="16384" width="9.26953125" style="2"/>
  </cols>
  <sheetData>
    <row r="2" spans="2:15" ht="15.5" x14ac:dyDescent="0.35">
      <c r="B2" s="29" t="s">
        <v>55</v>
      </c>
      <c r="C2" s="29"/>
      <c r="D2" s="29"/>
      <c r="E2" s="29"/>
      <c r="F2" s="29"/>
      <c r="G2" s="29"/>
      <c r="H2" s="29"/>
      <c r="I2" s="29"/>
      <c r="J2" s="29"/>
      <c r="K2" s="14"/>
    </row>
    <row r="3" spans="2:15" ht="15.5" x14ac:dyDescent="0.35">
      <c r="B3" s="27"/>
      <c r="C3" s="27"/>
      <c r="D3" s="27"/>
      <c r="E3" s="27"/>
      <c r="F3" s="27"/>
      <c r="G3" s="27"/>
      <c r="H3" s="27"/>
      <c r="I3" s="27"/>
      <c r="J3" s="27"/>
      <c r="K3" s="14"/>
    </row>
    <row r="4" spans="2:15" ht="15.75" customHeight="1" x14ac:dyDescent="0.35">
      <c r="B4" s="36" t="s">
        <v>46</v>
      </c>
      <c r="C4" s="37"/>
      <c r="D4" s="38" t="s">
        <v>47</v>
      </c>
      <c r="E4" s="39"/>
      <c r="F4" s="39"/>
      <c r="G4" s="39"/>
      <c r="H4" s="39"/>
      <c r="I4" s="39"/>
      <c r="J4" s="39"/>
      <c r="K4" s="40"/>
    </row>
    <row r="5" spans="2:15" x14ac:dyDescent="0.35">
      <c r="B5" s="44" t="s">
        <v>48</v>
      </c>
      <c r="C5" s="45"/>
      <c r="D5" s="41" t="s">
        <v>49</v>
      </c>
      <c r="E5" s="42"/>
      <c r="F5" s="42"/>
      <c r="G5" s="42"/>
      <c r="H5" s="42"/>
      <c r="I5" s="42"/>
      <c r="J5" s="42"/>
      <c r="K5" s="43"/>
    </row>
    <row r="6" spans="2:15" x14ac:dyDescent="0.35">
      <c r="D6" s="2"/>
    </row>
    <row r="7" spans="2:15" ht="159.75" customHeight="1" x14ac:dyDescent="0.35">
      <c r="B7" s="30" t="s">
        <v>54</v>
      </c>
      <c r="C7" s="31"/>
      <c r="D7" s="31"/>
      <c r="E7" s="31"/>
      <c r="F7" s="31"/>
      <c r="G7" s="31"/>
      <c r="H7" s="31"/>
      <c r="I7" s="31"/>
      <c r="J7" s="31"/>
      <c r="K7" s="31"/>
    </row>
    <row r="8" spans="2:15" x14ac:dyDescent="0.35">
      <c r="B8" s="15"/>
      <c r="C8" s="15"/>
      <c r="D8" s="10"/>
      <c r="E8" s="15"/>
      <c r="F8" s="15"/>
      <c r="G8" s="15"/>
      <c r="H8" s="15"/>
      <c r="I8" s="15"/>
      <c r="J8" s="15"/>
      <c r="K8" s="15"/>
    </row>
    <row r="9" spans="2:15" s="8" customFormat="1" ht="27" customHeight="1" x14ac:dyDescent="0.35">
      <c r="B9" s="32"/>
      <c r="C9" s="18" t="s">
        <v>0</v>
      </c>
      <c r="D9" s="33" t="s">
        <v>51</v>
      </c>
      <c r="E9" s="33"/>
      <c r="F9" s="33" t="s">
        <v>34</v>
      </c>
      <c r="G9" s="33"/>
      <c r="H9" s="33"/>
      <c r="I9" s="33" t="s">
        <v>33</v>
      </c>
      <c r="J9" s="33"/>
      <c r="K9" s="34" t="s">
        <v>36</v>
      </c>
      <c r="L9" s="21"/>
      <c r="N9" s="4"/>
    </row>
    <row r="10" spans="2:15" s="8" customFormat="1" ht="27" customHeight="1" x14ac:dyDescent="0.35">
      <c r="B10" s="32"/>
      <c r="C10" s="19"/>
      <c r="D10" s="28" t="s">
        <v>1</v>
      </c>
      <c r="E10" s="19" t="s">
        <v>50</v>
      </c>
      <c r="F10" s="19" t="s">
        <v>2</v>
      </c>
      <c r="G10" s="19" t="s">
        <v>3</v>
      </c>
      <c r="H10" s="19" t="s">
        <v>31</v>
      </c>
      <c r="I10" s="19" t="s">
        <v>2</v>
      </c>
      <c r="J10" s="19" t="s">
        <v>4</v>
      </c>
      <c r="K10" s="35"/>
      <c r="N10" s="4"/>
    </row>
    <row r="11" spans="2:15" s="1" customFormat="1" ht="26" x14ac:dyDescent="0.35">
      <c r="B11" s="20" t="s">
        <v>5</v>
      </c>
      <c r="C11" s="23" t="str">
        <f>"Name "&amp;B11</f>
        <v>Name A.1</v>
      </c>
      <c r="D11" s="20">
        <f>IF(ISBLANK(E11),"",INDEX(INFO!$A$2:$B$7,MATCH(E11,INFO!$A$2:$A$7,FALSE),2))</f>
        <v>100</v>
      </c>
      <c r="E11" s="24" t="s">
        <v>6</v>
      </c>
      <c r="F11" s="20">
        <f>IF(ISBLANK(G11),"",INDEX(INFO!$A$11:$B$19,MATCH(G11,INFO!$A$11:$A$19,FALSE),2))</f>
        <v>60</v>
      </c>
      <c r="G11" s="25" t="s">
        <v>32</v>
      </c>
      <c r="H11" s="24" t="s">
        <v>52</v>
      </c>
      <c r="I11" s="20">
        <f>IF(ISBLANK(J11),"",INDEX(INFO!$A$22:$B$28,MATCH(J11,INFO!$A$22:$A$28,FALSE),2))</f>
        <v>60</v>
      </c>
      <c r="J11" s="25" t="s">
        <v>22</v>
      </c>
      <c r="K11" s="22">
        <f>AVERAGE(D11,F11,I11)</f>
        <v>73.333333333333329</v>
      </c>
      <c r="N11" s="4"/>
    </row>
    <row r="12" spans="2:15" s="1" customFormat="1" ht="26" x14ac:dyDescent="0.35">
      <c r="B12" s="20" t="s">
        <v>9</v>
      </c>
      <c r="C12" s="23" t="str">
        <f>"Name "&amp;B12</f>
        <v>Name A.2</v>
      </c>
      <c r="D12" s="20">
        <f>IF(ISBLANK(E12),"",INDEX(INFO!$A$2:$B$7,MATCH(E12,INFO!$A$2:$A$7,FALSE),2))</f>
        <v>70</v>
      </c>
      <c r="E12" s="24" t="s">
        <v>27</v>
      </c>
      <c r="F12" s="20">
        <f>IF(ISBLANK(G12),"",INDEX(INFO!$A$11:$B$19,MATCH(G12,INFO!$A$11:$A$19,FALSE),2))</f>
        <v>70</v>
      </c>
      <c r="G12" s="25" t="s">
        <v>38</v>
      </c>
      <c r="H12" s="24" t="s">
        <v>53</v>
      </c>
      <c r="I12" s="20">
        <f>IF(ISBLANK(J12),"",INDEX(INFO!$A$22:$B$28,MATCH(J12,INFO!$A$22:$A$28,FALSE),2))</f>
        <v>70</v>
      </c>
      <c r="J12" s="25" t="s">
        <v>41</v>
      </c>
      <c r="K12" s="22">
        <f t="shared" ref="K12:K20" si="0">AVERAGE(D12,F12,I12)</f>
        <v>70</v>
      </c>
      <c r="N12" s="4"/>
    </row>
    <row r="13" spans="2:15" s="1" customFormat="1" ht="26" x14ac:dyDescent="0.35">
      <c r="B13" s="20" t="s">
        <v>13</v>
      </c>
      <c r="C13" s="23" t="str">
        <f t="shared" ref="C13:C20" si="1">"Name "&amp;B13</f>
        <v>Name A.3</v>
      </c>
      <c r="D13" s="20" t="str">
        <f>IF(ISBLANK(E13),"",INDEX(INFO!$A$2:$B$7,MATCH(E13,INFO!$A$2:$A$7,FALSE),2))</f>
        <v>No score</v>
      </c>
      <c r="E13" s="24" t="s">
        <v>45</v>
      </c>
      <c r="F13" s="20" t="str">
        <f>IF(ISBLANK(G13),"",INDEX(INFO!$A$11:$B$19,MATCH(G13,INFO!$A$11:$A$19,FALSE),2))</f>
        <v>No score</v>
      </c>
      <c r="G13" s="26" t="s">
        <v>45</v>
      </c>
      <c r="H13" s="24"/>
      <c r="I13" s="20" t="str">
        <f>IF(ISBLANK(J13),"",INDEX(INFO!$A$22:$B$28,MATCH(J13,INFO!$A$22:$A$28,FALSE),2))</f>
        <v>No score</v>
      </c>
      <c r="J13" s="26" t="s">
        <v>45</v>
      </c>
      <c r="K13" s="22" t="e">
        <f t="shared" si="0"/>
        <v>#DIV/0!</v>
      </c>
      <c r="N13" s="4"/>
      <c r="O13" s="4"/>
    </row>
    <row r="14" spans="2:15" s="1" customFormat="1" ht="26" x14ac:dyDescent="0.35">
      <c r="B14" s="20" t="s">
        <v>14</v>
      </c>
      <c r="C14" s="23" t="str">
        <f t="shared" si="1"/>
        <v>Name A.4</v>
      </c>
      <c r="D14" s="20" t="str">
        <f>IF(ISBLANK(E14),"",INDEX(INFO!$A$2:$B$7,MATCH(E14,INFO!$A$2:$A$7,FALSE),2))</f>
        <v>No score</v>
      </c>
      <c r="E14" s="24" t="s">
        <v>45</v>
      </c>
      <c r="F14" s="20" t="str">
        <f>IF(ISBLANK(G14),"",INDEX(INFO!$A$11:$B$19,MATCH(G14,INFO!$A$11:$A$19,FALSE),2))</f>
        <v>No score</v>
      </c>
      <c r="G14" s="26" t="s">
        <v>45</v>
      </c>
      <c r="H14" s="24"/>
      <c r="I14" s="20" t="str">
        <f>IF(ISBLANK(J14),"",INDEX(INFO!$A$22:$B$28,MATCH(J14,INFO!$A$22:$A$28,FALSE),2))</f>
        <v>No score</v>
      </c>
      <c r="J14" s="26" t="s">
        <v>45</v>
      </c>
      <c r="K14" s="22" t="e">
        <f t="shared" si="0"/>
        <v>#DIV/0!</v>
      </c>
      <c r="N14" s="4"/>
      <c r="O14" s="4"/>
    </row>
    <row r="15" spans="2:15" s="1" customFormat="1" ht="26" x14ac:dyDescent="0.35">
      <c r="B15" s="20" t="s">
        <v>15</v>
      </c>
      <c r="C15" s="23" t="str">
        <f t="shared" si="1"/>
        <v>Name A.5</v>
      </c>
      <c r="D15" s="20" t="str">
        <f>IF(ISBLANK(E15),"",INDEX(INFO!$A$2:$B$7,MATCH(E15,INFO!$A$2:$A$7,FALSE),2))</f>
        <v>No score</v>
      </c>
      <c r="E15" s="24" t="s">
        <v>45</v>
      </c>
      <c r="F15" s="20" t="str">
        <f>IF(ISBLANK(G15),"",INDEX(INFO!$A$11:$B$19,MATCH(G15,INFO!$A$11:$A$19,FALSE),2))</f>
        <v>No score</v>
      </c>
      <c r="G15" s="26" t="s">
        <v>45</v>
      </c>
      <c r="H15" s="24"/>
      <c r="I15" s="20" t="str">
        <f>IF(ISBLANK(J15),"",INDEX(INFO!$A$22:$B$28,MATCH(J15,INFO!$A$22:$A$28,FALSE),2))</f>
        <v>No score</v>
      </c>
      <c r="J15" s="26" t="s">
        <v>45</v>
      </c>
      <c r="K15" s="22" t="e">
        <f t="shared" si="0"/>
        <v>#DIV/0!</v>
      </c>
      <c r="N15" s="4"/>
      <c r="O15" s="4"/>
    </row>
    <row r="16" spans="2:15" s="1" customFormat="1" ht="26" x14ac:dyDescent="0.35">
      <c r="B16" s="20" t="s">
        <v>16</v>
      </c>
      <c r="C16" s="23" t="str">
        <f t="shared" si="1"/>
        <v>Name A.6</v>
      </c>
      <c r="D16" s="20" t="str">
        <f>IF(ISBLANK(E16),"",INDEX(INFO!$A$2:$B$7,MATCH(E16,INFO!$A$2:$A$7,FALSE),2))</f>
        <v>No score</v>
      </c>
      <c r="E16" s="24" t="s">
        <v>45</v>
      </c>
      <c r="F16" s="20" t="str">
        <f>IF(ISBLANK(G16),"",INDEX(INFO!$A$11:$B$19,MATCH(G16,INFO!$A$11:$A$19,FALSE),2))</f>
        <v>No score</v>
      </c>
      <c r="G16" s="26" t="s">
        <v>45</v>
      </c>
      <c r="H16" s="24"/>
      <c r="I16" s="20" t="str">
        <f>IF(ISBLANK(J16),"",INDEX(INFO!$A$22:$B$28,MATCH(J16,INFO!$A$22:$A$28,FALSE),2))</f>
        <v>No score</v>
      </c>
      <c r="J16" s="26" t="s">
        <v>45</v>
      </c>
      <c r="K16" s="22" t="e">
        <f t="shared" si="0"/>
        <v>#DIV/0!</v>
      </c>
      <c r="N16" s="4"/>
      <c r="O16" s="4"/>
    </row>
    <row r="17" spans="1:15" s="1" customFormat="1" ht="26" x14ac:dyDescent="0.35">
      <c r="B17" s="20" t="s">
        <v>17</v>
      </c>
      <c r="C17" s="23" t="str">
        <f t="shared" si="1"/>
        <v>Name A.7</v>
      </c>
      <c r="D17" s="20" t="str">
        <f>IF(ISBLANK(E17),"",INDEX(INFO!$A$2:$B$7,MATCH(E17,INFO!$A$2:$A$7,FALSE),2))</f>
        <v>No score</v>
      </c>
      <c r="E17" s="24" t="s">
        <v>45</v>
      </c>
      <c r="F17" s="20" t="str">
        <f>IF(ISBLANK(G17),"",INDEX(INFO!$A$11:$B$19,MATCH(G17,INFO!$A$11:$A$19,FALSE),2))</f>
        <v>No score</v>
      </c>
      <c r="G17" s="26" t="s">
        <v>45</v>
      </c>
      <c r="H17" s="24"/>
      <c r="I17" s="20" t="str">
        <f>IF(ISBLANK(J17),"",INDEX(INFO!$A$22:$B$28,MATCH(J17,INFO!$A$22:$A$28,FALSE),2))</f>
        <v>No score</v>
      </c>
      <c r="J17" s="26" t="s">
        <v>45</v>
      </c>
      <c r="K17" s="22" t="e">
        <f t="shared" si="0"/>
        <v>#DIV/0!</v>
      </c>
      <c r="N17" s="4"/>
      <c r="O17" s="4"/>
    </row>
    <row r="18" spans="1:15" s="1" customFormat="1" ht="26" x14ac:dyDescent="0.35">
      <c r="B18" s="20" t="s">
        <v>18</v>
      </c>
      <c r="C18" s="23" t="str">
        <f t="shared" si="1"/>
        <v>Name A.8</v>
      </c>
      <c r="D18" s="20" t="str">
        <f>IF(ISBLANK(E18),"",INDEX(INFO!$A$2:$B$7,MATCH(E18,INFO!$A$2:$A$7,FALSE),2))</f>
        <v>No score</v>
      </c>
      <c r="E18" s="24" t="s">
        <v>45</v>
      </c>
      <c r="F18" s="20" t="str">
        <f>IF(ISBLANK(G18),"",INDEX(INFO!$A$11:$B$19,MATCH(G18,INFO!$A$11:$A$19,FALSE),2))</f>
        <v>No score</v>
      </c>
      <c r="G18" s="26" t="s">
        <v>45</v>
      </c>
      <c r="H18" s="24"/>
      <c r="I18" s="20" t="str">
        <f>IF(ISBLANK(J18),"",INDEX(INFO!$A$22:$B$28,MATCH(J18,INFO!$A$22:$A$28,FALSE),2))</f>
        <v>No score</v>
      </c>
      <c r="J18" s="26" t="s">
        <v>45</v>
      </c>
      <c r="K18" s="22" t="e">
        <f t="shared" si="0"/>
        <v>#DIV/0!</v>
      </c>
      <c r="N18" s="4"/>
      <c r="O18" s="4"/>
    </row>
    <row r="19" spans="1:15" s="1" customFormat="1" ht="26" x14ac:dyDescent="0.35">
      <c r="B19" s="20" t="s">
        <v>19</v>
      </c>
      <c r="C19" s="23" t="str">
        <f t="shared" si="1"/>
        <v>Name A.9</v>
      </c>
      <c r="D19" s="20" t="str">
        <f>IF(ISBLANK(E19),"",INDEX(INFO!$A$2:$B$7,MATCH(E19,INFO!$A$2:$A$7,FALSE),2))</f>
        <v>No score</v>
      </c>
      <c r="E19" s="24" t="s">
        <v>45</v>
      </c>
      <c r="F19" s="20" t="str">
        <f>IF(ISBLANK(G19),"",INDEX(INFO!$A$11:$B$19,MATCH(G19,INFO!$A$11:$A$19,FALSE),2))</f>
        <v>No score</v>
      </c>
      <c r="G19" s="26" t="s">
        <v>45</v>
      </c>
      <c r="H19" s="24"/>
      <c r="I19" s="20" t="str">
        <f>IF(ISBLANK(J19),"",INDEX(INFO!$A$22:$B$28,MATCH(J19,INFO!$A$22:$A$28,FALSE),2))</f>
        <v>No score</v>
      </c>
      <c r="J19" s="26" t="s">
        <v>45</v>
      </c>
      <c r="K19" s="22" t="e">
        <f t="shared" si="0"/>
        <v>#DIV/0!</v>
      </c>
      <c r="N19" s="4"/>
      <c r="O19" s="4"/>
    </row>
    <row r="20" spans="1:15" s="1" customFormat="1" ht="26" x14ac:dyDescent="0.35">
      <c r="B20" s="20" t="s">
        <v>20</v>
      </c>
      <c r="C20" s="23" t="str">
        <f t="shared" si="1"/>
        <v>Name A.10</v>
      </c>
      <c r="D20" s="20" t="str">
        <f>IF(ISBLANK(E20),"",INDEX(INFO!$A$2:$B$7,MATCH(E20,INFO!$A$2:$A$7,FALSE),2))</f>
        <v>No score</v>
      </c>
      <c r="E20" s="24" t="s">
        <v>45</v>
      </c>
      <c r="F20" s="20" t="str">
        <f>IF(ISBLANK(G20),"",INDEX(INFO!$A$11:$B$19,MATCH(G20,INFO!$A$11:$A$19,FALSE),2))</f>
        <v>No score</v>
      </c>
      <c r="G20" s="26" t="s">
        <v>45</v>
      </c>
      <c r="H20" s="24"/>
      <c r="I20" s="20" t="str">
        <f>IF(ISBLANK(J20),"",INDEX(INFO!$A$22:$B$28,MATCH(J20,INFO!$A$22:$A$28,FALSE),2))</f>
        <v>No score</v>
      </c>
      <c r="J20" s="26" t="s">
        <v>45</v>
      </c>
      <c r="K20" s="22" t="e">
        <f t="shared" si="0"/>
        <v>#DIV/0!</v>
      </c>
      <c r="N20" s="4"/>
      <c r="O20" s="4"/>
    </row>
    <row r="21" spans="1:15" s="1" customFormat="1" x14ac:dyDescent="0.35">
      <c r="B21" s="16"/>
      <c r="E21" s="4"/>
      <c r="F21" s="4"/>
    </row>
    <row r="22" spans="1:15" x14ac:dyDescent="0.35">
      <c r="B22" s="17"/>
      <c r="D22" s="2"/>
    </row>
    <row r="28" spans="1:15" x14ac:dyDescent="0.35">
      <c r="N28" s="3"/>
    </row>
    <row r="30" spans="1:15" s="3" customFormat="1" x14ac:dyDescent="0.35">
      <c r="A30" s="2"/>
      <c r="B30" s="2"/>
      <c r="C30" s="2"/>
      <c r="D30" s="9"/>
      <c r="E30" s="2"/>
      <c r="F30" s="2"/>
      <c r="G30" s="2"/>
      <c r="H30" s="2"/>
      <c r="I30" s="2"/>
      <c r="J30" s="2"/>
      <c r="K30" s="2"/>
      <c r="L30" s="2"/>
      <c r="M30" s="2"/>
      <c r="N30" s="2"/>
      <c r="O30" s="2"/>
    </row>
    <row r="31" spans="1:15" x14ac:dyDescent="0.35">
      <c r="O31" s="3"/>
    </row>
  </sheetData>
  <sheetProtection algorithmName="SHA-512" hashValue="W6PwWEzhuZD3YnqCqzt+pRoHU1zvOyVevKzo8HOz3ocP2WAszN6mHBVZkS2CxsNhMCIEEzYVMa5CgDUW9wq2jg==" saltValue="Wq48BIi8Z5OWuGZwoWT36A==" spinCount="100000" sheet="1" selectLockedCells="1"/>
  <mergeCells count="11">
    <mergeCell ref="B2:J2"/>
    <mergeCell ref="B7:K7"/>
    <mergeCell ref="B9:B10"/>
    <mergeCell ref="D9:E9"/>
    <mergeCell ref="F9:H9"/>
    <mergeCell ref="I9:J9"/>
    <mergeCell ref="K9:K10"/>
    <mergeCell ref="B4:C4"/>
    <mergeCell ref="D4:K4"/>
    <mergeCell ref="D5:K5"/>
    <mergeCell ref="B5:C5"/>
  </mergeCells>
  <phoneticPr fontId="8" type="noConversion"/>
  <conditionalFormatting sqref="K11:K20">
    <cfRule type="cellIs" dxfId="0" priority="1" operator="lessThan">
      <formula>70</formula>
    </cfRule>
  </conditionalFormatting>
  <pageMargins left="0.70866141732283472" right="0.70866141732283472" top="0.74803149606299213" bottom="0.74803149606299213" header="0.31496062992125984" footer="0.31496062992125984"/>
  <pageSetup paperSize="9" scale="7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B1E07C9E-9B87-4254-945C-C5FCA775B2AB}">
          <x14:formula1>
            <xm:f>INFO!$A$2:$A$7</xm:f>
          </x14:formula1>
          <xm:sqref>E11:E20</xm:sqref>
        </x14:dataValidation>
        <x14:dataValidation type="list" allowBlank="1" showInputMessage="1" showErrorMessage="1" xr:uid="{99479E42-D51C-4E84-9375-C5819AD63637}">
          <x14:formula1>
            <xm:f>INFO!$A$22:$A$28</xm:f>
          </x14:formula1>
          <xm:sqref>J11:J20</xm:sqref>
        </x14:dataValidation>
        <x14:dataValidation type="list" allowBlank="1" showInputMessage="1" showErrorMessage="1" xr:uid="{26288668-B016-4829-969A-2A34484E422F}">
          <x14:formula1>
            <xm:f>INFO!$A$11:$A$19</xm:f>
          </x14:formula1>
          <xm:sqref>G11:G20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43A-79E5-4925-8B5D-4E7AEAD0CEB0}">
  <sheetPr codeName="Sheet4">
    <tabColor rgb="FFC00000"/>
  </sheetPr>
  <dimension ref="A1:B28"/>
  <sheetViews>
    <sheetView topLeftCell="A22" zoomScale="130" zoomScaleNormal="130" workbookViewId="0">
      <selection activeCell="B28" sqref="B28"/>
    </sheetView>
  </sheetViews>
  <sheetFormatPr defaultColWidth="8.7265625" defaultRowHeight="14.5" x14ac:dyDescent="0.35"/>
  <cols>
    <col min="1" max="1" width="50.453125" bestFit="1" customWidth="1"/>
    <col min="2" max="2" width="45.26953125" bestFit="1" customWidth="1"/>
  </cols>
  <sheetData>
    <row r="1" spans="1:2" x14ac:dyDescent="0.35">
      <c r="A1" s="5" t="s">
        <v>25</v>
      </c>
      <c r="B1" s="5" t="s">
        <v>26</v>
      </c>
    </row>
    <row r="2" spans="1:2" x14ac:dyDescent="0.35">
      <c r="A2" s="4" t="s">
        <v>45</v>
      </c>
      <c r="B2" s="4" t="s">
        <v>44</v>
      </c>
    </row>
    <row r="3" spans="1:2" x14ac:dyDescent="0.35">
      <c r="A3" s="4" t="s">
        <v>6</v>
      </c>
      <c r="B3" s="4">
        <v>100</v>
      </c>
    </row>
    <row r="4" spans="1:2" x14ac:dyDescent="0.35">
      <c r="A4" s="4" t="s">
        <v>21</v>
      </c>
      <c r="B4" s="4">
        <v>90</v>
      </c>
    </row>
    <row r="5" spans="1:2" x14ac:dyDescent="0.35">
      <c r="A5" s="4" t="s">
        <v>10</v>
      </c>
      <c r="B5" s="4">
        <v>80</v>
      </c>
    </row>
    <row r="6" spans="1:2" x14ac:dyDescent="0.35">
      <c r="A6" s="4" t="s">
        <v>27</v>
      </c>
      <c r="B6" s="4">
        <v>70</v>
      </c>
    </row>
    <row r="7" spans="1:2" x14ac:dyDescent="0.35">
      <c r="A7" s="4" t="s">
        <v>23</v>
      </c>
      <c r="B7" s="4">
        <v>60</v>
      </c>
    </row>
    <row r="8" spans="1:2" x14ac:dyDescent="0.35">
      <c r="A8" s="4"/>
      <c r="B8" s="4"/>
    </row>
    <row r="9" spans="1:2" x14ac:dyDescent="0.35">
      <c r="A9" s="4"/>
      <c r="B9" s="7"/>
    </row>
    <row r="10" spans="1:2" x14ac:dyDescent="0.35">
      <c r="A10" s="6" t="s">
        <v>35</v>
      </c>
      <c r="B10" s="5" t="s">
        <v>37</v>
      </c>
    </row>
    <row r="11" spans="1:2" x14ac:dyDescent="0.35">
      <c r="A11" s="4" t="s">
        <v>45</v>
      </c>
      <c r="B11" s="4" t="s">
        <v>44</v>
      </c>
    </row>
    <row r="12" spans="1:2" x14ac:dyDescent="0.35">
      <c r="A12" s="4" t="s">
        <v>7</v>
      </c>
      <c r="B12" s="4">
        <v>100</v>
      </c>
    </row>
    <row r="13" spans="1:2" x14ac:dyDescent="0.35">
      <c r="A13" s="13" t="s">
        <v>40</v>
      </c>
      <c r="B13" s="4">
        <v>90</v>
      </c>
    </row>
    <row r="14" spans="1:2" x14ac:dyDescent="0.35">
      <c r="A14" s="13" t="s">
        <v>39</v>
      </c>
      <c r="B14" s="4">
        <v>80</v>
      </c>
    </row>
    <row r="15" spans="1:2" x14ac:dyDescent="0.35">
      <c r="A15" s="13" t="s">
        <v>38</v>
      </c>
      <c r="B15" s="4">
        <v>70</v>
      </c>
    </row>
    <row r="16" spans="1:2" x14ac:dyDescent="0.35">
      <c r="A16" s="13" t="s">
        <v>32</v>
      </c>
      <c r="B16" s="4">
        <v>60</v>
      </c>
    </row>
    <row r="17" spans="1:2" x14ac:dyDescent="0.35">
      <c r="A17" s="13" t="s">
        <v>24</v>
      </c>
      <c r="B17" s="4">
        <v>50</v>
      </c>
    </row>
    <row r="18" spans="1:2" x14ac:dyDescent="0.35">
      <c r="A18" s="13" t="s">
        <v>11</v>
      </c>
      <c r="B18" s="4">
        <v>35</v>
      </c>
    </row>
    <row r="19" spans="1:2" x14ac:dyDescent="0.35">
      <c r="A19" s="13" t="s">
        <v>28</v>
      </c>
      <c r="B19" s="4">
        <v>20</v>
      </c>
    </row>
    <row r="20" spans="1:2" x14ac:dyDescent="0.35">
      <c r="A20" s="11"/>
      <c r="B20" s="2"/>
    </row>
    <row r="21" spans="1:2" x14ac:dyDescent="0.35">
      <c r="A21" s="12" t="s">
        <v>29</v>
      </c>
      <c r="B21" s="5" t="s">
        <v>30</v>
      </c>
    </row>
    <row r="22" spans="1:2" x14ac:dyDescent="0.35">
      <c r="A22" s="4" t="s">
        <v>45</v>
      </c>
      <c r="B22" s="4" t="s">
        <v>44</v>
      </c>
    </row>
    <row r="23" spans="1:2" x14ac:dyDescent="0.35">
      <c r="A23" s="4" t="s">
        <v>8</v>
      </c>
      <c r="B23" s="4">
        <v>100</v>
      </c>
    </row>
    <row r="24" spans="1:2" x14ac:dyDescent="0.35">
      <c r="A24" s="13" t="s">
        <v>43</v>
      </c>
      <c r="B24" s="4">
        <v>90</v>
      </c>
    </row>
    <row r="25" spans="1:2" x14ac:dyDescent="0.35">
      <c r="A25" s="13" t="s">
        <v>42</v>
      </c>
      <c r="B25" s="4">
        <v>80</v>
      </c>
    </row>
    <row r="26" spans="1:2" x14ac:dyDescent="0.35">
      <c r="A26" s="13" t="s">
        <v>41</v>
      </c>
      <c r="B26" s="4">
        <v>70</v>
      </c>
    </row>
    <row r="27" spans="1:2" x14ac:dyDescent="0.35">
      <c r="A27" s="13" t="s">
        <v>22</v>
      </c>
      <c r="B27" s="4">
        <v>60</v>
      </c>
    </row>
    <row r="28" spans="1:2" x14ac:dyDescent="0.35">
      <c r="A28" s="13" t="s">
        <v>12</v>
      </c>
      <c r="B28" s="4">
        <v>50</v>
      </c>
    </row>
  </sheetData>
  <sheetProtection algorithmName="SHA-512" hashValue="6oKm71LFdh2F9rKUXGvePnucd9aBVPX3J2Iln/dMCh4S4bcWV8YxW7rbIFDtADT5w4famvOaRaHsvNLpkbxQ0Q==" saltValue="bshDRyMvh+8jxjlI5n6OiA==" spinCount="100000" sheet="1" objects="1" scenarios="1"/>
  <sortState xmlns:xlrd2="http://schemas.microsoft.com/office/spreadsheetml/2017/richdata2" ref="A22:B28">
    <sortCondition descending="1" ref="B28"/>
  </sortState>
  <pageMargins left="0.7" right="0.7" top="0.75" bottom="0.75" header="0.3" footer="0.3"/>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Annex 3 - CRepGT</vt:lpstr>
      <vt:lpstr>INFO</vt:lpstr>
      <vt:lpstr>'Annex 3 - CRepGT'!Personnel_Codes</vt:lpstr>
      <vt:lpstr>'Annex 3 - CRepGT'!Personnel_Names</vt:lpstr>
      <vt:lpstr>'Annex 3 - CRepGT'!Print_Area</vt:lpstr>
      <vt:lpstr>'Annex 3 - CRepGT'!Print_Titles</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Swane, H.A.J. (Hugo)</cp:lastModifiedBy>
  <cp:revision/>
  <dcterms:created xsi:type="dcterms:W3CDTF">2015-06-12T15:12:42Z</dcterms:created>
  <dcterms:modified xsi:type="dcterms:W3CDTF">2024-09-25T12:24:36Z</dcterms:modified>
  <cp:category/>
  <cp:contentStatus/>
</cp:coreProperties>
</file>