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AanbestedingVermalers/Gedeelde documenten/General/01 Offerteleidraad/"/>
    </mc:Choice>
  </mc:AlternateContent>
  <xr:revisionPtr revIDLastSave="0" documentId="11_692F2AD9ACED61B73C35B3AFDB6DA3A009BD0548" xr6:coauthVersionLast="47" xr6:coauthVersionMax="47" xr10:uidLastSave="{00000000-0000-0000-0000-000000000000}"/>
  <bookViews>
    <workbookView xWindow="-28920" yWindow="-120" windowWidth="29040" windowHeight="15840" activeTab="5" xr2:uid="{00000000-000D-0000-FFFF-FFFF00000000}"/>
  </bookViews>
  <sheets>
    <sheet name="Instructie" sheetId="4" r:id="rId1"/>
    <sheet name="Aanschaf en implementatie" sheetId="11" r:id="rId2"/>
    <sheet name="Preventief onderhoud" sheetId="12" r:id="rId3"/>
    <sheet name="Storingsonderhoud" sheetId="6" r:id="rId4"/>
    <sheet name="Projecten" sheetId="7" r:id="rId5"/>
    <sheet name="TOTAALBLAD" sheetId="10" r:id="rId6"/>
  </sheets>
  <definedNames>
    <definedName name="_xlnm.Print_Area" localSheetId="0">Instructie!$A$1:$D$9</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2" l="1"/>
  <c r="M5" i="12" l="1"/>
  <c r="E5" i="12" l="1"/>
  <c r="H5" i="12"/>
  <c r="K5" i="12"/>
  <c r="D5" i="12"/>
  <c r="G5" i="12"/>
  <c r="J5" i="12"/>
  <c r="L5" i="12"/>
  <c r="F5" i="12"/>
  <c r="I5" i="12"/>
  <c r="C13" i="10"/>
  <c r="C12" i="10"/>
  <c r="D12" i="11"/>
  <c r="C3" i="10" s="1"/>
  <c r="E3" i="10" s="1"/>
  <c r="D3" i="11"/>
  <c r="D4" i="11" s="1"/>
  <c r="C2" i="10" s="1"/>
  <c r="E2" i="10" s="1"/>
  <c r="C9" i="10" l="1"/>
  <c r="C10" i="10"/>
  <c r="C4" i="10"/>
  <c r="C6" i="10"/>
  <c r="C8" i="10"/>
  <c r="C11" i="10"/>
  <c r="C5" i="10"/>
  <c r="C7" i="10"/>
  <c r="D10" i="7"/>
  <c r="C17" i="10" s="1"/>
  <c r="E17" i="10" s="1"/>
  <c r="D3" i="7"/>
  <c r="C16" i="10" s="1"/>
  <c r="E16" i="10" s="1"/>
  <c r="D11" i="6"/>
  <c r="C15" i="10" s="1"/>
  <c r="E15" i="10" s="1"/>
  <c r="D3" i="6"/>
  <c r="D4" i="6" l="1"/>
  <c r="C14" i="10" s="1"/>
  <c r="E14" i="10" s="1"/>
  <c r="E4" i="10" l="1"/>
  <c r="E5" i="10" l="1"/>
  <c r="E6" i="10" l="1"/>
  <c r="E7" i="10" l="1"/>
  <c r="E8" i="10" l="1"/>
  <c r="E9" i="10" l="1"/>
  <c r="E10" i="10" l="1"/>
  <c r="E11" i="10" l="1"/>
  <c r="E13" i="10" l="1"/>
  <c r="E12" i="10"/>
  <c r="E18" i="10" l="1"/>
</calcChain>
</file>

<file path=xl/sharedStrings.xml><?xml version="1.0" encoding="utf-8"?>
<sst xmlns="http://schemas.openxmlformats.org/spreadsheetml/2006/main" count="98" uniqueCount="63">
  <si>
    <t>Instructie</t>
  </si>
  <si>
    <t xml:space="preserve">Deze prijzensheet bevat 4 tabbladen waar prijzen of tarieven ingevuld dienen te worden. Deze tabbladen zijn te herkennen aan de groene tabkleur.
</t>
  </si>
  <si>
    <t xml:space="preserve">Prijzen of tarieven dienen alleen ingevuld te worden in de cellen die met oranje gemarkeerd zijn. De overige cellen zijn beveiligd tegen wijzigingen. Alle prijzen zijn exclusief BTW en prijspeil 2024. Vul alle gevraagde prijzen / toeslagen in. LET OP: De prijzen zijn - behoudens de jaarlijkse indexering - vast en gelden gedurende de gehele contractperiode.
</t>
  </si>
  <si>
    <t xml:space="preserve">Een aantal tabbladen bevat een extra toelichting. Graag uw aandacht daarvoor.
</t>
  </si>
  <si>
    <t xml:space="preserve">De totalen van de groene tabbladen worden overgenomen op het rode TOTAALBLAD. 
</t>
  </si>
  <si>
    <t xml:space="preserve">Op het tabblad wordt een weegfactor toegekend aan het betreffende onderdeel, waardoor het onderdeel naar rato meetelt in het eindbedrag. Erasmus MC heeft getracht om dit zo realistisch mogelijk weer te geven.
</t>
  </si>
  <si>
    <t xml:space="preserve">Het eindtotaal op het TOTAALBLAD is het bedrag dat vergeleken wordt met andere inschrijvers.
</t>
  </si>
  <si>
    <t>Prijs</t>
  </si>
  <si>
    <t>Omschrijving</t>
  </si>
  <si>
    <t># aantal(Q)</t>
  </si>
  <si>
    <t>Tarief (P)</t>
  </si>
  <si>
    <t>P x Q</t>
  </si>
  <si>
    <r>
      <t xml:space="preserve">Kosten aanschaf, levering en installatie vermalers </t>
    </r>
    <r>
      <rPr>
        <vertAlign val="superscript"/>
        <sz val="11"/>
        <color theme="1"/>
        <rFont val="Calibri"/>
        <family val="2"/>
        <scheme val="minor"/>
      </rPr>
      <t>1)</t>
    </r>
  </si>
  <si>
    <t>€</t>
  </si>
  <si>
    <r>
      <t>Implementatie</t>
    </r>
    <r>
      <rPr>
        <vertAlign val="superscript"/>
        <sz val="11"/>
        <color theme="1"/>
        <rFont val="Calibri"/>
        <family val="2"/>
        <scheme val="minor"/>
      </rPr>
      <t xml:space="preserve"> 2)</t>
    </r>
  </si>
  <si>
    <t>Prijs (P) € / jaar</t>
  </si>
  <si>
    <t>Optie 1 (2jr)</t>
  </si>
  <si>
    <t>Optie 2 (2jr)</t>
  </si>
  <si>
    <t>Optie 3 (2jr)</t>
  </si>
  <si>
    <t>P x aantal (Q)</t>
  </si>
  <si>
    <t>Contractjaar 1</t>
  </si>
  <si>
    <t>Contractjaar 2</t>
  </si>
  <si>
    <t>Contractjaar 3</t>
  </si>
  <si>
    <t>Contractjaar 4</t>
  </si>
  <si>
    <t>Optiejaar 1</t>
  </si>
  <si>
    <t>Optiejaar 2</t>
  </si>
  <si>
    <t>Optiejaar 3</t>
  </si>
  <si>
    <t>Optiejaar 4</t>
  </si>
  <si>
    <t>Optiejaar 5</t>
  </si>
  <si>
    <t>Optiejaar 6</t>
  </si>
  <si>
    <r>
      <t xml:space="preserve">Post Preventief Onderhoud per vermaler </t>
    </r>
    <r>
      <rPr>
        <vertAlign val="superscript"/>
        <sz val="11"/>
        <color theme="1"/>
        <rFont val="Calibri"/>
        <family val="2"/>
        <scheme val="minor"/>
      </rPr>
      <t>1)</t>
    </r>
  </si>
  <si>
    <t>Indicatie</t>
  </si>
  <si>
    <t># uren / jaar (Q)</t>
  </si>
  <si>
    <r>
      <t xml:space="preserve">Uurtarief Servicemonteur </t>
    </r>
    <r>
      <rPr>
        <vertAlign val="superscript"/>
        <sz val="11"/>
        <color theme="1"/>
        <rFont val="Calibri"/>
        <family val="2"/>
        <scheme val="minor"/>
      </rPr>
      <t>1)</t>
    </r>
  </si>
  <si>
    <t>€ / jaar</t>
  </si>
  <si>
    <t>Korting %</t>
  </si>
  <si>
    <r>
      <t xml:space="preserve">Materiaalkosten (o.b.v. bruto prijslijst) </t>
    </r>
    <r>
      <rPr>
        <vertAlign val="superscript"/>
        <sz val="11"/>
        <color theme="1"/>
        <rFont val="Calibri"/>
        <family val="2"/>
        <scheme val="minor"/>
      </rPr>
      <t>2)</t>
    </r>
  </si>
  <si>
    <r>
      <t>Uurtarief monteur</t>
    </r>
    <r>
      <rPr>
        <vertAlign val="superscript"/>
        <sz val="11"/>
        <color theme="1"/>
        <rFont val="Calibri"/>
        <family val="2"/>
        <scheme val="minor"/>
      </rPr>
      <t xml:space="preserve"> 1)</t>
    </r>
  </si>
  <si>
    <t>Onderdeel</t>
  </si>
  <si>
    <t>Wijze van verrekenen</t>
  </si>
  <si>
    <t>Subtotaal 
Tabblad</t>
  </si>
  <si>
    <t>Weegfactor</t>
  </si>
  <si>
    <t>TOTAAL gewogen</t>
  </si>
  <si>
    <t>Kosten aanschaf vermalers</t>
  </si>
  <si>
    <t>Vaste aanneemsom</t>
  </si>
  <si>
    <t>Implementatie</t>
  </si>
  <si>
    <t xml:space="preserve">Preventief onderhoud 2024  </t>
  </si>
  <si>
    <t>Preventief onderhoud 2025</t>
  </si>
  <si>
    <t>Preventief onderhoud 2026</t>
  </si>
  <si>
    <t>Preventief onderhoud 2027</t>
  </si>
  <si>
    <t>Preventief onderhoud 2028 (optie 1)</t>
  </si>
  <si>
    <t>Preventief onderhoud 2029 (optie 1)</t>
  </si>
  <si>
    <t>Preventief onderhoud 2030 (optie 2)</t>
  </si>
  <si>
    <t>Preventief onderhoud 2031 (optie 2)</t>
  </si>
  <si>
    <t>Preventief onderhoud 2032 (optie 3)</t>
  </si>
  <si>
    <t>Preventief onderhoud 2033 (optie 3)</t>
  </si>
  <si>
    <t>Uurtarieven storingsonderhoud</t>
  </si>
  <si>
    <t>&lt; € 1.000: Nacalculatie, &gt; € 1.000 offerte o.b.v. verrekentarieven</t>
  </si>
  <si>
    <t>Materiaalkosten storingsonderhoud</t>
  </si>
  <si>
    <t>Uurtarieven projecten &lt; € 25.000</t>
  </si>
  <si>
    <t>Na offerte op basis van verrekentarieven</t>
  </si>
  <si>
    <t>Materiaalkosten projecten &lt; € 25.000</t>
  </si>
  <si>
    <t>Totaal bedrag dat vergeleken wordt met andere inschrijvers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</si>
</sst>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00_-;_-* #,##0.00\-;_-* &quot;-&quot;??_-;_-@_-"/>
    <numFmt numFmtId="166" formatCode="_-* #,##0_-;_-* #,##0\-;_-* &quot;-&quot;??_-;_-@_-"/>
    <numFmt numFmtId="167" formatCode="_ [$€-413]\ * #,##0.00_ ;_ [$€-413]\ * \-#,##0.00_ ;_ [$€-413]\ * &quot;-&quot;??_ ;_ @_ "/>
    <numFmt numFmtId="168" formatCode="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b/>
      <u/>
      <sz val="10"/>
      <color indexed="8"/>
      <name val="Arial"/>
      <family val="2"/>
    </font>
    <font>
      <vertAlign val="superscript"/>
      <sz val="11"/>
      <color theme="1"/>
      <name val="Calibri"/>
      <family val="2"/>
      <scheme val="minor"/>
    </font>
    <font>
      <b/>
      <sz val="10"/>
      <color rgb="FFFA7D00"/>
      <name val="Arial"/>
      <family val="2"/>
    </font>
    <font>
      <b/>
      <sz val="10"/>
      <name val="Arial"/>
      <family val="2"/>
    </font>
    <font>
      <sz val="11"/>
      <color indexed="8"/>
      <name val="Calibri"/>
      <family val="2"/>
    </font>
    <font>
      <b/>
      <sz val="12"/>
      <color theme="1"/>
      <name val="Calibri"/>
      <family val="2"/>
      <scheme val="minor"/>
    </font>
    <font>
      <b/>
      <sz val="12"/>
      <name val="Arial"/>
      <family val="2"/>
    </font>
    <font>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indexed="26"/>
      </patternFill>
    </fill>
    <fill>
      <patternFill patternType="solid">
        <fgColor rgb="FFFFC00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right style="thin">
        <color rgb="FF7F7F7F"/>
      </right>
      <top/>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18" fillId="0" borderId="0">
      <alignment vertical="top"/>
    </xf>
    <xf numFmtId="0" fontId="21" fillId="6" borderId="4" applyNumberFormat="0" applyAlignment="0" applyProtection="0"/>
    <xf numFmtId="0" fontId="23" fillId="38" borderId="21" applyNumberFormat="0" applyFont="0" applyAlignment="0" applyProtection="0"/>
  </cellStyleXfs>
  <cellXfs count="45">
    <xf numFmtId="0" fontId="0" fillId="0" borderId="0" xfId="0"/>
    <xf numFmtId="0" fontId="13" fillId="33" borderId="0" xfId="0" applyFont="1" applyFill="1"/>
    <xf numFmtId="164" fontId="0" fillId="0" borderId="0" xfId="42" applyFont="1"/>
    <xf numFmtId="1" fontId="0" fillId="0" borderId="0" xfId="42" applyNumberFormat="1" applyFont="1"/>
    <xf numFmtId="0" fontId="13" fillId="33" borderId="0" xfId="0" applyFont="1" applyFill="1" applyAlignment="1">
      <alignment horizontal="center"/>
    </xf>
    <xf numFmtId="0" fontId="0" fillId="0" borderId="0" xfId="0" applyAlignment="1">
      <alignment horizontal="center"/>
    </xf>
    <xf numFmtId="0" fontId="18" fillId="36" borderId="0" xfId="45" applyFill="1">
      <alignment vertical="top"/>
    </xf>
    <xf numFmtId="0" fontId="18" fillId="36" borderId="0" xfId="45" applyFill="1" applyAlignment="1">
      <alignment horizontal="left" vertical="top"/>
    </xf>
    <xf numFmtId="0" fontId="18" fillId="0" borderId="0" xfId="45">
      <alignment vertical="top"/>
    </xf>
    <xf numFmtId="49" fontId="18" fillId="37" borderId="0" xfId="45" applyNumberFormat="1" applyFill="1" applyAlignment="1">
      <alignment horizontal="left" vertical="top" wrapText="1"/>
    </xf>
    <xf numFmtId="49" fontId="18" fillId="37" borderId="16" xfId="45" applyNumberFormat="1" applyFill="1" applyBorder="1" applyAlignment="1">
      <alignment horizontal="left" vertical="top" wrapText="1"/>
    </xf>
    <xf numFmtId="0" fontId="18" fillId="37" borderId="17" xfId="45" applyFill="1" applyBorder="1" applyAlignment="1">
      <alignment horizontal="center" vertical="top"/>
    </xf>
    <xf numFmtId="49" fontId="18" fillId="37" borderId="18" xfId="45" applyNumberFormat="1" applyFill="1" applyBorder="1" applyAlignment="1">
      <alignment horizontal="left" vertical="top" wrapText="1"/>
    </xf>
    <xf numFmtId="49" fontId="18" fillId="37" borderId="19" xfId="45" applyNumberFormat="1" applyFill="1" applyBorder="1" applyAlignment="1">
      <alignment horizontal="left" vertical="top" wrapText="1"/>
    </xf>
    <xf numFmtId="49" fontId="18" fillId="36" borderId="0" xfId="45" applyNumberFormat="1" applyFill="1" applyAlignment="1">
      <alignment vertical="top" wrapText="1"/>
    </xf>
    <xf numFmtId="0" fontId="18" fillId="0" borderId="0" xfId="45" applyAlignment="1">
      <alignment horizontal="left" vertical="top"/>
    </xf>
    <xf numFmtId="164" fontId="9" fillId="5" borderId="4" xfId="42" applyFont="1" applyFill="1" applyBorder="1" applyProtection="1">
      <protection locked="0"/>
    </xf>
    <xf numFmtId="167" fontId="21" fillId="6" borderId="4" xfId="46" applyNumberFormat="1" applyAlignment="1" applyProtection="1">
      <alignment vertical="center"/>
    </xf>
    <xf numFmtId="167" fontId="22" fillId="35" borderId="4" xfId="46" applyNumberFormat="1" applyFont="1" applyFill="1" applyAlignment="1" applyProtection="1">
      <alignment vertical="center"/>
    </xf>
    <xf numFmtId="0" fontId="13" fillId="33" borderId="0" xfId="0" applyFont="1" applyFill="1" applyAlignment="1">
      <alignment horizontal="center" wrapText="1"/>
    </xf>
    <xf numFmtId="164" fontId="0" fillId="38" borderId="21" xfId="47" applyNumberFormat="1" applyFont="1"/>
    <xf numFmtId="167" fontId="25" fillId="35" borderId="4" xfId="46" applyNumberFormat="1" applyFont="1" applyFill="1" applyAlignment="1" applyProtection="1">
      <alignment vertical="center"/>
    </xf>
    <xf numFmtId="0" fontId="18" fillId="37" borderId="15" xfId="45" applyFill="1" applyBorder="1" applyAlignment="1">
      <alignment horizontal="center" vertical="top"/>
    </xf>
    <xf numFmtId="0" fontId="13" fillId="33" borderId="20" xfId="0" applyFont="1" applyFill="1" applyBorder="1"/>
    <xf numFmtId="0" fontId="13" fillId="25" borderId="20" xfId="34" applyFont="1" applyBorder="1" applyAlignment="1" applyProtection="1">
      <alignment horizontal="center"/>
    </xf>
    <xf numFmtId="166" fontId="0" fillId="0" borderId="0" xfId="44" applyNumberFormat="1" applyFont="1" applyBorder="1" applyProtection="1"/>
    <xf numFmtId="164" fontId="11" fillId="6" borderId="4" xfId="11" applyNumberFormat="1" applyProtection="1"/>
    <xf numFmtId="0" fontId="0" fillId="0" borderId="0" xfId="0" applyAlignment="1">
      <alignment horizontal="left"/>
    </xf>
    <xf numFmtId="164" fontId="0" fillId="0" borderId="0" xfId="42" applyFont="1" applyProtection="1"/>
    <xf numFmtId="166" fontId="26" fillId="0" borderId="0" xfId="44" applyNumberFormat="1" applyFont="1" applyBorder="1" applyProtection="1"/>
    <xf numFmtId="164" fontId="26" fillId="0" borderId="0" xfId="42" applyFont="1" applyProtection="1"/>
    <xf numFmtId="168" fontId="9" fillId="5" borderId="4" xfId="9" applyNumberFormat="1" applyAlignment="1" applyProtection="1">
      <alignment horizontal="center"/>
      <protection locked="0"/>
    </xf>
    <xf numFmtId="167" fontId="22" fillId="0" borderId="4" xfId="46" applyNumberFormat="1" applyFont="1" applyFill="1" applyAlignment="1" applyProtection="1">
      <alignment vertical="center"/>
    </xf>
    <xf numFmtId="0" fontId="13" fillId="33" borderId="20" xfId="34" applyFont="1" applyFill="1" applyBorder="1" applyAlignment="1" applyProtection="1">
      <alignment horizontal="center"/>
    </xf>
    <xf numFmtId="167" fontId="22" fillId="35" borderId="4" xfId="46" applyNumberFormat="1" applyFont="1" applyFill="1" applyAlignment="1" applyProtection="1">
      <alignment vertical="center"/>
      <protection locked="0"/>
    </xf>
    <xf numFmtId="0" fontId="19" fillId="37" borderId="12" xfId="45" applyFont="1" applyFill="1" applyBorder="1" applyAlignment="1">
      <alignment horizontal="center" vertical="top"/>
    </xf>
    <xf numFmtId="0" fontId="19" fillId="37" borderId="13" xfId="45" applyFont="1" applyFill="1" applyBorder="1" applyAlignment="1">
      <alignment horizontal="center" vertical="top"/>
    </xf>
    <xf numFmtId="0" fontId="19" fillId="37" borderId="14" xfId="45" applyFont="1" applyFill="1" applyBorder="1" applyAlignment="1">
      <alignment horizontal="center" vertical="top"/>
    </xf>
    <xf numFmtId="0" fontId="18" fillId="37" borderId="15" xfId="45" applyFill="1" applyBorder="1" applyAlignment="1">
      <alignment horizontal="center" vertical="top"/>
    </xf>
    <xf numFmtId="0" fontId="18" fillId="37" borderId="0" xfId="45" applyFill="1" applyAlignment="1">
      <alignment horizontal="center" vertical="top"/>
    </xf>
    <xf numFmtId="0" fontId="18" fillId="37" borderId="16" xfId="45" applyFill="1" applyBorder="1" applyAlignment="1">
      <alignment horizontal="center" vertical="top"/>
    </xf>
    <xf numFmtId="0" fontId="16" fillId="34" borderId="10" xfId="0" applyFont="1" applyFill="1" applyBorder="1" applyAlignment="1">
      <alignment horizontal="center"/>
    </xf>
    <xf numFmtId="0" fontId="16" fillId="34" borderId="11" xfId="0" applyFont="1" applyFill="1" applyBorder="1" applyAlignment="1">
      <alignment horizontal="center"/>
    </xf>
    <xf numFmtId="0" fontId="24" fillId="39" borderId="0" xfId="0" applyFont="1" applyFill="1" applyAlignment="1">
      <alignment horizontal="center" vertical="center"/>
    </xf>
    <xf numFmtId="0" fontId="24" fillId="39" borderId="22" xfId="0" applyFont="1" applyFill="1" applyBorder="1" applyAlignment="1">
      <alignment horizontal="center" vertical="center"/>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Berekening 3" xfId="46" xr:uid="{00000000-0005-0000-0000-000019000000}"/>
    <cellStyle name="Controlecel" xfId="13" builtinId="23" customBuiltin="1"/>
    <cellStyle name="Gekoppelde cel" xfId="12" builtinId="24" customBuiltin="1"/>
    <cellStyle name="Goed" xfId="6" builtinId="26" customBuiltin="1"/>
    <cellStyle name="Invoer" xfId="9" builtinId="20" customBuiltin="1"/>
    <cellStyle name="Komma" xfId="44"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Notitie 2" xfId="47" xr:uid="{00000000-0005-0000-0000-000025000000}"/>
    <cellStyle name="Ongeldig" xfId="7" builtinId="27" customBuiltin="1"/>
    <cellStyle name="Standaard" xfId="0" builtinId="0"/>
    <cellStyle name="Standaard 4" xfId="45" xr:uid="{00000000-0005-0000-0000-000028000000}"/>
    <cellStyle name="Titel" xfId="1" builtinId="15" customBuiltin="1"/>
    <cellStyle name="Totaal" xfId="17" builtinId="25" customBuiltin="1"/>
    <cellStyle name="Uitvoer" xfId="10" builtinId="21" customBuiltin="1"/>
    <cellStyle name="Valuta" xfId="42" builtinId="4"/>
    <cellStyle name="Valuta 2" xfId="43" xr:uid="{00000000-0005-0000-0000-00002D000000}"/>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685800</xdr:colOff>
      <xdr:row>4</xdr:row>
      <xdr:rowOff>171450</xdr:rowOff>
    </xdr:from>
    <xdr:to>
      <xdr:col>5</xdr:col>
      <xdr:colOff>601381</xdr:colOff>
      <xdr:row>7</xdr:row>
      <xdr:rowOff>8417</xdr:rowOff>
    </xdr:to>
    <xdr:pic>
      <xdr:nvPicPr>
        <xdr:cNvPr id="37" name="Afbeelding 36">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1"/>
        <a:stretch>
          <a:fillRect/>
        </a:stretch>
      </xdr:blipFill>
      <xdr:spPr>
        <a:xfrm>
          <a:off x="5238750" y="962025"/>
          <a:ext cx="1877731" cy="408467"/>
        </a:xfrm>
        <a:prstGeom prst="rect">
          <a:avLst/>
        </a:prstGeom>
      </xdr:spPr>
    </xdr:pic>
    <xdr:clientData/>
  </xdr:twoCellAnchor>
  <xdr:twoCellAnchor>
    <xdr:from>
      <xdr:col>4</xdr:col>
      <xdr:colOff>28575</xdr:colOff>
      <xdr:row>3</xdr:row>
      <xdr:rowOff>95250</xdr:rowOff>
    </xdr:from>
    <xdr:to>
      <xdr:col>4</xdr:col>
      <xdr:colOff>409574</xdr:colOff>
      <xdr:row>4</xdr:row>
      <xdr:rowOff>153232</xdr:rowOff>
    </xdr:to>
    <xdr:sp macro="" textlink="">
      <xdr:nvSpPr>
        <xdr:cNvPr id="38" name="Bent-Up Arrow 3">
          <a:extLst>
            <a:ext uri="{FF2B5EF4-FFF2-40B4-BE49-F238E27FC236}">
              <a16:creationId xmlns:a16="http://schemas.microsoft.com/office/drawing/2014/main" id="{00000000-0008-0000-0100-000026000000}"/>
            </a:ext>
          </a:extLst>
        </xdr:cNvPr>
        <xdr:cNvSpPr/>
      </xdr:nvSpPr>
      <xdr:spPr>
        <a:xfrm rot="10800000" flipH="1">
          <a:off x="5934075" y="695325"/>
          <a:ext cx="380999" cy="2484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666750</xdr:colOff>
      <xdr:row>12</xdr:row>
      <xdr:rowOff>180975</xdr:rowOff>
    </xdr:from>
    <xdr:to>
      <xdr:col>5</xdr:col>
      <xdr:colOff>582331</xdr:colOff>
      <xdr:row>15</xdr:row>
      <xdr:rowOff>17942</xdr:rowOff>
    </xdr:to>
    <xdr:pic>
      <xdr:nvPicPr>
        <xdr:cNvPr id="41" name="Afbeelding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
        <a:stretch>
          <a:fillRect/>
        </a:stretch>
      </xdr:blipFill>
      <xdr:spPr>
        <a:xfrm>
          <a:off x="5219700" y="3695700"/>
          <a:ext cx="1877731" cy="408467"/>
        </a:xfrm>
        <a:prstGeom prst="rect">
          <a:avLst/>
        </a:prstGeom>
      </xdr:spPr>
    </xdr:pic>
    <xdr:clientData/>
  </xdr:twoCellAnchor>
  <xdr:twoCellAnchor>
    <xdr:from>
      <xdr:col>4</xdr:col>
      <xdr:colOff>9525</xdr:colOff>
      <xdr:row>11</xdr:row>
      <xdr:rowOff>104775</xdr:rowOff>
    </xdr:from>
    <xdr:to>
      <xdr:col>4</xdr:col>
      <xdr:colOff>390524</xdr:colOff>
      <xdr:row>12</xdr:row>
      <xdr:rowOff>162757</xdr:rowOff>
    </xdr:to>
    <xdr:sp macro="" textlink="">
      <xdr:nvSpPr>
        <xdr:cNvPr id="42" name="Bent-Up Arrow 3">
          <a:extLst>
            <a:ext uri="{FF2B5EF4-FFF2-40B4-BE49-F238E27FC236}">
              <a16:creationId xmlns:a16="http://schemas.microsoft.com/office/drawing/2014/main" id="{00000000-0008-0000-0100-00002A000000}"/>
            </a:ext>
          </a:extLst>
        </xdr:cNvPr>
        <xdr:cNvSpPr/>
      </xdr:nvSpPr>
      <xdr:spPr>
        <a:xfrm rot="10800000" flipH="1">
          <a:off x="5915025" y="340042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1</xdr:rowOff>
    </xdr:from>
    <xdr:to>
      <xdr:col>7</xdr:col>
      <xdr:colOff>3248025</xdr:colOff>
      <xdr:row>9</xdr:row>
      <xdr:rowOff>66676</xdr:rowOff>
    </xdr:to>
    <xdr:sp macro="" textlink="">
      <xdr:nvSpPr>
        <xdr:cNvPr id="43" name="Tekstvak 42">
          <a:extLst>
            <a:ext uri="{FF2B5EF4-FFF2-40B4-BE49-F238E27FC236}">
              <a16:creationId xmlns:a16="http://schemas.microsoft.com/office/drawing/2014/main" id="{00000000-0008-0000-0100-00002B000000}"/>
            </a:ext>
          </a:extLst>
        </xdr:cNvPr>
        <xdr:cNvSpPr txBox="1"/>
      </xdr:nvSpPr>
      <xdr:spPr>
        <a:xfrm>
          <a:off x="7489581" y="190501"/>
          <a:ext cx="7350369" cy="161925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endParaRPr lang="en-US">
            <a:effectLst/>
          </a:endParaRPr>
        </a:p>
        <a:p>
          <a:r>
            <a:rPr lang="nl-NL" sz="1100">
              <a:solidFill>
                <a:schemeClr val="dk1"/>
              </a:solidFill>
              <a:effectLst/>
              <a:latin typeface="+mn-lt"/>
              <a:ea typeface="+mn-ea"/>
              <a:cs typeface="+mn-cs"/>
            </a:rPr>
            <a:t>1) </a:t>
          </a:r>
          <a:r>
            <a:rPr lang="nl-NL" sz="1100" baseline="0">
              <a:solidFill>
                <a:schemeClr val="dk1"/>
              </a:solidFill>
              <a:effectLst/>
              <a:latin typeface="+mn-lt"/>
              <a:ea typeface="+mn-ea"/>
              <a:cs typeface="+mn-cs"/>
            </a:rPr>
            <a:t>De kosten voor de aanschaf, levering en installatie van een vermaler/shredder per stuk. </a:t>
          </a:r>
        </a:p>
        <a:p>
          <a:endParaRPr lang="en-US">
            <a:effectLst/>
          </a:endParaRPr>
        </a:p>
        <a:p>
          <a:r>
            <a:rPr lang="nl-NL" sz="1100" baseline="0">
              <a:solidFill>
                <a:schemeClr val="dk1"/>
              </a:solidFill>
              <a:effectLst/>
              <a:latin typeface="+mn-lt"/>
              <a:ea typeface="+mn-ea"/>
              <a:cs typeface="+mn-cs"/>
            </a:rPr>
            <a:t>2) Deze prijs is een vast bedrag voor het inwerken van de Erasmus MC medewerkers om op een goede manier met de vermaler te kunnen werken. </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12</xdr:col>
      <xdr:colOff>1057275</xdr:colOff>
      <xdr:row>6</xdr:row>
      <xdr:rowOff>85725</xdr:rowOff>
    </xdr:from>
    <xdr:ext cx="1877731" cy="408467"/>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15220950" y="1257300"/>
          <a:ext cx="1877731" cy="408467"/>
        </a:xfrm>
        <a:prstGeom prst="rect">
          <a:avLst/>
        </a:prstGeom>
      </xdr:spPr>
    </xdr:pic>
    <xdr:clientData/>
  </xdr:oneCellAnchor>
  <xdr:twoCellAnchor>
    <xdr:from>
      <xdr:col>13</xdr:col>
      <xdr:colOff>523875</xdr:colOff>
      <xdr:row>4</xdr:row>
      <xdr:rowOff>171450</xdr:rowOff>
    </xdr:from>
    <xdr:to>
      <xdr:col>14</xdr:col>
      <xdr:colOff>38099</xdr:colOff>
      <xdr:row>6</xdr:row>
      <xdr:rowOff>38932</xdr:rowOff>
    </xdr:to>
    <xdr:sp macro="" textlink="">
      <xdr:nvSpPr>
        <xdr:cNvPr id="5" name="Bent-Up Arrow 3">
          <a:extLst>
            <a:ext uri="{FF2B5EF4-FFF2-40B4-BE49-F238E27FC236}">
              <a16:creationId xmlns:a16="http://schemas.microsoft.com/office/drawing/2014/main" id="{00000000-0008-0000-0200-000005000000}"/>
            </a:ext>
          </a:extLst>
        </xdr:cNvPr>
        <xdr:cNvSpPr/>
      </xdr:nvSpPr>
      <xdr:spPr>
        <a:xfrm rot="10800000" flipH="1">
          <a:off x="15840075" y="93345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0</xdr:col>
      <xdr:colOff>66675</xdr:colOff>
      <xdr:row>10</xdr:row>
      <xdr:rowOff>0</xdr:rowOff>
    </xdr:from>
    <xdr:to>
      <xdr:col>7</xdr:col>
      <xdr:colOff>940044</xdr:colOff>
      <xdr:row>16</xdr:row>
      <xdr:rowOff>47625</xdr:rowOff>
    </xdr:to>
    <xdr:sp macro="" textlink="">
      <xdr:nvSpPr>
        <xdr:cNvPr id="6" name="Tekstvak 5">
          <a:extLst>
            <a:ext uri="{FF2B5EF4-FFF2-40B4-BE49-F238E27FC236}">
              <a16:creationId xmlns:a16="http://schemas.microsoft.com/office/drawing/2014/main" id="{00000000-0008-0000-0200-000006000000}"/>
            </a:ext>
          </a:extLst>
        </xdr:cNvPr>
        <xdr:cNvSpPr txBox="1"/>
      </xdr:nvSpPr>
      <xdr:spPr>
        <a:xfrm>
          <a:off x="66675" y="1933575"/>
          <a:ext cx="11284194" cy="11906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endParaRPr lang="en-US">
            <a:effectLst/>
          </a:endParaRPr>
        </a:p>
        <a:p>
          <a:r>
            <a:rPr lang="nl-NL" sz="1100" baseline="0">
              <a:solidFill>
                <a:schemeClr val="dk1"/>
              </a:solidFill>
              <a:effectLst/>
              <a:latin typeface="+mn-lt"/>
              <a:ea typeface="+mn-ea"/>
              <a:cs typeface="+mn-cs"/>
            </a:rPr>
            <a:t>1) De kosten voor het preventief onderhoud is inclusief </a:t>
          </a:r>
          <a:r>
            <a:rPr lang="nl-NL" sz="1100" b="1" baseline="0">
              <a:solidFill>
                <a:schemeClr val="dk1"/>
              </a:solidFill>
              <a:effectLst/>
              <a:latin typeface="+mn-lt"/>
              <a:ea typeface="+mn-ea"/>
              <a:cs typeface="+mn-cs"/>
            </a:rPr>
            <a:t>alle</a:t>
          </a:r>
          <a:r>
            <a:rPr lang="nl-NL" sz="1100" b="0" baseline="0">
              <a:solidFill>
                <a:schemeClr val="dk1"/>
              </a:solidFill>
              <a:effectLst/>
              <a:latin typeface="+mn-lt"/>
              <a:ea typeface="+mn-ea"/>
              <a:cs typeface="+mn-cs"/>
            </a:rPr>
            <a:t> bijkomende kosten, zoals voorbereiding, projectkosten, ontwerpkosten, tekenkosten, materieel/gereedschap, klein materiaal, reis- en parkeerkosten, servicecoordinatie, administratiekosten, winst en risico, et cetera. </a:t>
          </a:r>
          <a:endParaRPr lang="nl-NL" sz="1100" baseline="0">
            <a:solidFill>
              <a:schemeClr val="dk1"/>
            </a:solidFill>
            <a:effectLst/>
            <a:latin typeface="+mn-lt"/>
            <a:ea typeface="+mn-ea"/>
            <a:cs typeface="+mn-cs"/>
          </a:endParaRPr>
        </a:p>
        <a:p>
          <a:endParaRPr lang="en-US">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685800</xdr:colOff>
      <xdr:row>4</xdr:row>
      <xdr:rowOff>171450</xdr:rowOff>
    </xdr:from>
    <xdr:to>
      <xdr:col>5</xdr:col>
      <xdr:colOff>601381</xdr:colOff>
      <xdr:row>7</xdr:row>
      <xdr:rowOff>8417</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238750" y="1181100"/>
          <a:ext cx="1877731" cy="408467"/>
        </a:xfrm>
        <a:prstGeom prst="rect">
          <a:avLst/>
        </a:prstGeom>
      </xdr:spPr>
    </xdr:pic>
    <xdr:clientData/>
  </xdr:twoCellAnchor>
  <xdr:twoCellAnchor>
    <xdr:from>
      <xdr:col>4</xdr:col>
      <xdr:colOff>28575</xdr:colOff>
      <xdr:row>3</xdr:row>
      <xdr:rowOff>95250</xdr:rowOff>
    </xdr:from>
    <xdr:to>
      <xdr:col>4</xdr:col>
      <xdr:colOff>409574</xdr:colOff>
      <xdr:row>4</xdr:row>
      <xdr:rowOff>153232</xdr:rowOff>
    </xdr:to>
    <xdr:sp macro="" textlink="">
      <xdr:nvSpPr>
        <xdr:cNvPr id="3" name="Bent-Up Arrow 3">
          <a:extLst>
            <a:ext uri="{FF2B5EF4-FFF2-40B4-BE49-F238E27FC236}">
              <a16:creationId xmlns:a16="http://schemas.microsoft.com/office/drawing/2014/main" id="{00000000-0008-0000-0300-000003000000}"/>
            </a:ext>
          </a:extLst>
        </xdr:cNvPr>
        <xdr:cNvSpPr/>
      </xdr:nvSpPr>
      <xdr:spPr>
        <a:xfrm rot="10800000" flipH="1">
          <a:off x="5934075" y="914400"/>
          <a:ext cx="380999" cy="2484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12</xdr:row>
      <xdr:rowOff>0</xdr:rowOff>
    </xdr:from>
    <xdr:to>
      <xdr:col>5</xdr:col>
      <xdr:colOff>601381</xdr:colOff>
      <xdr:row>14</xdr:row>
      <xdr:rowOff>27467</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5238750" y="2562225"/>
          <a:ext cx="1877731" cy="408467"/>
        </a:xfrm>
        <a:prstGeom prst="rect">
          <a:avLst/>
        </a:prstGeom>
      </xdr:spPr>
    </xdr:pic>
    <xdr:clientData/>
  </xdr:twoCellAnchor>
  <xdr:twoCellAnchor>
    <xdr:from>
      <xdr:col>4</xdr:col>
      <xdr:colOff>28575</xdr:colOff>
      <xdr:row>10</xdr:row>
      <xdr:rowOff>114300</xdr:rowOff>
    </xdr:from>
    <xdr:to>
      <xdr:col>4</xdr:col>
      <xdr:colOff>409574</xdr:colOff>
      <xdr:row>11</xdr:row>
      <xdr:rowOff>172282</xdr:rowOff>
    </xdr:to>
    <xdr:sp macro="" textlink="">
      <xdr:nvSpPr>
        <xdr:cNvPr id="5" name="Bent-Up Arrow 3">
          <a:extLst>
            <a:ext uri="{FF2B5EF4-FFF2-40B4-BE49-F238E27FC236}">
              <a16:creationId xmlns:a16="http://schemas.microsoft.com/office/drawing/2014/main" id="{00000000-0008-0000-0300-000005000000}"/>
            </a:ext>
          </a:extLst>
        </xdr:cNvPr>
        <xdr:cNvSpPr/>
      </xdr:nvSpPr>
      <xdr:spPr>
        <a:xfrm rot="10800000" flipH="1">
          <a:off x="5934075" y="2266950"/>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11</xdr:row>
      <xdr:rowOff>142875</xdr:rowOff>
    </xdr:to>
    <xdr:sp macro="" textlink="">
      <xdr:nvSpPr>
        <xdr:cNvPr id="8" name="Tekstvak 7">
          <a:extLst>
            <a:ext uri="{FF2B5EF4-FFF2-40B4-BE49-F238E27FC236}">
              <a16:creationId xmlns:a16="http://schemas.microsoft.com/office/drawing/2014/main" id="{00000000-0008-0000-0300-000008000000}"/>
            </a:ext>
          </a:extLst>
        </xdr:cNvPr>
        <xdr:cNvSpPr txBox="1"/>
      </xdr:nvSpPr>
      <xdr:spPr>
        <a:xfrm>
          <a:off x="7489581" y="190500"/>
          <a:ext cx="7350369" cy="210502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endParaRPr lang="en-US">
            <a:effectLst/>
          </a:endParaRPr>
        </a:p>
        <a:p>
          <a:r>
            <a:rPr lang="nl-NL" sz="1100">
              <a:solidFill>
                <a:schemeClr val="dk1"/>
              </a:solidFill>
              <a:effectLst/>
              <a:latin typeface="+mn-lt"/>
              <a:ea typeface="+mn-ea"/>
              <a:cs typeface="+mn-cs"/>
            </a:rPr>
            <a:t>1) </a:t>
          </a:r>
          <a:r>
            <a:rPr lang="nl-NL" sz="1100" baseline="0">
              <a:solidFill>
                <a:schemeClr val="dk1"/>
              </a:solidFill>
              <a:effectLst/>
              <a:latin typeface="+mn-lt"/>
              <a:ea typeface="+mn-ea"/>
              <a:cs typeface="+mn-cs"/>
            </a:rPr>
            <a:t>Het uurtarief is inclusief </a:t>
          </a:r>
          <a:r>
            <a:rPr lang="nl-NL" sz="1100" b="1" baseline="0">
              <a:solidFill>
                <a:schemeClr val="dk1"/>
              </a:solidFill>
              <a:effectLst/>
              <a:latin typeface="+mn-lt"/>
              <a:ea typeface="+mn-ea"/>
              <a:cs typeface="+mn-cs"/>
            </a:rPr>
            <a:t>alle</a:t>
          </a:r>
          <a:r>
            <a:rPr lang="nl-NL" sz="1100" baseline="0">
              <a:solidFill>
                <a:schemeClr val="dk1"/>
              </a:solidFill>
              <a:effectLst/>
              <a:latin typeface="+mn-lt"/>
              <a:ea typeface="+mn-ea"/>
              <a:cs typeface="+mn-cs"/>
            </a:rPr>
            <a:t> bijkomende kosten , zoals voorbereiding, projectkosten, ontwerpkosten, tekenkosten, materieel / gereedschap, reis- en parkeerkosten, servicecoördinatie, administratiekosten, winst en risico, et cetera. </a:t>
          </a:r>
        </a:p>
        <a:p>
          <a:endParaRPr lang="en-US">
            <a:effectLst/>
          </a:endParaRPr>
        </a:p>
        <a:p>
          <a:r>
            <a:rPr lang="nl-NL" sz="1100" baseline="0">
              <a:solidFill>
                <a:schemeClr val="dk1"/>
              </a:solidFill>
              <a:effectLst/>
              <a:latin typeface="+mn-lt"/>
              <a:ea typeface="+mn-ea"/>
              <a:cs typeface="+mn-cs"/>
            </a:rPr>
            <a:t>2) Als basis voor de verrekening van materiaalkosten geldt het standaard (= bruto tarief) van de leverancier. Dit kan bijvoorbeeld de Technische Unie of Rexel zijn of een andere gerenommeerde groothandel. Erasmus MC gaat er vanuit dat de leverancier een deel van de korting op materiaalkosten 'doorgeeft' aan Erasmus MC. Van een toeslag van de leverancier op de materiaalkosten is daarmee dus geen sprake. De korting geldt voor alle materiaalkosten die verband houden met storingen. De leverancier dient dus een gemiddeld </a:t>
          </a:r>
          <a:r>
            <a:rPr lang="nl-NL" sz="1100" b="1" baseline="0">
              <a:solidFill>
                <a:schemeClr val="dk1"/>
              </a:solidFill>
              <a:effectLst/>
              <a:latin typeface="+mn-lt"/>
              <a:ea typeface="+mn-ea"/>
              <a:cs typeface="+mn-cs"/>
            </a:rPr>
            <a:t>kortingspercentage </a:t>
          </a:r>
          <a:r>
            <a:rPr lang="nl-NL" sz="1100" baseline="0">
              <a:solidFill>
                <a:schemeClr val="dk1"/>
              </a:solidFill>
              <a:effectLst/>
              <a:latin typeface="+mn-lt"/>
              <a:ea typeface="+mn-ea"/>
              <a:cs typeface="+mn-cs"/>
            </a:rPr>
            <a:t>in te vullen van alle denkbare soorten materialen.</a:t>
          </a:r>
        </a:p>
        <a:p>
          <a:endParaRPr lang="en-US">
            <a:effectLst/>
          </a:endParaRPr>
        </a:p>
        <a:p>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685800</xdr:colOff>
      <xdr:row>3</xdr:row>
      <xdr:rowOff>156794</xdr:rowOff>
    </xdr:from>
    <xdr:to>
      <xdr:col>5</xdr:col>
      <xdr:colOff>601381</xdr:colOff>
      <xdr:row>6</xdr:row>
      <xdr:rowOff>2554</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238750" y="756869"/>
          <a:ext cx="1877731" cy="417260"/>
        </a:xfrm>
        <a:prstGeom prst="rect">
          <a:avLst/>
        </a:prstGeom>
      </xdr:spPr>
    </xdr:pic>
    <xdr:clientData/>
  </xdr:twoCellAnchor>
  <xdr:twoCellAnchor>
    <xdr:from>
      <xdr:col>4</xdr:col>
      <xdr:colOff>28575</xdr:colOff>
      <xdr:row>2</xdr:row>
      <xdr:rowOff>109902</xdr:rowOff>
    </xdr:from>
    <xdr:to>
      <xdr:col>4</xdr:col>
      <xdr:colOff>409574</xdr:colOff>
      <xdr:row>3</xdr:row>
      <xdr:rowOff>138576</xdr:rowOff>
    </xdr:to>
    <xdr:sp macro="" textlink="">
      <xdr:nvSpPr>
        <xdr:cNvPr id="3" name="Bent-Up Arrow 3">
          <a:extLst>
            <a:ext uri="{FF2B5EF4-FFF2-40B4-BE49-F238E27FC236}">
              <a16:creationId xmlns:a16="http://schemas.microsoft.com/office/drawing/2014/main" id="{00000000-0008-0000-0400-000003000000}"/>
            </a:ext>
          </a:extLst>
        </xdr:cNvPr>
        <xdr:cNvSpPr/>
      </xdr:nvSpPr>
      <xdr:spPr>
        <a:xfrm rot="10800000" flipH="1">
          <a:off x="5934075" y="490902"/>
          <a:ext cx="380999" cy="247749"/>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editAs="oneCell">
    <xdr:from>
      <xdr:col>3</xdr:col>
      <xdr:colOff>685800</xdr:colOff>
      <xdr:row>11</xdr:row>
      <xdr:rowOff>0</xdr:rowOff>
    </xdr:from>
    <xdr:to>
      <xdr:col>5</xdr:col>
      <xdr:colOff>601381</xdr:colOff>
      <xdr:row>13</xdr:row>
      <xdr:rowOff>27466</xdr:rowOff>
    </xdr:to>
    <xdr:pic>
      <xdr:nvPicPr>
        <xdr:cNvPr id="4" name="Afbeelding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5238750" y="2152650"/>
          <a:ext cx="1877731" cy="408466"/>
        </a:xfrm>
        <a:prstGeom prst="rect">
          <a:avLst/>
        </a:prstGeom>
      </xdr:spPr>
    </xdr:pic>
    <xdr:clientData/>
  </xdr:twoCellAnchor>
  <xdr:twoCellAnchor>
    <xdr:from>
      <xdr:col>4</xdr:col>
      <xdr:colOff>28575</xdr:colOff>
      <xdr:row>9</xdr:row>
      <xdr:rowOff>114300</xdr:rowOff>
    </xdr:from>
    <xdr:to>
      <xdr:col>4</xdr:col>
      <xdr:colOff>409574</xdr:colOff>
      <xdr:row>10</xdr:row>
      <xdr:rowOff>172282</xdr:rowOff>
    </xdr:to>
    <xdr:sp macro="" textlink="">
      <xdr:nvSpPr>
        <xdr:cNvPr id="5" name="Bent-Up Arrow 3">
          <a:extLst>
            <a:ext uri="{FF2B5EF4-FFF2-40B4-BE49-F238E27FC236}">
              <a16:creationId xmlns:a16="http://schemas.microsoft.com/office/drawing/2014/main" id="{00000000-0008-0000-0400-000005000000}"/>
            </a:ext>
          </a:extLst>
        </xdr:cNvPr>
        <xdr:cNvSpPr/>
      </xdr:nvSpPr>
      <xdr:spPr>
        <a:xfrm rot="10800000" flipH="1">
          <a:off x="5934075" y="1857375"/>
          <a:ext cx="380999" cy="277057"/>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6</xdr:col>
      <xdr:colOff>21981</xdr:colOff>
      <xdr:row>1</xdr:row>
      <xdr:rowOff>0</xdr:rowOff>
    </xdr:from>
    <xdr:to>
      <xdr:col>7</xdr:col>
      <xdr:colOff>3248025</xdr:colOff>
      <xdr:row>16</xdr:row>
      <xdr:rowOff>9525</xdr:rowOff>
    </xdr:to>
    <xdr:sp macro="" textlink="">
      <xdr:nvSpPr>
        <xdr:cNvPr id="8" name="Tekstvak 7">
          <a:extLst>
            <a:ext uri="{FF2B5EF4-FFF2-40B4-BE49-F238E27FC236}">
              <a16:creationId xmlns:a16="http://schemas.microsoft.com/office/drawing/2014/main" id="{00000000-0008-0000-0400-000008000000}"/>
            </a:ext>
          </a:extLst>
        </xdr:cNvPr>
        <xdr:cNvSpPr txBox="1"/>
      </xdr:nvSpPr>
      <xdr:spPr>
        <a:xfrm>
          <a:off x="7527681" y="190500"/>
          <a:ext cx="7350369" cy="29241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1) = </a:t>
          </a:r>
          <a:r>
            <a:rPr lang="nl-NL" sz="1100" baseline="0"/>
            <a:t>Erasmus MC gaat uit van één uurtarief van alle monteurs. Dit tarief wordt gehanteerd voor alle werkzaamheden die verband houden met </a:t>
          </a:r>
          <a:r>
            <a:rPr lang="nl-NL" sz="1100" b="1" baseline="0"/>
            <a:t>projecten &lt; € 25.000 (excl. BTW). </a:t>
          </a:r>
          <a:r>
            <a:rPr lang="nl-NL" sz="1100" baseline="0"/>
            <a:t>Uitgangspunt blijft altijd dat de leverancier gekwalificeerde medewerkers inzet voor de werkzaamheden. </a:t>
          </a:r>
        </a:p>
        <a:p>
          <a:endParaRPr lang="nl-NL" sz="1100" baseline="0"/>
        </a:p>
        <a:p>
          <a:r>
            <a:rPr lang="nl-NL" sz="1100" baseline="0"/>
            <a:t>Het uurtarief is inclusief </a:t>
          </a:r>
          <a:r>
            <a:rPr lang="nl-NL" sz="1100" b="1" baseline="0"/>
            <a:t>alle</a:t>
          </a:r>
          <a:r>
            <a:rPr lang="nl-NL" sz="1100" baseline="0"/>
            <a:t> bijkomende kosten , zoals voorbereiding, projectkosten, ontwerpkosten, tekenkosten, materieel / gereedschap, reis- en parkeerkosten, servicecoördinatie, administratiekosten, winst en risico, et cetera. </a:t>
          </a:r>
        </a:p>
        <a:p>
          <a:endParaRPr lang="nl-NL" sz="1100" baseline="0"/>
        </a:p>
        <a:p>
          <a:r>
            <a:rPr lang="nl-NL" sz="1100" baseline="0">
              <a:solidFill>
                <a:sysClr val="windowText" lastClr="000000"/>
              </a:solidFill>
            </a:rPr>
            <a:t>In geval van projecten &gt; € 25.000 (excl. BTW) vraagt Erasmus MC meerdere offertes aan.  De leverancier kan lagere tarieven hanteren omdat voor grote projecten mogelijk andere tarieven gehanteerd worden.</a:t>
          </a:r>
        </a:p>
        <a:p>
          <a:endParaRPr lang="nl-NL" sz="1100" baseline="0"/>
        </a:p>
        <a:p>
          <a:r>
            <a:rPr lang="nl-NL" sz="1100" baseline="0"/>
            <a:t>2) = Als basis voor de verrekening van materiaalkosten geldt het standaard / bruto tarief van de leverancier. Dit kan bijvoorbeeld de Technische Unie of Rexel zijn of een andere gerenommeerde groothandel. Erasmus MC gaat er vanuit dat de leverancier een deel van de korting op materiaalkosten 'doorgeeft' aan Erasmus MC. Van een toeslag van de leverancier op de materiaalkosten is daarmee dus geen sprake. De korting geldt voor alle materiaalkosten die verband houden met storingen. De leverancier dient dus een gemiddeld </a:t>
          </a:r>
          <a:r>
            <a:rPr lang="nl-NL" sz="1100" b="1" baseline="0"/>
            <a:t>kortingspercentage </a:t>
          </a:r>
          <a:r>
            <a:rPr lang="nl-NL" sz="1100" baseline="0"/>
            <a:t>in te vullen van alle denkbare soorten materialen.</a:t>
          </a:r>
        </a:p>
        <a:p>
          <a:endParaRPr lang="nl-NL" sz="1100" baseline="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O191"/>
  <sheetViews>
    <sheetView zoomScaleNormal="100" workbookViewId="0">
      <selection activeCell="C7" sqref="C7"/>
    </sheetView>
  </sheetViews>
  <sheetFormatPr defaultRowHeight="12.75" x14ac:dyDescent="0.25"/>
  <cols>
    <col min="1" max="1" width="9.140625" style="8"/>
    <col min="2" max="2" width="6.28515625" style="15" customWidth="1"/>
    <col min="3" max="3" width="126.7109375" style="8" customWidth="1"/>
    <col min="4" max="4" width="2.42578125" style="8" customWidth="1"/>
    <col min="5" max="257" width="9.140625" style="8"/>
    <col min="258" max="258" width="6.28515625" style="8" customWidth="1"/>
    <col min="259" max="259" width="148.28515625" style="8" customWidth="1"/>
    <col min="260" max="513" width="9.140625" style="8"/>
    <col min="514" max="514" width="6.28515625" style="8" customWidth="1"/>
    <col min="515" max="515" width="148.28515625" style="8" customWidth="1"/>
    <col min="516" max="769" width="9.140625" style="8"/>
    <col min="770" max="770" width="6.28515625" style="8" customWidth="1"/>
    <col min="771" max="771" width="148.28515625" style="8" customWidth="1"/>
    <col min="772" max="1025" width="9.140625" style="8"/>
    <col min="1026" max="1026" width="6.28515625" style="8" customWidth="1"/>
    <col min="1027" max="1027" width="148.28515625" style="8" customWidth="1"/>
    <col min="1028" max="1281" width="9.140625" style="8"/>
    <col min="1282" max="1282" width="6.28515625" style="8" customWidth="1"/>
    <col min="1283" max="1283" width="148.28515625" style="8" customWidth="1"/>
    <col min="1284" max="1537" width="9.140625" style="8"/>
    <col min="1538" max="1538" width="6.28515625" style="8" customWidth="1"/>
    <col min="1539" max="1539" width="148.28515625" style="8" customWidth="1"/>
    <col min="1540" max="1793" width="9.140625" style="8"/>
    <col min="1794" max="1794" width="6.28515625" style="8" customWidth="1"/>
    <col min="1795" max="1795" width="148.28515625" style="8" customWidth="1"/>
    <col min="1796" max="2049" width="9.140625" style="8"/>
    <col min="2050" max="2050" width="6.28515625" style="8" customWidth="1"/>
    <col min="2051" max="2051" width="148.28515625" style="8" customWidth="1"/>
    <col min="2052" max="2305" width="9.140625" style="8"/>
    <col min="2306" max="2306" width="6.28515625" style="8" customWidth="1"/>
    <col min="2307" max="2307" width="148.28515625" style="8" customWidth="1"/>
    <col min="2308" max="2561" width="9.140625" style="8"/>
    <col min="2562" max="2562" width="6.28515625" style="8" customWidth="1"/>
    <col min="2563" max="2563" width="148.28515625" style="8" customWidth="1"/>
    <col min="2564" max="2817" width="9.140625" style="8"/>
    <col min="2818" max="2818" width="6.28515625" style="8" customWidth="1"/>
    <col min="2819" max="2819" width="148.28515625" style="8" customWidth="1"/>
    <col min="2820" max="3073" width="9.140625" style="8"/>
    <col min="3074" max="3074" width="6.28515625" style="8" customWidth="1"/>
    <col min="3075" max="3075" width="148.28515625" style="8" customWidth="1"/>
    <col min="3076" max="3329" width="9.140625" style="8"/>
    <col min="3330" max="3330" width="6.28515625" style="8" customWidth="1"/>
    <col min="3331" max="3331" width="148.28515625" style="8" customWidth="1"/>
    <col min="3332" max="3585" width="9.140625" style="8"/>
    <col min="3586" max="3586" width="6.28515625" style="8" customWidth="1"/>
    <col min="3587" max="3587" width="148.28515625" style="8" customWidth="1"/>
    <col min="3588" max="3841" width="9.140625" style="8"/>
    <col min="3842" max="3842" width="6.28515625" style="8" customWidth="1"/>
    <col min="3843" max="3843" width="148.28515625" style="8" customWidth="1"/>
    <col min="3844" max="4097" width="9.140625" style="8"/>
    <col min="4098" max="4098" width="6.28515625" style="8" customWidth="1"/>
    <col min="4099" max="4099" width="148.28515625" style="8" customWidth="1"/>
    <col min="4100" max="4353" width="9.140625" style="8"/>
    <col min="4354" max="4354" width="6.28515625" style="8" customWidth="1"/>
    <col min="4355" max="4355" width="148.28515625" style="8" customWidth="1"/>
    <col min="4356" max="4609" width="9.140625" style="8"/>
    <col min="4610" max="4610" width="6.28515625" style="8" customWidth="1"/>
    <col min="4611" max="4611" width="148.28515625" style="8" customWidth="1"/>
    <col min="4612" max="4865" width="9.140625" style="8"/>
    <col min="4866" max="4866" width="6.28515625" style="8" customWidth="1"/>
    <col min="4867" max="4867" width="148.28515625" style="8" customWidth="1"/>
    <col min="4868" max="5121" width="9.140625" style="8"/>
    <col min="5122" max="5122" width="6.28515625" style="8" customWidth="1"/>
    <col min="5123" max="5123" width="148.28515625" style="8" customWidth="1"/>
    <col min="5124" max="5377" width="9.140625" style="8"/>
    <col min="5378" max="5378" width="6.28515625" style="8" customWidth="1"/>
    <col min="5379" max="5379" width="148.28515625" style="8" customWidth="1"/>
    <col min="5380" max="5633" width="9.140625" style="8"/>
    <col min="5634" max="5634" width="6.28515625" style="8" customWidth="1"/>
    <col min="5635" max="5635" width="148.28515625" style="8" customWidth="1"/>
    <col min="5636" max="5889" width="9.140625" style="8"/>
    <col min="5890" max="5890" width="6.28515625" style="8" customWidth="1"/>
    <col min="5891" max="5891" width="148.28515625" style="8" customWidth="1"/>
    <col min="5892" max="6145" width="9.140625" style="8"/>
    <col min="6146" max="6146" width="6.28515625" style="8" customWidth="1"/>
    <col min="6147" max="6147" width="148.28515625" style="8" customWidth="1"/>
    <col min="6148" max="6401" width="9.140625" style="8"/>
    <col min="6402" max="6402" width="6.28515625" style="8" customWidth="1"/>
    <col min="6403" max="6403" width="148.28515625" style="8" customWidth="1"/>
    <col min="6404" max="6657" width="9.140625" style="8"/>
    <col min="6658" max="6658" width="6.28515625" style="8" customWidth="1"/>
    <col min="6659" max="6659" width="148.28515625" style="8" customWidth="1"/>
    <col min="6660" max="6913" width="9.140625" style="8"/>
    <col min="6914" max="6914" width="6.28515625" style="8" customWidth="1"/>
    <col min="6915" max="6915" width="148.28515625" style="8" customWidth="1"/>
    <col min="6916" max="7169" width="9.140625" style="8"/>
    <col min="7170" max="7170" width="6.28515625" style="8" customWidth="1"/>
    <col min="7171" max="7171" width="148.28515625" style="8" customWidth="1"/>
    <col min="7172" max="7425" width="9.140625" style="8"/>
    <col min="7426" max="7426" width="6.28515625" style="8" customWidth="1"/>
    <col min="7427" max="7427" width="148.28515625" style="8" customWidth="1"/>
    <col min="7428" max="7681" width="9.140625" style="8"/>
    <col min="7682" max="7682" width="6.28515625" style="8" customWidth="1"/>
    <col min="7683" max="7683" width="148.28515625" style="8" customWidth="1"/>
    <col min="7684" max="7937" width="9.140625" style="8"/>
    <col min="7938" max="7938" width="6.28515625" style="8" customWidth="1"/>
    <col min="7939" max="7939" width="148.28515625" style="8" customWidth="1"/>
    <col min="7940" max="8193" width="9.140625" style="8"/>
    <col min="8194" max="8194" width="6.28515625" style="8" customWidth="1"/>
    <col min="8195" max="8195" width="148.28515625" style="8" customWidth="1"/>
    <col min="8196" max="8449" width="9.140625" style="8"/>
    <col min="8450" max="8450" width="6.28515625" style="8" customWidth="1"/>
    <col min="8451" max="8451" width="148.28515625" style="8" customWidth="1"/>
    <col min="8452" max="8705" width="9.140625" style="8"/>
    <col min="8706" max="8706" width="6.28515625" style="8" customWidth="1"/>
    <col min="8707" max="8707" width="148.28515625" style="8" customWidth="1"/>
    <col min="8708" max="8961" width="9.140625" style="8"/>
    <col min="8962" max="8962" width="6.28515625" style="8" customWidth="1"/>
    <col min="8963" max="8963" width="148.28515625" style="8" customWidth="1"/>
    <col min="8964" max="9217" width="9.140625" style="8"/>
    <col min="9218" max="9218" width="6.28515625" style="8" customWidth="1"/>
    <col min="9219" max="9219" width="148.28515625" style="8" customWidth="1"/>
    <col min="9220" max="9473" width="9.140625" style="8"/>
    <col min="9474" max="9474" width="6.28515625" style="8" customWidth="1"/>
    <col min="9475" max="9475" width="148.28515625" style="8" customWidth="1"/>
    <col min="9476" max="9729" width="9.140625" style="8"/>
    <col min="9730" max="9730" width="6.28515625" style="8" customWidth="1"/>
    <col min="9731" max="9731" width="148.28515625" style="8" customWidth="1"/>
    <col min="9732" max="9985" width="9.140625" style="8"/>
    <col min="9986" max="9986" width="6.28515625" style="8" customWidth="1"/>
    <col min="9987" max="9987" width="148.28515625" style="8" customWidth="1"/>
    <col min="9988" max="10241" width="9.140625" style="8"/>
    <col min="10242" max="10242" width="6.28515625" style="8" customWidth="1"/>
    <col min="10243" max="10243" width="148.28515625" style="8" customWidth="1"/>
    <col min="10244" max="10497" width="9.140625" style="8"/>
    <col min="10498" max="10498" width="6.28515625" style="8" customWidth="1"/>
    <col min="10499" max="10499" width="148.28515625" style="8" customWidth="1"/>
    <col min="10500" max="10753" width="9.140625" style="8"/>
    <col min="10754" max="10754" width="6.28515625" style="8" customWidth="1"/>
    <col min="10755" max="10755" width="148.28515625" style="8" customWidth="1"/>
    <col min="10756" max="11009" width="9.140625" style="8"/>
    <col min="11010" max="11010" width="6.28515625" style="8" customWidth="1"/>
    <col min="11011" max="11011" width="148.28515625" style="8" customWidth="1"/>
    <col min="11012" max="11265" width="9.140625" style="8"/>
    <col min="11266" max="11266" width="6.28515625" style="8" customWidth="1"/>
    <col min="11267" max="11267" width="148.28515625" style="8" customWidth="1"/>
    <col min="11268" max="11521" width="9.140625" style="8"/>
    <col min="11522" max="11522" width="6.28515625" style="8" customWidth="1"/>
    <col min="11523" max="11523" width="148.28515625" style="8" customWidth="1"/>
    <col min="11524" max="11777" width="9.140625" style="8"/>
    <col min="11778" max="11778" width="6.28515625" style="8" customWidth="1"/>
    <col min="11779" max="11779" width="148.28515625" style="8" customWidth="1"/>
    <col min="11780" max="12033" width="9.140625" style="8"/>
    <col min="12034" max="12034" width="6.28515625" style="8" customWidth="1"/>
    <col min="12035" max="12035" width="148.28515625" style="8" customWidth="1"/>
    <col min="12036" max="12289" width="9.140625" style="8"/>
    <col min="12290" max="12290" width="6.28515625" style="8" customWidth="1"/>
    <col min="12291" max="12291" width="148.28515625" style="8" customWidth="1"/>
    <col min="12292" max="12545" width="9.140625" style="8"/>
    <col min="12546" max="12546" width="6.28515625" style="8" customWidth="1"/>
    <col min="12547" max="12547" width="148.28515625" style="8" customWidth="1"/>
    <col min="12548" max="12801" width="9.140625" style="8"/>
    <col min="12802" max="12802" width="6.28515625" style="8" customWidth="1"/>
    <col min="12803" max="12803" width="148.28515625" style="8" customWidth="1"/>
    <col min="12804" max="13057" width="9.140625" style="8"/>
    <col min="13058" max="13058" width="6.28515625" style="8" customWidth="1"/>
    <col min="13059" max="13059" width="148.28515625" style="8" customWidth="1"/>
    <col min="13060" max="13313" width="9.140625" style="8"/>
    <col min="13314" max="13314" width="6.28515625" style="8" customWidth="1"/>
    <col min="13315" max="13315" width="148.28515625" style="8" customWidth="1"/>
    <col min="13316" max="13569" width="9.140625" style="8"/>
    <col min="13570" max="13570" width="6.28515625" style="8" customWidth="1"/>
    <col min="13571" max="13571" width="148.28515625" style="8" customWidth="1"/>
    <col min="13572" max="13825" width="9.140625" style="8"/>
    <col min="13826" max="13826" width="6.28515625" style="8" customWidth="1"/>
    <col min="13827" max="13827" width="148.28515625" style="8" customWidth="1"/>
    <col min="13828" max="14081" width="9.140625" style="8"/>
    <col min="14082" max="14082" width="6.28515625" style="8" customWidth="1"/>
    <col min="14083" max="14083" width="148.28515625" style="8" customWidth="1"/>
    <col min="14084" max="14337" width="9.140625" style="8"/>
    <col min="14338" max="14338" width="6.28515625" style="8" customWidth="1"/>
    <col min="14339" max="14339" width="148.28515625" style="8" customWidth="1"/>
    <col min="14340" max="14593" width="9.140625" style="8"/>
    <col min="14594" max="14594" width="6.28515625" style="8" customWidth="1"/>
    <col min="14595" max="14595" width="148.28515625" style="8" customWidth="1"/>
    <col min="14596" max="14849" width="9.140625" style="8"/>
    <col min="14850" max="14850" width="6.28515625" style="8" customWidth="1"/>
    <col min="14851" max="14851" width="148.28515625" style="8" customWidth="1"/>
    <col min="14852" max="15105" width="9.140625" style="8"/>
    <col min="15106" max="15106" width="6.28515625" style="8" customWidth="1"/>
    <col min="15107" max="15107" width="148.28515625" style="8" customWidth="1"/>
    <col min="15108" max="15361" width="9.140625" style="8"/>
    <col min="15362" max="15362" width="6.28515625" style="8" customWidth="1"/>
    <col min="15363" max="15363" width="148.28515625" style="8" customWidth="1"/>
    <col min="15364" max="15617" width="9.140625" style="8"/>
    <col min="15618" max="15618" width="6.28515625" style="8" customWidth="1"/>
    <col min="15619" max="15619" width="148.28515625" style="8" customWidth="1"/>
    <col min="15620" max="15873" width="9.140625" style="8"/>
    <col min="15874" max="15874" width="6.28515625" style="8" customWidth="1"/>
    <col min="15875" max="15875" width="148.28515625" style="8" customWidth="1"/>
    <col min="15876" max="16129" width="9.140625" style="8"/>
    <col min="16130" max="16130" width="6.28515625" style="8" customWidth="1"/>
    <col min="16131" max="16131" width="148.28515625" style="8" customWidth="1"/>
    <col min="16132" max="16384" width="9.140625" style="8"/>
  </cols>
  <sheetData>
    <row r="1" spans="1:41" ht="13.5" thickBot="1" x14ac:dyDescent="0.3">
      <c r="A1" s="6"/>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row>
    <row r="2" spans="1:41" x14ac:dyDescent="0.25">
      <c r="A2" s="6"/>
      <c r="B2" s="35" t="s">
        <v>0</v>
      </c>
      <c r="C2" s="36"/>
      <c r="D2" s="37"/>
      <c r="E2" s="6"/>
      <c r="F2" s="6"/>
      <c r="G2" s="6"/>
      <c r="H2" s="6"/>
      <c r="I2" s="6"/>
      <c r="J2" s="6"/>
      <c r="K2" s="6"/>
      <c r="L2" s="6"/>
      <c r="M2" s="6"/>
      <c r="N2" s="6"/>
      <c r="O2" s="6"/>
      <c r="P2" s="6"/>
      <c r="Q2" s="6"/>
      <c r="R2" s="6"/>
      <c r="S2" s="6"/>
      <c r="T2" s="6"/>
      <c r="U2" s="6"/>
      <c r="V2" s="6"/>
      <c r="W2" s="6"/>
      <c r="X2" s="6"/>
      <c r="Y2" s="6"/>
      <c r="Z2" s="6"/>
    </row>
    <row r="3" spans="1:41" x14ac:dyDescent="0.25">
      <c r="A3" s="6"/>
      <c r="B3" s="38"/>
      <c r="C3" s="39"/>
      <c r="D3" s="40"/>
      <c r="E3" s="6"/>
      <c r="F3" s="6"/>
      <c r="G3" s="6"/>
      <c r="H3" s="6"/>
      <c r="I3" s="6"/>
      <c r="J3" s="6"/>
      <c r="K3" s="6"/>
      <c r="L3" s="6"/>
      <c r="M3" s="6"/>
      <c r="N3" s="6"/>
      <c r="O3" s="6"/>
      <c r="P3" s="6"/>
      <c r="Q3" s="6"/>
      <c r="R3" s="6"/>
      <c r="S3" s="6"/>
      <c r="T3" s="6"/>
      <c r="U3" s="6"/>
      <c r="V3" s="6"/>
      <c r="W3" s="6"/>
      <c r="X3" s="6"/>
      <c r="Y3" s="6"/>
      <c r="Z3" s="6"/>
    </row>
    <row r="4" spans="1:41" ht="25.5" x14ac:dyDescent="0.25">
      <c r="A4" s="6"/>
      <c r="B4" s="22">
        <v>1</v>
      </c>
      <c r="C4" s="9" t="s">
        <v>1</v>
      </c>
      <c r="D4" s="10"/>
      <c r="E4" s="6"/>
      <c r="F4" s="6"/>
      <c r="G4" s="6"/>
      <c r="H4" s="6"/>
      <c r="I4" s="6"/>
      <c r="J4" s="6"/>
      <c r="K4" s="6"/>
      <c r="L4" s="6"/>
      <c r="M4" s="6"/>
      <c r="N4" s="6"/>
      <c r="O4" s="6"/>
      <c r="P4" s="6"/>
      <c r="Q4" s="6"/>
      <c r="R4" s="6"/>
      <c r="S4" s="6"/>
      <c r="T4" s="6"/>
      <c r="U4" s="6"/>
      <c r="V4" s="6"/>
      <c r="W4" s="6"/>
      <c r="X4" s="6"/>
      <c r="Y4" s="6"/>
      <c r="Z4" s="6"/>
    </row>
    <row r="5" spans="1:41" ht="51" x14ac:dyDescent="0.25">
      <c r="A5" s="6"/>
      <c r="B5" s="22">
        <v>2</v>
      </c>
      <c r="C5" s="9" t="s">
        <v>2</v>
      </c>
      <c r="D5" s="10"/>
      <c r="E5" s="6"/>
      <c r="F5" s="6"/>
      <c r="G5" s="6"/>
      <c r="H5" s="6"/>
      <c r="I5" s="6"/>
      <c r="J5" s="6"/>
      <c r="K5" s="6"/>
      <c r="L5" s="6"/>
      <c r="M5" s="6"/>
      <c r="N5" s="6"/>
      <c r="O5" s="6"/>
      <c r="P5" s="6"/>
      <c r="Q5" s="6"/>
      <c r="R5" s="6"/>
      <c r="S5" s="6"/>
      <c r="T5" s="6"/>
      <c r="U5" s="6"/>
      <c r="V5" s="6"/>
      <c r="W5" s="6"/>
      <c r="X5" s="6"/>
      <c r="Y5" s="6"/>
      <c r="Z5" s="6"/>
    </row>
    <row r="6" spans="1:41" ht="25.5" x14ac:dyDescent="0.25">
      <c r="A6" s="6"/>
      <c r="B6" s="22">
        <v>3</v>
      </c>
      <c r="C6" s="9" t="s">
        <v>3</v>
      </c>
      <c r="D6" s="10"/>
      <c r="E6" s="6"/>
      <c r="F6" s="6"/>
      <c r="G6" s="6"/>
      <c r="H6" s="6"/>
      <c r="I6" s="6"/>
      <c r="J6" s="6"/>
      <c r="K6" s="6"/>
      <c r="L6" s="6"/>
      <c r="M6" s="6"/>
      <c r="N6" s="6"/>
      <c r="O6" s="6"/>
      <c r="P6" s="6"/>
      <c r="Q6" s="6"/>
      <c r="R6" s="6"/>
      <c r="S6" s="6"/>
      <c r="T6" s="6"/>
      <c r="U6" s="6"/>
      <c r="V6" s="6"/>
      <c r="W6" s="6"/>
      <c r="X6" s="6"/>
      <c r="Y6" s="6"/>
      <c r="Z6" s="6"/>
    </row>
    <row r="7" spans="1:41" ht="25.5" x14ac:dyDescent="0.25">
      <c r="A7" s="6"/>
      <c r="B7" s="22">
        <v>4</v>
      </c>
      <c r="C7" s="9" t="s">
        <v>4</v>
      </c>
      <c r="D7" s="10"/>
      <c r="E7" s="6"/>
      <c r="F7" s="6"/>
      <c r="G7" s="6"/>
      <c r="H7" s="6"/>
      <c r="I7" s="6"/>
      <c r="J7" s="6"/>
      <c r="K7" s="6"/>
      <c r="L7" s="6"/>
      <c r="M7" s="6"/>
      <c r="N7" s="6"/>
      <c r="O7" s="6"/>
      <c r="P7" s="6"/>
      <c r="Q7" s="6"/>
      <c r="R7" s="6"/>
      <c r="S7" s="6"/>
      <c r="T7" s="6"/>
      <c r="U7" s="6"/>
      <c r="V7" s="6"/>
      <c r="W7" s="6"/>
      <c r="X7" s="6"/>
      <c r="Y7" s="6"/>
      <c r="Z7" s="6"/>
    </row>
    <row r="8" spans="1:41" ht="38.25" x14ac:dyDescent="0.25">
      <c r="A8" s="6"/>
      <c r="B8" s="22">
        <v>5</v>
      </c>
      <c r="C8" s="9" t="s">
        <v>5</v>
      </c>
      <c r="D8" s="10"/>
      <c r="E8" s="6"/>
      <c r="F8" s="6"/>
      <c r="G8" s="6"/>
      <c r="H8" s="6"/>
      <c r="I8" s="6"/>
      <c r="J8" s="6"/>
      <c r="K8" s="6"/>
      <c r="L8" s="6"/>
      <c r="M8" s="6"/>
      <c r="N8" s="6"/>
      <c r="O8" s="6"/>
      <c r="P8" s="6"/>
      <c r="Q8" s="6"/>
      <c r="R8" s="6"/>
      <c r="S8" s="6"/>
      <c r="T8" s="6"/>
      <c r="U8" s="6"/>
      <c r="V8" s="6"/>
      <c r="W8" s="6"/>
      <c r="X8" s="6"/>
      <c r="Y8" s="6"/>
      <c r="Z8" s="6"/>
    </row>
    <row r="9" spans="1:41" ht="26.25" thickBot="1" x14ac:dyDescent="0.3">
      <c r="A9" s="6"/>
      <c r="B9" s="11">
        <v>6</v>
      </c>
      <c r="C9" s="12" t="s">
        <v>6</v>
      </c>
      <c r="D9" s="13"/>
      <c r="E9" s="6"/>
      <c r="F9" s="6"/>
      <c r="G9" s="6"/>
      <c r="H9" s="6"/>
      <c r="I9" s="6"/>
      <c r="J9" s="6"/>
      <c r="K9" s="6"/>
      <c r="L9" s="6"/>
      <c r="M9" s="6"/>
      <c r="N9" s="6"/>
      <c r="O9" s="6"/>
      <c r="P9" s="6"/>
      <c r="Q9" s="6"/>
      <c r="R9" s="6"/>
      <c r="S9" s="6"/>
      <c r="T9" s="6"/>
      <c r="U9" s="6"/>
      <c r="V9" s="6"/>
      <c r="W9" s="6"/>
      <c r="X9" s="6"/>
      <c r="Y9" s="6"/>
      <c r="Z9" s="6"/>
    </row>
    <row r="10" spans="1:41" x14ac:dyDescent="0.25">
      <c r="A10" s="6"/>
      <c r="B10" s="7"/>
      <c r="C10" s="14"/>
      <c r="D10" s="6"/>
      <c r="E10" s="6"/>
      <c r="F10" s="6"/>
      <c r="G10" s="6"/>
      <c r="H10" s="6"/>
      <c r="I10" s="6"/>
      <c r="J10" s="6"/>
      <c r="K10" s="6"/>
      <c r="L10" s="6"/>
      <c r="M10" s="6"/>
      <c r="N10" s="6"/>
      <c r="O10" s="6"/>
      <c r="P10" s="6"/>
      <c r="Q10" s="6"/>
      <c r="R10" s="6"/>
      <c r="S10" s="6"/>
      <c r="T10" s="6"/>
      <c r="U10" s="6"/>
      <c r="V10" s="6"/>
      <c r="W10" s="6"/>
      <c r="X10" s="6"/>
      <c r="Y10" s="6"/>
      <c r="Z10" s="6"/>
    </row>
    <row r="11" spans="1:41" x14ac:dyDescent="0.25">
      <c r="A11" s="6"/>
      <c r="B11" s="7"/>
      <c r="C11" s="14"/>
      <c r="D11" s="6"/>
      <c r="E11" s="6"/>
      <c r="F11" s="6"/>
      <c r="G11" s="6"/>
      <c r="H11" s="6"/>
      <c r="I11" s="6"/>
      <c r="J11" s="6"/>
      <c r="K11" s="6"/>
      <c r="L11" s="6"/>
      <c r="M11" s="6"/>
      <c r="N11" s="6"/>
      <c r="O11" s="6"/>
      <c r="P11" s="6"/>
      <c r="Q11" s="6"/>
      <c r="R11" s="6"/>
      <c r="S11" s="6"/>
      <c r="T11" s="6"/>
      <c r="U11" s="6"/>
      <c r="V11" s="6"/>
      <c r="W11" s="6"/>
      <c r="X11" s="6"/>
      <c r="Y11" s="6"/>
      <c r="Z11" s="6"/>
    </row>
    <row r="12" spans="1:41" x14ac:dyDescent="0.25">
      <c r="A12" s="6"/>
      <c r="B12" s="7"/>
      <c r="C12" s="14"/>
      <c r="D12" s="6"/>
      <c r="E12" s="6"/>
      <c r="F12" s="6"/>
      <c r="G12" s="6"/>
      <c r="H12" s="6"/>
      <c r="I12" s="6"/>
      <c r="J12" s="6"/>
      <c r="K12" s="6"/>
      <c r="L12" s="6"/>
      <c r="M12" s="6"/>
      <c r="N12" s="6"/>
      <c r="O12" s="6"/>
      <c r="P12" s="6"/>
      <c r="Q12" s="6"/>
      <c r="R12" s="6"/>
      <c r="S12" s="6"/>
      <c r="T12" s="6"/>
      <c r="U12" s="6"/>
      <c r="V12" s="6"/>
      <c r="W12" s="6"/>
      <c r="X12" s="6"/>
      <c r="Y12" s="6"/>
      <c r="Z12" s="6"/>
    </row>
    <row r="13" spans="1:41" x14ac:dyDescent="0.25">
      <c r="A13" s="6"/>
      <c r="B13" s="7"/>
      <c r="C13" s="14"/>
      <c r="D13" s="6"/>
      <c r="E13" s="6"/>
      <c r="F13" s="6"/>
      <c r="G13" s="6"/>
      <c r="H13" s="6"/>
      <c r="I13" s="6"/>
      <c r="J13" s="6"/>
      <c r="K13" s="6"/>
      <c r="L13" s="6"/>
      <c r="M13" s="6"/>
      <c r="N13" s="6"/>
      <c r="O13" s="6"/>
      <c r="P13" s="6"/>
      <c r="Q13" s="6"/>
      <c r="R13" s="6"/>
      <c r="S13" s="6"/>
      <c r="T13" s="6"/>
      <c r="U13" s="6"/>
      <c r="V13" s="6"/>
      <c r="W13" s="6"/>
      <c r="X13" s="6"/>
      <c r="Y13" s="6"/>
      <c r="Z13" s="6"/>
    </row>
    <row r="14" spans="1:41" x14ac:dyDescent="0.25">
      <c r="A14" s="6"/>
      <c r="B14" s="7"/>
      <c r="C14" s="14"/>
      <c r="D14" s="6"/>
      <c r="E14" s="6"/>
      <c r="F14" s="6"/>
      <c r="G14" s="6"/>
      <c r="H14" s="6"/>
      <c r="I14" s="6"/>
      <c r="J14" s="6"/>
      <c r="K14" s="6"/>
      <c r="L14" s="6"/>
      <c r="M14" s="6"/>
      <c r="N14" s="6"/>
      <c r="O14" s="6"/>
      <c r="P14" s="6"/>
      <c r="Q14" s="6"/>
      <c r="R14" s="6"/>
      <c r="S14" s="6"/>
      <c r="T14" s="6"/>
      <c r="U14" s="6"/>
      <c r="V14" s="6"/>
      <c r="W14" s="6"/>
      <c r="X14" s="6"/>
      <c r="Y14" s="6"/>
      <c r="Z14" s="6"/>
    </row>
    <row r="15" spans="1:41" x14ac:dyDescent="0.25">
      <c r="A15" s="6"/>
      <c r="B15" s="7"/>
      <c r="C15" s="14"/>
      <c r="D15" s="6"/>
      <c r="E15" s="6"/>
      <c r="F15" s="6"/>
      <c r="G15" s="6"/>
      <c r="H15" s="6"/>
      <c r="I15" s="6"/>
      <c r="J15" s="6"/>
      <c r="K15" s="6"/>
      <c r="L15" s="6"/>
      <c r="M15" s="6"/>
      <c r="N15" s="6"/>
      <c r="O15" s="6"/>
      <c r="P15" s="6"/>
      <c r="Q15" s="6"/>
      <c r="R15" s="6"/>
      <c r="S15" s="6"/>
      <c r="T15" s="6"/>
      <c r="U15" s="6"/>
      <c r="V15" s="6"/>
      <c r="W15" s="6"/>
      <c r="X15" s="6"/>
      <c r="Y15" s="6"/>
      <c r="Z15" s="6"/>
    </row>
    <row r="16" spans="1:41" x14ac:dyDescent="0.25">
      <c r="A16" s="6"/>
      <c r="B16" s="7"/>
      <c r="C16" s="14"/>
      <c r="D16" s="6"/>
      <c r="E16" s="6"/>
      <c r="F16" s="6"/>
      <c r="G16" s="6"/>
      <c r="H16" s="6"/>
      <c r="I16" s="6"/>
      <c r="J16" s="6"/>
      <c r="K16" s="6"/>
      <c r="L16" s="6"/>
      <c r="M16" s="6"/>
      <c r="N16" s="6"/>
      <c r="O16" s="6"/>
      <c r="P16" s="6"/>
      <c r="Q16" s="6"/>
      <c r="R16" s="6"/>
      <c r="S16" s="6"/>
      <c r="T16" s="6"/>
      <c r="U16" s="6"/>
      <c r="V16" s="6"/>
      <c r="W16" s="6"/>
      <c r="X16" s="6"/>
      <c r="Y16" s="6"/>
      <c r="Z16" s="6"/>
    </row>
    <row r="17" spans="1:26" x14ac:dyDescent="0.25">
      <c r="A17" s="6"/>
      <c r="B17" s="7"/>
      <c r="C17" s="14"/>
      <c r="D17" s="6"/>
      <c r="E17" s="6"/>
      <c r="F17" s="6"/>
      <c r="G17" s="6"/>
      <c r="H17" s="6"/>
      <c r="I17" s="6"/>
      <c r="J17" s="6"/>
      <c r="K17" s="6"/>
      <c r="L17" s="6"/>
      <c r="M17" s="6"/>
      <c r="N17" s="6"/>
      <c r="O17" s="6"/>
      <c r="P17" s="6"/>
      <c r="Q17" s="6"/>
      <c r="R17" s="6"/>
      <c r="S17" s="6"/>
      <c r="T17" s="6"/>
      <c r="U17" s="6"/>
      <c r="V17" s="6"/>
      <c r="W17" s="6"/>
      <c r="X17" s="6"/>
      <c r="Y17" s="6"/>
      <c r="Z17" s="6"/>
    </row>
    <row r="18" spans="1:26" x14ac:dyDescent="0.25">
      <c r="A18" s="6"/>
      <c r="B18" s="7"/>
      <c r="C18" s="14"/>
      <c r="D18" s="6"/>
      <c r="E18" s="6"/>
      <c r="F18" s="6"/>
      <c r="G18" s="6"/>
      <c r="H18" s="6"/>
      <c r="I18" s="6"/>
      <c r="J18" s="6"/>
      <c r="K18" s="6"/>
      <c r="L18" s="6"/>
      <c r="M18" s="6"/>
      <c r="N18" s="6"/>
      <c r="O18" s="6"/>
      <c r="P18" s="6"/>
      <c r="Q18" s="6"/>
      <c r="R18" s="6"/>
      <c r="S18" s="6"/>
      <c r="T18" s="6"/>
      <c r="U18" s="6"/>
      <c r="V18" s="6"/>
      <c r="W18" s="6"/>
      <c r="X18" s="6"/>
      <c r="Y18" s="6"/>
      <c r="Z18" s="6"/>
    </row>
    <row r="19" spans="1:26" x14ac:dyDescent="0.25">
      <c r="A19" s="6"/>
      <c r="B19" s="7"/>
      <c r="C19" s="14"/>
      <c r="D19" s="6"/>
      <c r="E19" s="6"/>
      <c r="F19" s="6"/>
      <c r="G19" s="6"/>
      <c r="H19" s="6"/>
      <c r="I19" s="6"/>
      <c r="J19" s="6"/>
      <c r="K19" s="6"/>
      <c r="L19" s="6"/>
      <c r="M19" s="6"/>
      <c r="N19" s="6"/>
      <c r="O19" s="6"/>
      <c r="P19" s="6"/>
      <c r="Q19" s="6"/>
      <c r="R19" s="6"/>
      <c r="S19" s="6"/>
      <c r="T19" s="6"/>
      <c r="U19" s="6"/>
      <c r="V19" s="6"/>
      <c r="W19" s="6"/>
      <c r="X19" s="6"/>
      <c r="Y19" s="6"/>
      <c r="Z19" s="6"/>
    </row>
    <row r="20" spans="1:26" x14ac:dyDescent="0.25">
      <c r="A20" s="6"/>
      <c r="B20" s="7"/>
      <c r="C20" s="14"/>
      <c r="D20" s="6"/>
      <c r="E20" s="6"/>
      <c r="F20" s="6"/>
      <c r="G20" s="6"/>
      <c r="H20" s="6"/>
      <c r="I20" s="6"/>
      <c r="J20" s="6"/>
      <c r="K20" s="6"/>
      <c r="L20" s="6"/>
      <c r="M20" s="6"/>
      <c r="N20" s="6"/>
      <c r="O20" s="6"/>
      <c r="P20" s="6"/>
      <c r="Q20" s="6"/>
      <c r="R20" s="6"/>
      <c r="S20" s="6"/>
      <c r="T20" s="6"/>
      <c r="U20" s="6"/>
      <c r="V20" s="6"/>
      <c r="W20" s="6"/>
      <c r="X20" s="6"/>
      <c r="Y20" s="6"/>
      <c r="Z20" s="6"/>
    </row>
    <row r="21" spans="1:26" x14ac:dyDescent="0.25">
      <c r="A21" s="6"/>
      <c r="B21" s="7"/>
      <c r="C21" s="14"/>
      <c r="D21" s="6"/>
      <c r="E21" s="6"/>
      <c r="F21" s="6"/>
      <c r="G21" s="6"/>
      <c r="H21" s="6"/>
      <c r="I21" s="6"/>
      <c r="J21" s="6"/>
      <c r="K21" s="6"/>
      <c r="L21" s="6"/>
      <c r="M21" s="6"/>
      <c r="N21" s="6"/>
      <c r="O21" s="6"/>
      <c r="P21" s="6"/>
      <c r="Q21" s="6"/>
      <c r="R21" s="6"/>
      <c r="S21" s="6"/>
      <c r="T21" s="6"/>
      <c r="U21" s="6"/>
      <c r="V21" s="6"/>
      <c r="W21" s="6"/>
      <c r="X21" s="6"/>
      <c r="Y21" s="6"/>
      <c r="Z21" s="6"/>
    </row>
    <row r="22" spans="1:26" x14ac:dyDescent="0.25">
      <c r="A22" s="6"/>
      <c r="B22" s="7"/>
      <c r="C22" s="6"/>
      <c r="D22" s="6"/>
      <c r="E22" s="6"/>
      <c r="F22" s="6"/>
      <c r="G22" s="6"/>
      <c r="H22" s="6"/>
      <c r="I22" s="6"/>
      <c r="J22" s="6"/>
      <c r="K22" s="6"/>
      <c r="L22" s="6"/>
      <c r="M22" s="6"/>
      <c r="N22" s="6"/>
      <c r="O22" s="6"/>
      <c r="P22" s="6"/>
      <c r="Q22" s="6"/>
      <c r="R22" s="6"/>
      <c r="S22" s="6"/>
      <c r="T22" s="6"/>
      <c r="U22" s="6"/>
      <c r="V22" s="6"/>
      <c r="W22" s="6"/>
      <c r="X22" s="6"/>
      <c r="Y22" s="6"/>
      <c r="Z22" s="6"/>
    </row>
    <row r="23" spans="1:26" x14ac:dyDescent="0.25">
      <c r="A23" s="6"/>
      <c r="B23" s="7"/>
      <c r="C23" s="6"/>
      <c r="D23" s="6"/>
      <c r="E23" s="6"/>
      <c r="F23" s="6"/>
      <c r="G23" s="6"/>
      <c r="H23" s="6"/>
      <c r="I23" s="6"/>
      <c r="J23" s="6"/>
      <c r="K23" s="6"/>
      <c r="L23" s="6"/>
      <c r="M23" s="6"/>
      <c r="N23" s="6"/>
      <c r="O23" s="6"/>
      <c r="P23" s="6"/>
      <c r="Q23" s="6"/>
      <c r="R23" s="6"/>
      <c r="S23" s="6"/>
      <c r="T23" s="6"/>
      <c r="U23" s="6"/>
      <c r="V23" s="6"/>
      <c r="W23" s="6"/>
      <c r="X23" s="6"/>
      <c r="Y23" s="6"/>
      <c r="Z23" s="6"/>
    </row>
    <row r="24" spans="1:26" x14ac:dyDescent="0.25">
      <c r="A24" s="6"/>
      <c r="B24" s="7"/>
      <c r="C24" s="6"/>
      <c r="D24" s="6"/>
      <c r="E24" s="6"/>
      <c r="F24" s="6"/>
      <c r="G24" s="6"/>
      <c r="H24" s="6"/>
      <c r="I24" s="6"/>
      <c r="J24" s="6"/>
      <c r="K24" s="6"/>
      <c r="L24" s="6"/>
      <c r="M24" s="6"/>
      <c r="N24" s="6"/>
      <c r="O24" s="6"/>
      <c r="P24" s="6"/>
      <c r="Q24" s="6"/>
      <c r="R24" s="6"/>
      <c r="S24" s="6"/>
      <c r="T24" s="6"/>
      <c r="U24" s="6"/>
      <c r="V24" s="6"/>
      <c r="W24" s="6"/>
      <c r="X24" s="6"/>
      <c r="Y24" s="6"/>
      <c r="Z24" s="6"/>
    </row>
    <row r="25" spans="1:26" x14ac:dyDescent="0.25">
      <c r="A25" s="6"/>
      <c r="B25" s="7"/>
      <c r="C25" s="6"/>
      <c r="D25" s="6"/>
      <c r="E25" s="6"/>
      <c r="F25" s="6"/>
      <c r="G25" s="6"/>
      <c r="H25" s="6"/>
      <c r="I25" s="6"/>
      <c r="J25" s="6"/>
      <c r="K25" s="6"/>
      <c r="L25" s="6"/>
      <c r="M25" s="6"/>
      <c r="N25" s="6"/>
      <c r="O25" s="6"/>
      <c r="P25" s="6"/>
      <c r="Q25" s="6"/>
      <c r="R25" s="6"/>
      <c r="S25" s="6"/>
      <c r="T25" s="6"/>
      <c r="U25" s="6"/>
      <c r="V25" s="6"/>
      <c r="W25" s="6"/>
      <c r="X25" s="6"/>
      <c r="Y25" s="6"/>
      <c r="Z25" s="6"/>
    </row>
    <row r="26" spans="1:26" x14ac:dyDescent="0.25">
      <c r="A26" s="6"/>
      <c r="B26" s="7"/>
      <c r="C26" s="6"/>
      <c r="D26" s="6"/>
      <c r="E26" s="6"/>
      <c r="F26" s="6"/>
      <c r="G26" s="6"/>
      <c r="H26" s="6"/>
      <c r="I26" s="6"/>
      <c r="J26" s="6"/>
      <c r="K26" s="6"/>
      <c r="L26" s="6"/>
      <c r="M26" s="6"/>
      <c r="N26" s="6"/>
      <c r="O26" s="6"/>
      <c r="P26" s="6"/>
      <c r="Q26" s="6"/>
      <c r="R26" s="6"/>
      <c r="S26" s="6"/>
      <c r="T26" s="6"/>
      <c r="U26" s="6"/>
      <c r="V26" s="6"/>
      <c r="W26" s="6"/>
      <c r="X26" s="6"/>
      <c r="Y26" s="6"/>
      <c r="Z26" s="6"/>
    </row>
    <row r="27" spans="1:26" x14ac:dyDescent="0.25">
      <c r="A27" s="6"/>
      <c r="B27" s="7"/>
      <c r="C27" s="6"/>
      <c r="D27" s="6"/>
      <c r="E27" s="6"/>
      <c r="F27" s="6"/>
      <c r="G27" s="6"/>
      <c r="H27" s="6"/>
      <c r="I27" s="6"/>
      <c r="J27" s="6"/>
      <c r="K27" s="6"/>
      <c r="L27" s="6"/>
      <c r="M27" s="6"/>
      <c r="N27" s="6"/>
      <c r="O27" s="6"/>
      <c r="P27" s="6"/>
      <c r="Q27" s="6"/>
      <c r="R27" s="6"/>
      <c r="S27" s="6"/>
      <c r="T27" s="6"/>
      <c r="U27" s="6"/>
      <c r="V27" s="6"/>
      <c r="W27" s="6"/>
      <c r="X27" s="6"/>
      <c r="Y27" s="6"/>
      <c r="Z27" s="6"/>
    </row>
    <row r="28" spans="1:26" x14ac:dyDescent="0.25">
      <c r="A28" s="6"/>
      <c r="B28" s="7"/>
      <c r="C28" s="6"/>
      <c r="D28" s="6"/>
      <c r="E28" s="6"/>
      <c r="F28" s="6"/>
      <c r="G28" s="6"/>
      <c r="H28" s="6"/>
      <c r="I28" s="6"/>
      <c r="J28" s="6"/>
      <c r="K28" s="6"/>
      <c r="L28" s="6"/>
      <c r="M28" s="6"/>
      <c r="N28" s="6"/>
      <c r="O28" s="6"/>
      <c r="P28" s="6"/>
      <c r="Q28" s="6"/>
      <c r="R28" s="6"/>
      <c r="S28" s="6"/>
      <c r="T28" s="6"/>
      <c r="U28" s="6"/>
      <c r="V28" s="6"/>
      <c r="W28" s="6"/>
      <c r="X28" s="6"/>
      <c r="Y28" s="6"/>
      <c r="Z28" s="6"/>
    </row>
    <row r="29" spans="1:26" x14ac:dyDescent="0.25">
      <c r="A29" s="6"/>
      <c r="B29" s="7"/>
      <c r="C29" s="6"/>
      <c r="D29" s="6"/>
      <c r="E29" s="6"/>
      <c r="F29" s="6"/>
      <c r="G29" s="6"/>
      <c r="H29" s="6"/>
      <c r="I29" s="6"/>
      <c r="J29" s="6"/>
      <c r="K29" s="6"/>
      <c r="L29" s="6"/>
      <c r="M29" s="6"/>
      <c r="N29" s="6"/>
      <c r="O29" s="6"/>
      <c r="P29" s="6"/>
      <c r="Q29" s="6"/>
      <c r="R29" s="6"/>
      <c r="S29" s="6"/>
      <c r="T29" s="6"/>
      <c r="U29" s="6"/>
      <c r="V29" s="6"/>
      <c r="W29" s="6"/>
      <c r="X29" s="6"/>
      <c r="Y29" s="6"/>
      <c r="Z29" s="6"/>
    </row>
    <row r="30" spans="1:26" x14ac:dyDescent="0.25">
      <c r="A30" s="6"/>
      <c r="B30" s="7"/>
      <c r="C30" s="6"/>
      <c r="D30" s="6"/>
      <c r="E30" s="6"/>
      <c r="F30" s="6"/>
      <c r="G30" s="6"/>
      <c r="H30" s="6"/>
      <c r="I30" s="6"/>
      <c r="J30" s="6"/>
      <c r="K30" s="6"/>
      <c r="L30" s="6"/>
      <c r="M30" s="6"/>
      <c r="N30" s="6"/>
      <c r="O30" s="6"/>
      <c r="P30" s="6"/>
      <c r="Q30" s="6"/>
      <c r="R30" s="6"/>
      <c r="S30" s="6"/>
      <c r="T30" s="6"/>
      <c r="U30" s="6"/>
      <c r="V30" s="6"/>
      <c r="W30" s="6"/>
      <c r="X30" s="6"/>
      <c r="Y30" s="6"/>
      <c r="Z30" s="6"/>
    </row>
    <row r="31" spans="1:26" x14ac:dyDescent="0.25">
      <c r="A31" s="6"/>
      <c r="B31" s="7"/>
      <c r="C31" s="6"/>
      <c r="D31" s="6"/>
      <c r="E31" s="6"/>
      <c r="F31" s="6"/>
      <c r="G31" s="6"/>
      <c r="H31" s="6"/>
      <c r="I31" s="6"/>
      <c r="J31" s="6"/>
      <c r="K31" s="6"/>
      <c r="L31" s="6"/>
      <c r="M31" s="6"/>
      <c r="N31" s="6"/>
      <c r="O31" s="6"/>
      <c r="P31" s="6"/>
      <c r="Q31" s="6"/>
      <c r="R31" s="6"/>
      <c r="S31" s="6"/>
      <c r="T31" s="6"/>
      <c r="U31" s="6"/>
      <c r="V31" s="6"/>
      <c r="W31" s="6"/>
      <c r="X31" s="6"/>
      <c r="Y31" s="6"/>
      <c r="Z31" s="6"/>
    </row>
    <row r="32" spans="1:26" x14ac:dyDescent="0.25">
      <c r="A32" s="6"/>
      <c r="B32" s="7"/>
      <c r="C32" s="6"/>
      <c r="D32" s="6"/>
      <c r="E32" s="6"/>
      <c r="F32" s="6"/>
      <c r="G32" s="6"/>
      <c r="H32" s="6"/>
      <c r="I32" s="6"/>
      <c r="J32" s="6"/>
      <c r="K32" s="6"/>
      <c r="L32" s="6"/>
      <c r="M32" s="6"/>
      <c r="N32" s="6"/>
      <c r="O32" s="6"/>
      <c r="P32" s="6"/>
      <c r="Q32" s="6"/>
      <c r="R32" s="6"/>
      <c r="S32" s="6"/>
      <c r="T32" s="6"/>
      <c r="U32" s="6"/>
      <c r="V32" s="6"/>
      <c r="W32" s="6"/>
      <c r="X32" s="6"/>
      <c r="Y32" s="6"/>
      <c r="Z32" s="6"/>
    </row>
    <row r="33" spans="1:26" x14ac:dyDescent="0.25">
      <c r="A33" s="6"/>
      <c r="B33" s="7"/>
      <c r="C33" s="6"/>
      <c r="D33" s="6"/>
      <c r="E33" s="6"/>
      <c r="F33" s="6"/>
      <c r="G33" s="6"/>
      <c r="H33" s="6"/>
      <c r="I33" s="6"/>
      <c r="J33" s="6"/>
      <c r="K33" s="6"/>
      <c r="L33" s="6"/>
      <c r="M33" s="6"/>
      <c r="N33" s="6"/>
      <c r="O33" s="6"/>
      <c r="P33" s="6"/>
      <c r="Q33" s="6"/>
      <c r="R33" s="6"/>
      <c r="S33" s="6"/>
      <c r="T33" s="6"/>
      <c r="U33" s="6"/>
      <c r="V33" s="6"/>
      <c r="W33" s="6"/>
      <c r="X33" s="6"/>
      <c r="Y33" s="6"/>
      <c r="Z33" s="6"/>
    </row>
    <row r="34" spans="1:26" x14ac:dyDescent="0.25">
      <c r="A34" s="6"/>
      <c r="B34" s="7"/>
      <c r="C34" s="6"/>
      <c r="D34" s="6"/>
      <c r="E34" s="6"/>
      <c r="F34" s="6"/>
      <c r="G34" s="6"/>
      <c r="H34" s="6"/>
      <c r="I34" s="6"/>
      <c r="J34" s="6"/>
      <c r="K34" s="6"/>
      <c r="L34" s="6"/>
      <c r="M34" s="6"/>
      <c r="N34" s="6"/>
      <c r="O34" s="6"/>
      <c r="P34" s="6"/>
      <c r="Q34" s="6"/>
      <c r="R34" s="6"/>
      <c r="S34" s="6"/>
      <c r="T34" s="6"/>
      <c r="U34" s="6"/>
      <c r="V34" s="6"/>
      <c r="W34" s="6"/>
      <c r="X34" s="6"/>
      <c r="Y34" s="6"/>
      <c r="Z34" s="6"/>
    </row>
    <row r="35" spans="1:26" x14ac:dyDescent="0.25">
      <c r="A35" s="6"/>
      <c r="B35" s="7"/>
      <c r="C35" s="6"/>
      <c r="D35" s="6"/>
      <c r="E35" s="6"/>
      <c r="F35" s="6"/>
      <c r="G35" s="6"/>
      <c r="H35" s="6"/>
      <c r="I35" s="6"/>
      <c r="J35" s="6"/>
      <c r="K35" s="6"/>
      <c r="L35" s="6"/>
      <c r="M35" s="6"/>
      <c r="N35" s="6"/>
      <c r="O35" s="6"/>
      <c r="P35" s="6"/>
      <c r="Q35" s="6"/>
      <c r="R35" s="6"/>
      <c r="S35" s="6"/>
      <c r="T35" s="6"/>
      <c r="U35" s="6"/>
      <c r="V35" s="6"/>
      <c r="W35" s="6"/>
      <c r="X35" s="6"/>
      <c r="Y35" s="6"/>
      <c r="Z35" s="6"/>
    </row>
    <row r="36" spans="1:26" x14ac:dyDescent="0.25">
      <c r="A36" s="6"/>
      <c r="B36" s="7"/>
      <c r="C36" s="6"/>
      <c r="D36" s="6"/>
      <c r="E36" s="6"/>
      <c r="F36" s="6"/>
      <c r="G36" s="6"/>
      <c r="H36" s="6"/>
      <c r="I36" s="6"/>
      <c r="J36" s="6"/>
      <c r="K36" s="6"/>
      <c r="L36" s="6"/>
      <c r="M36" s="6"/>
      <c r="N36" s="6"/>
      <c r="O36" s="6"/>
      <c r="P36" s="6"/>
      <c r="Q36" s="6"/>
      <c r="R36" s="6"/>
      <c r="S36" s="6"/>
      <c r="T36" s="6"/>
      <c r="U36" s="6"/>
      <c r="V36" s="6"/>
      <c r="W36" s="6"/>
      <c r="X36" s="6"/>
      <c r="Y36" s="6"/>
      <c r="Z36" s="6"/>
    </row>
    <row r="37" spans="1:26" x14ac:dyDescent="0.25">
      <c r="A37" s="6"/>
      <c r="B37" s="7"/>
      <c r="C37" s="6"/>
      <c r="D37" s="6"/>
      <c r="E37" s="6"/>
      <c r="F37" s="6"/>
      <c r="G37" s="6"/>
      <c r="H37" s="6"/>
      <c r="I37" s="6"/>
      <c r="J37" s="6"/>
      <c r="K37" s="6"/>
      <c r="L37" s="6"/>
      <c r="M37" s="6"/>
      <c r="N37" s="6"/>
      <c r="O37" s="6"/>
      <c r="P37" s="6"/>
      <c r="Q37" s="6"/>
      <c r="R37" s="6"/>
      <c r="S37" s="6"/>
      <c r="T37" s="6"/>
      <c r="U37" s="6"/>
      <c r="V37" s="6"/>
      <c r="W37" s="6"/>
      <c r="X37" s="6"/>
      <c r="Y37" s="6"/>
      <c r="Z37" s="6"/>
    </row>
    <row r="38" spans="1:26" x14ac:dyDescent="0.25">
      <c r="A38" s="6"/>
      <c r="B38" s="7"/>
      <c r="C38" s="6"/>
      <c r="D38" s="6"/>
      <c r="E38" s="6"/>
      <c r="F38" s="6"/>
      <c r="G38" s="6"/>
      <c r="H38" s="6"/>
      <c r="I38" s="6"/>
      <c r="J38" s="6"/>
      <c r="K38" s="6"/>
      <c r="L38" s="6"/>
      <c r="M38" s="6"/>
      <c r="N38" s="6"/>
      <c r="O38" s="6"/>
      <c r="P38" s="6"/>
      <c r="Q38" s="6"/>
      <c r="R38" s="6"/>
      <c r="S38" s="6"/>
      <c r="T38" s="6"/>
      <c r="U38" s="6"/>
      <c r="V38" s="6"/>
      <c r="W38" s="6"/>
      <c r="X38" s="6"/>
      <c r="Y38" s="6"/>
      <c r="Z38" s="6"/>
    </row>
    <row r="39" spans="1:26" x14ac:dyDescent="0.25">
      <c r="A39" s="6"/>
      <c r="B39" s="7"/>
      <c r="C39" s="6"/>
      <c r="D39" s="6"/>
      <c r="E39" s="6"/>
      <c r="F39" s="6"/>
      <c r="G39" s="6"/>
      <c r="H39" s="6"/>
      <c r="I39" s="6"/>
      <c r="J39" s="6"/>
      <c r="K39" s="6"/>
      <c r="L39" s="6"/>
      <c r="M39" s="6"/>
      <c r="N39" s="6"/>
      <c r="O39" s="6"/>
      <c r="P39" s="6"/>
      <c r="Q39" s="6"/>
      <c r="R39" s="6"/>
      <c r="S39" s="6"/>
      <c r="T39" s="6"/>
      <c r="U39" s="6"/>
      <c r="V39" s="6"/>
      <c r="W39" s="6"/>
      <c r="X39" s="6"/>
      <c r="Y39" s="6"/>
      <c r="Z39" s="6"/>
    </row>
    <row r="40" spans="1:26" x14ac:dyDescent="0.25">
      <c r="A40" s="6"/>
      <c r="B40" s="7"/>
      <c r="C40" s="6"/>
      <c r="D40" s="6"/>
      <c r="E40" s="6"/>
      <c r="F40" s="6"/>
      <c r="G40" s="6"/>
      <c r="H40" s="6"/>
      <c r="I40" s="6"/>
      <c r="J40" s="6"/>
      <c r="K40" s="6"/>
      <c r="L40" s="6"/>
      <c r="M40" s="6"/>
      <c r="N40" s="6"/>
      <c r="O40" s="6"/>
      <c r="P40" s="6"/>
      <c r="Q40" s="6"/>
      <c r="R40" s="6"/>
      <c r="S40" s="6"/>
      <c r="T40" s="6"/>
      <c r="U40" s="6"/>
      <c r="V40" s="6"/>
      <c r="W40" s="6"/>
      <c r="X40" s="6"/>
      <c r="Y40" s="6"/>
      <c r="Z40" s="6"/>
    </row>
    <row r="41" spans="1:26" x14ac:dyDescent="0.25">
      <c r="A41" s="6"/>
      <c r="B41" s="7"/>
      <c r="C41" s="6"/>
      <c r="D41" s="6"/>
      <c r="E41" s="6"/>
      <c r="F41" s="6"/>
      <c r="G41" s="6"/>
      <c r="H41" s="6"/>
      <c r="I41" s="6"/>
      <c r="J41" s="6"/>
      <c r="K41" s="6"/>
      <c r="L41" s="6"/>
      <c r="M41" s="6"/>
      <c r="N41" s="6"/>
      <c r="O41" s="6"/>
      <c r="P41" s="6"/>
      <c r="Q41" s="6"/>
      <c r="R41" s="6"/>
      <c r="S41" s="6"/>
      <c r="T41" s="6"/>
      <c r="U41" s="6"/>
      <c r="V41" s="6"/>
      <c r="W41" s="6"/>
      <c r="X41" s="6"/>
      <c r="Y41" s="6"/>
      <c r="Z41" s="6"/>
    </row>
    <row r="42" spans="1:26" x14ac:dyDescent="0.25">
      <c r="A42" s="6"/>
      <c r="B42" s="7"/>
      <c r="C42" s="6"/>
      <c r="D42" s="6"/>
      <c r="E42" s="6"/>
      <c r="F42" s="6"/>
      <c r="G42" s="6"/>
      <c r="H42" s="6"/>
      <c r="I42" s="6"/>
      <c r="J42" s="6"/>
      <c r="K42" s="6"/>
      <c r="L42" s="6"/>
      <c r="M42" s="6"/>
      <c r="N42" s="6"/>
      <c r="O42" s="6"/>
      <c r="P42" s="6"/>
      <c r="Q42" s="6"/>
      <c r="R42" s="6"/>
      <c r="S42" s="6"/>
      <c r="T42" s="6"/>
      <c r="U42" s="6"/>
      <c r="V42" s="6"/>
      <c r="W42" s="6"/>
      <c r="X42" s="6"/>
      <c r="Y42" s="6"/>
      <c r="Z42" s="6"/>
    </row>
    <row r="43" spans="1:26" x14ac:dyDescent="0.25">
      <c r="A43" s="6"/>
      <c r="B43" s="7"/>
      <c r="C43" s="6"/>
      <c r="D43" s="6"/>
      <c r="E43" s="6"/>
      <c r="F43" s="6"/>
      <c r="G43" s="6"/>
      <c r="H43" s="6"/>
      <c r="I43" s="6"/>
      <c r="J43" s="6"/>
      <c r="K43" s="6"/>
      <c r="L43" s="6"/>
      <c r="M43" s="6"/>
      <c r="N43" s="6"/>
      <c r="O43" s="6"/>
      <c r="P43" s="6"/>
      <c r="Q43" s="6"/>
      <c r="R43" s="6"/>
      <c r="S43" s="6"/>
      <c r="T43" s="6"/>
      <c r="U43" s="6"/>
      <c r="V43" s="6"/>
      <c r="W43" s="6"/>
      <c r="X43" s="6"/>
      <c r="Y43" s="6"/>
      <c r="Z43" s="6"/>
    </row>
    <row r="44" spans="1:26" x14ac:dyDescent="0.25">
      <c r="A44" s="6"/>
      <c r="B44" s="7"/>
      <c r="C44" s="6"/>
      <c r="D44" s="6"/>
      <c r="E44" s="6"/>
      <c r="F44" s="6"/>
      <c r="G44" s="6"/>
      <c r="H44" s="6"/>
      <c r="I44" s="6"/>
      <c r="J44" s="6"/>
      <c r="K44" s="6"/>
      <c r="L44" s="6"/>
      <c r="M44" s="6"/>
      <c r="N44" s="6"/>
      <c r="O44" s="6"/>
      <c r="P44" s="6"/>
      <c r="Q44" s="6"/>
      <c r="R44" s="6"/>
      <c r="S44" s="6"/>
      <c r="T44" s="6"/>
      <c r="U44" s="6"/>
      <c r="V44" s="6"/>
      <c r="W44" s="6"/>
      <c r="X44" s="6"/>
      <c r="Y44" s="6"/>
      <c r="Z44" s="6"/>
    </row>
    <row r="45" spans="1:26" x14ac:dyDescent="0.25">
      <c r="A45" s="6"/>
      <c r="B45" s="7"/>
      <c r="C45" s="6"/>
      <c r="D45" s="6"/>
      <c r="E45" s="6"/>
      <c r="F45" s="6"/>
      <c r="G45" s="6"/>
      <c r="H45" s="6"/>
      <c r="I45" s="6"/>
      <c r="J45" s="6"/>
      <c r="K45" s="6"/>
      <c r="L45" s="6"/>
      <c r="M45" s="6"/>
      <c r="N45" s="6"/>
      <c r="O45" s="6"/>
      <c r="P45" s="6"/>
      <c r="Q45" s="6"/>
      <c r="R45" s="6"/>
      <c r="S45" s="6"/>
      <c r="T45" s="6"/>
      <c r="U45" s="6"/>
      <c r="V45" s="6"/>
      <c r="W45" s="6"/>
      <c r="X45" s="6"/>
      <c r="Y45" s="6"/>
      <c r="Z45" s="6"/>
    </row>
    <row r="46" spans="1:26" x14ac:dyDescent="0.25">
      <c r="A46" s="6"/>
      <c r="B46" s="7"/>
      <c r="C46" s="6"/>
      <c r="D46" s="6"/>
      <c r="E46" s="6"/>
      <c r="F46" s="6"/>
      <c r="G46" s="6"/>
      <c r="H46" s="6"/>
      <c r="I46" s="6"/>
      <c r="J46" s="6"/>
      <c r="K46" s="6"/>
      <c r="L46" s="6"/>
      <c r="M46" s="6"/>
      <c r="N46" s="6"/>
      <c r="O46" s="6"/>
      <c r="P46" s="6"/>
      <c r="Q46" s="6"/>
      <c r="R46" s="6"/>
      <c r="S46" s="6"/>
      <c r="T46" s="6"/>
      <c r="U46" s="6"/>
      <c r="V46" s="6"/>
      <c r="W46" s="6"/>
      <c r="X46" s="6"/>
      <c r="Y46" s="6"/>
      <c r="Z46" s="6"/>
    </row>
    <row r="47" spans="1:26" x14ac:dyDescent="0.25">
      <c r="A47" s="6"/>
      <c r="B47" s="7"/>
      <c r="C47" s="6"/>
      <c r="D47" s="6"/>
      <c r="E47" s="6"/>
      <c r="F47" s="6"/>
      <c r="G47" s="6"/>
      <c r="H47" s="6"/>
      <c r="I47" s="6"/>
      <c r="J47" s="6"/>
      <c r="K47" s="6"/>
      <c r="L47" s="6"/>
      <c r="M47" s="6"/>
      <c r="N47" s="6"/>
      <c r="O47" s="6"/>
      <c r="P47" s="6"/>
      <c r="Q47" s="6"/>
      <c r="R47" s="6"/>
      <c r="S47" s="6"/>
      <c r="T47" s="6"/>
      <c r="U47" s="6"/>
      <c r="V47" s="6"/>
      <c r="W47" s="6"/>
      <c r="X47" s="6"/>
      <c r="Y47" s="6"/>
      <c r="Z47" s="6"/>
    </row>
    <row r="48" spans="1:26" x14ac:dyDescent="0.25">
      <c r="A48" s="6"/>
      <c r="B48" s="7"/>
      <c r="C48" s="6"/>
      <c r="D48" s="6"/>
      <c r="E48" s="6"/>
      <c r="F48" s="6"/>
      <c r="G48" s="6"/>
      <c r="H48" s="6"/>
      <c r="I48" s="6"/>
      <c r="J48" s="6"/>
      <c r="K48" s="6"/>
      <c r="L48" s="6"/>
      <c r="M48" s="6"/>
      <c r="N48" s="6"/>
      <c r="O48" s="6"/>
      <c r="P48" s="6"/>
      <c r="Q48" s="6"/>
      <c r="R48" s="6"/>
      <c r="S48" s="6"/>
      <c r="T48" s="6"/>
      <c r="U48" s="6"/>
      <c r="V48" s="6"/>
      <c r="W48" s="6"/>
      <c r="X48" s="6"/>
      <c r="Y48" s="6"/>
      <c r="Z48" s="6"/>
    </row>
    <row r="49" spans="1:26" x14ac:dyDescent="0.25">
      <c r="A49" s="6"/>
      <c r="B49" s="7"/>
      <c r="C49" s="6"/>
      <c r="D49" s="6"/>
      <c r="E49" s="6"/>
      <c r="F49" s="6"/>
      <c r="G49" s="6"/>
      <c r="H49" s="6"/>
      <c r="I49" s="6"/>
      <c r="J49" s="6"/>
      <c r="K49" s="6"/>
      <c r="L49" s="6"/>
      <c r="M49" s="6"/>
      <c r="N49" s="6"/>
      <c r="O49" s="6"/>
      <c r="P49" s="6"/>
      <c r="Q49" s="6"/>
      <c r="R49" s="6"/>
      <c r="S49" s="6"/>
      <c r="T49" s="6"/>
      <c r="U49" s="6"/>
      <c r="V49" s="6"/>
      <c r="W49" s="6"/>
      <c r="X49" s="6"/>
      <c r="Y49" s="6"/>
      <c r="Z49" s="6"/>
    </row>
    <row r="50" spans="1:26" x14ac:dyDescent="0.25">
      <c r="A50" s="6"/>
      <c r="B50" s="7"/>
      <c r="C50" s="6"/>
      <c r="D50" s="6"/>
      <c r="E50" s="6"/>
      <c r="F50" s="6"/>
      <c r="G50" s="6"/>
      <c r="H50" s="6"/>
      <c r="I50" s="6"/>
      <c r="J50" s="6"/>
      <c r="K50" s="6"/>
      <c r="L50" s="6"/>
      <c r="M50" s="6"/>
      <c r="N50" s="6"/>
      <c r="O50" s="6"/>
      <c r="P50" s="6"/>
      <c r="Q50" s="6"/>
      <c r="R50" s="6"/>
      <c r="S50" s="6"/>
      <c r="T50" s="6"/>
      <c r="U50" s="6"/>
      <c r="V50" s="6"/>
      <c r="W50" s="6"/>
      <c r="X50" s="6"/>
      <c r="Y50" s="6"/>
      <c r="Z50" s="6"/>
    </row>
    <row r="51" spans="1:26" x14ac:dyDescent="0.25">
      <c r="A51" s="6"/>
      <c r="B51" s="7"/>
      <c r="C51" s="6"/>
      <c r="D51" s="6"/>
      <c r="E51" s="6"/>
      <c r="F51" s="6"/>
      <c r="G51" s="6"/>
      <c r="H51" s="6"/>
      <c r="I51" s="6"/>
      <c r="J51" s="6"/>
      <c r="K51" s="6"/>
      <c r="L51" s="6"/>
      <c r="M51" s="6"/>
      <c r="N51" s="6"/>
      <c r="O51" s="6"/>
      <c r="P51" s="6"/>
      <c r="Q51" s="6"/>
      <c r="R51" s="6"/>
      <c r="S51" s="6"/>
      <c r="T51" s="6"/>
      <c r="U51" s="6"/>
      <c r="V51" s="6"/>
      <c r="W51" s="6"/>
      <c r="X51" s="6"/>
      <c r="Y51" s="6"/>
      <c r="Z51" s="6"/>
    </row>
    <row r="52" spans="1:26" x14ac:dyDescent="0.25">
      <c r="A52" s="6"/>
      <c r="B52" s="7"/>
      <c r="C52" s="6"/>
      <c r="D52" s="6"/>
      <c r="E52" s="6"/>
      <c r="F52" s="6"/>
      <c r="G52" s="6"/>
      <c r="H52" s="6"/>
      <c r="I52" s="6"/>
      <c r="J52" s="6"/>
      <c r="K52" s="6"/>
      <c r="L52" s="6"/>
      <c r="M52" s="6"/>
      <c r="N52" s="6"/>
      <c r="O52" s="6"/>
      <c r="P52" s="6"/>
      <c r="Q52" s="6"/>
      <c r="R52" s="6"/>
      <c r="S52" s="6"/>
      <c r="T52" s="6"/>
      <c r="U52" s="6"/>
      <c r="V52" s="6"/>
      <c r="W52" s="6"/>
      <c r="X52" s="6"/>
      <c r="Y52" s="6"/>
      <c r="Z52" s="6"/>
    </row>
    <row r="53" spans="1:26" x14ac:dyDescent="0.25">
      <c r="A53" s="6"/>
      <c r="B53" s="7"/>
      <c r="C53" s="6"/>
      <c r="D53" s="6"/>
      <c r="E53" s="6"/>
      <c r="F53" s="6"/>
      <c r="G53" s="6"/>
      <c r="H53" s="6"/>
      <c r="I53" s="6"/>
      <c r="J53" s="6"/>
      <c r="K53" s="6"/>
      <c r="L53" s="6"/>
      <c r="M53" s="6"/>
      <c r="N53" s="6"/>
      <c r="O53" s="6"/>
      <c r="P53" s="6"/>
      <c r="Q53" s="6"/>
      <c r="R53" s="6"/>
      <c r="S53" s="6"/>
      <c r="T53" s="6"/>
      <c r="U53" s="6"/>
      <c r="V53" s="6"/>
      <c r="W53" s="6"/>
      <c r="X53" s="6"/>
      <c r="Y53" s="6"/>
      <c r="Z53" s="6"/>
    </row>
    <row r="54" spans="1:26" x14ac:dyDescent="0.25">
      <c r="A54" s="6"/>
      <c r="B54" s="7"/>
      <c r="C54" s="6"/>
      <c r="D54" s="6"/>
      <c r="E54" s="6"/>
      <c r="F54" s="6"/>
      <c r="G54" s="6"/>
      <c r="H54" s="6"/>
      <c r="I54" s="6"/>
      <c r="J54" s="6"/>
      <c r="K54" s="6"/>
      <c r="L54" s="6"/>
      <c r="M54" s="6"/>
      <c r="N54" s="6"/>
      <c r="O54" s="6"/>
      <c r="P54" s="6"/>
      <c r="Q54" s="6"/>
      <c r="R54" s="6"/>
      <c r="S54" s="6"/>
      <c r="T54" s="6"/>
      <c r="U54" s="6"/>
      <c r="V54" s="6"/>
      <c r="W54" s="6"/>
      <c r="X54" s="6"/>
      <c r="Y54" s="6"/>
      <c r="Z54" s="6"/>
    </row>
    <row r="55" spans="1:26" x14ac:dyDescent="0.25">
      <c r="A55" s="6"/>
      <c r="B55" s="7"/>
      <c r="C55" s="6"/>
      <c r="D55" s="6"/>
      <c r="E55" s="6"/>
      <c r="F55" s="6"/>
      <c r="G55" s="6"/>
      <c r="H55" s="6"/>
      <c r="I55" s="6"/>
      <c r="J55" s="6"/>
      <c r="K55" s="6"/>
      <c r="L55" s="6"/>
      <c r="M55" s="6"/>
      <c r="N55" s="6"/>
      <c r="O55" s="6"/>
      <c r="P55" s="6"/>
      <c r="Q55" s="6"/>
      <c r="R55" s="6"/>
      <c r="S55" s="6"/>
      <c r="T55" s="6"/>
      <c r="U55" s="6"/>
      <c r="V55" s="6"/>
      <c r="W55" s="6"/>
      <c r="X55" s="6"/>
      <c r="Y55" s="6"/>
      <c r="Z55" s="6"/>
    </row>
    <row r="56" spans="1:26" x14ac:dyDescent="0.25">
      <c r="A56" s="6"/>
      <c r="B56" s="7"/>
      <c r="C56" s="6"/>
      <c r="D56" s="6"/>
      <c r="E56" s="6"/>
      <c r="F56" s="6"/>
      <c r="G56" s="6"/>
      <c r="H56" s="6"/>
      <c r="I56" s="6"/>
      <c r="J56" s="6"/>
      <c r="K56" s="6"/>
      <c r="L56" s="6"/>
      <c r="M56" s="6"/>
      <c r="N56" s="6"/>
      <c r="O56" s="6"/>
      <c r="P56" s="6"/>
      <c r="Q56" s="6"/>
      <c r="R56" s="6"/>
      <c r="S56" s="6"/>
      <c r="T56" s="6"/>
      <c r="U56" s="6"/>
      <c r="V56" s="6"/>
      <c r="W56" s="6"/>
      <c r="X56" s="6"/>
      <c r="Y56" s="6"/>
      <c r="Z56" s="6"/>
    </row>
    <row r="57" spans="1:26" x14ac:dyDescent="0.25">
      <c r="A57" s="6"/>
      <c r="B57" s="7"/>
      <c r="C57" s="6"/>
      <c r="D57" s="6"/>
      <c r="E57" s="6"/>
      <c r="F57" s="6"/>
      <c r="G57" s="6"/>
      <c r="H57" s="6"/>
      <c r="I57" s="6"/>
      <c r="J57" s="6"/>
      <c r="K57" s="6"/>
      <c r="L57" s="6"/>
      <c r="M57" s="6"/>
      <c r="N57" s="6"/>
      <c r="O57" s="6"/>
      <c r="P57" s="6"/>
      <c r="Q57" s="6"/>
      <c r="R57" s="6"/>
      <c r="S57" s="6"/>
      <c r="T57" s="6"/>
      <c r="U57" s="6"/>
      <c r="V57" s="6"/>
      <c r="W57" s="6"/>
      <c r="X57" s="6"/>
      <c r="Y57" s="6"/>
      <c r="Z57" s="6"/>
    </row>
    <row r="58" spans="1:26" x14ac:dyDescent="0.25">
      <c r="A58" s="6"/>
      <c r="B58" s="7"/>
      <c r="C58" s="6"/>
      <c r="D58" s="6"/>
      <c r="E58" s="6"/>
      <c r="F58" s="6"/>
      <c r="G58" s="6"/>
      <c r="H58" s="6"/>
      <c r="I58" s="6"/>
      <c r="J58" s="6"/>
      <c r="K58" s="6"/>
      <c r="L58" s="6"/>
      <c r="M58" s="6"/>
      <c r="N58" s="6"/>
      <c r="O58" s="6"/>
      <c r="P58" s="6"/>
      <c r="Q58" s="6"/>
      <c r="R58" s="6"/>
      <c r="S58" s="6"/>
      <c r="T58" s="6"/>
      <c r="U58" s="6"/>
      <c r="V58" s="6"/>
      <c r="W58" s="6"/>
      <c r="X58" s="6"/>
      <c r="Y58" s="6"/>
      <c r="Z58" s="6"/>
    </row>
    <row r="59" spans="1:26" x14ac:dyDescent="0.25">
      <c r="A59" s="6"/>
      <c r="B59" s="7"/>
      <c r="C59" s="6"/>
      <c r="D59" s="6"/>
      <c r="E59" s="6"/>
      <c r="F59" s="6"/>
      <c r="G59" s="6"/>
      <c r="H59" s="6"/>
      <c r="I59" s="6"/>
      <c r="J59" s="6"/>
      <c r="K59" s="6"/>
      <c r="L59" s="6"/>
      <c r="M59" s="6"/>
      <c r="N59" s="6"/>
      <c r="O59" s="6"/>
      <c r="P59" s="6"/>
      <c r="Q59" s="6"/>
      <c r="R59" s="6"/>
      <c r="S59" s="6"/>
      <c r="T59" s="6"/>
      <c r="U59" s="6"/>
      <c r="V59" s="6"/>
      <c r="W59" s="6"/>
      <c r="X59" s="6"/>
      <c r="Y59" s="6"/>
      <c r="Z59" s="6"/>
    </row>
    <row r="60" spans="1:26" x14ac:dyDescent="0.25">
      <c r="A60" s="6"/>
      <c r="B60" s="7"/>
      <c r="C60" s="6"/>
      <c r="D60" s="6"/>
      <c r="E60" s="6"/>
      <c r="F60" s="6"/>
      <c r="G60" s="6"/>
      <c r="H60" s="6"/>
      <c r="I60" s="6"/>
      <c r="J60" s="6"/>
      <c r="K60" s="6"/>
      <c r="L60" s="6"/>
      <c r="M60" s="6"/>
      <c r="N60" s="6"/>
      <c r="O60" s="6"/>
      <c r="P60" s="6"/>
      <c r="Q60" s="6"/>
      <c r="R60" s="6"/>
      <c r="S60" s="6"/>
      <c r="T60" s="6"/>
      <c r="U60" s="6"/>
      <c r="V60" s="6"/>
      <c r="W60" s="6"/>
      <c r="X60" s="6"/>
      <c r="Y60" s="6"/>
      <c r="Z60" s="6"/>
    </row>
    <row r="61" spans="1:26" x14ac:dyDescent="0.25">
      <c r="A61" s="6"/>
      <c r="B61" s="7"/>
      <c r="C61" s="6"/>
      <c r="D61" s="6"/>
      <c r="E61" s="6"/>
      <c r="F61" s="6"/>
      <c r="G61" s="6"/>
      <c r="H61" s="6"/>
      <c r="I61" s="6"/>
      <c r="J61" s="6"/>
      <c r="K61" s="6"/>
      <c r="L61" s="6"/>
      <c r="M61" s="6"/>
      <c r="N61" s="6"/>
      <c r="O61" s="6"/>
      <c r="P61" s="6"/>
      <c r="Q61" s="6"/>
      <c r="R61" s="6"/>
      <c r="S61" s="6"/>
      <c r="T61" s="6"/>
      <c r="U61" s="6"/>
      <c r="V61" s="6"/>
      <c r="W61" s="6"/>
      <c r="X61" s="6"/>
      <c r="Y61" s="6"/>
      <c r="Z61" s="6"/>
    </row>
    <row r="62" spans="1:26" x14ac:dyDescent="0.25">
      <c r="A62" s="6"/>
      <c r="B62" s="7"/>
      <c r="C62" s="6"/>
      <c r="D62" s="6"/>
      <c r="E62" s="6"/>
      <c r="F62" s="6"/>
      <c r="G62" s="6"/>
      <c r="H62" s="6"/>
      <c r="I62" s="6"/>
      <c r="J62" s="6"/>
      <c r="K62" s="6"/>
      <c r="L62" s="6"/>
      <c r="M62" s="6"/>
      <c r="N62" s="6"/>
      <c r="O62" s="6"/>
      <c r="P62" s="6"/>
      <c r="Q62" s="6"/>
      <c r="R62" s="6"/>
      <c r="S62" s="6"/>
      <c r="T62" s="6"/>
      <c r="U62" s="6"/>
      <c r="V62" s="6"/>
      <c r="W62" s="6"/>
      <c r="X62" s="6"/>
      <c r="Y62" s="6"/>
      <c r="Z62" s="6"/>
    </row>
    <row r="63" spans="1:26" x14ac:dyDescent="0.25">
      <c r="A63" s="6"/>
      <c r="B63" s="7"/>
      <c r="C63" s="6"/>
      <c r="D63" s="6"/>
      <c r="E63" s="6"/>
      <c r="F63" s="6"/>
      <c r="G63" s="6"/>
      <c r="H63" s="6"/>
      <c r="I63" s="6"/>
      <c r="J63" s="6"/>
      <c r="K63" s="6"/>
      <c r="L63" s="6"/>
      <c r="M63" s="6"/>
      <c r="N63" s="6"/>
      <c r="O63" s="6"/>
      <c r="P63" s="6"/>
      <c r="Q63" s="6"/>
      <c r="R63" s="6"/>
      <c r="S63" s="6"/>
      <c r="T63" s="6"/>
      <c r="U63" s="6"/>
      <c r="V63" s="6"/>
      <c r="W63" s="6"/>
      <c r="X63" s="6"/>
      <c r="Y63" s="6"/>
      <c r="Z63" s="6"/>
    </row>
    <row r="64" spans="1:26" x14ac:dyDescent="0.25">
      <c r="A64" s="6"/>
      <c r="B64" s="7"/>
      <c r="C64" s="6"/>
      <c r="D64" s="6"/>
      <c r="E64" s="6"/>
      <c r="F64" s="6"/>
      <c r="G64" s="6"/>
      <c r="H64" s="6"/>
      <c r="I64" s="6"/>
      <c r="J64" s="6"/>
      <c r="K64" s="6"/>
      <c r="L64" s="6"/>
      <c r="M64" s="6"/>
      <c r="N64" s="6"/>
      <c r="O64" s="6"/>
      <c r="P64" s="6"/>
      <c r="Q64" s="6"/>
      <c r="R64" s="6"/>
      <c r="S64" s="6"/>
      <c r="T64" s="6"/>
      <c r="U64" s="6"/>
      <c r="V64" s="6"/>
      <c r="W64" s="6"/>
      <c r="X64" s="6"/>
      <c r="Y64" s="6"/>
      <c r="Z64" s="6"/>
    </row>
    <row r="65" spans="1:26" x14ac:dyDescent="0.25">
      <c r="A65" s="6"/>
      <c r="B65" s="7"/>
      <c r="C65" s="6"/>
      <c r="D65" s="6"/>
      <c r="E65" s="6"/>
      <c r="F65" s="6"/>
      <c r="G65" s="6"/>
      <c r="H65" s="6"/>
      <c r="I65" s="6"/>
      <c r="J65" s="6"/>
      <c r="K65" s="6"/>
      <c r="L65" s="6"/>
      <c r="M65" s="6"/>
      <c r="N65" s="6"/>
      <c r="O65" s="6"/>
      <c r="P65" s="6"/>
      <c r="Q65" s="6"/>
      <c r="R65" s="6"/>
      <c r="S65" s="6"/>
      <c r="T65" s="6"/>
      <c r="U65" s="6"/>
      <c r="V65" s="6"/>
      <c r="W65" s="6"/>
      <c r="X65" s="6"/>
      <c r="Y65" s="6"/>
      <c r="Z65" s="6"/>
    </row>
    <row r="66" spans="1:26" x14ac:dyDescent="0.25">
      <c r="A66" s="6"/>
      <c r="B66" s="7"/>
      <c r="C66" s="6"/>
      <c r="D66" s="6"/>
      <c r="E66" s="6"/>
      <c r="F66" s="6"/>
      <c r="G66" s="6"/>
      <c r="H66" s="6"/>
      <c r="I66" s="6"/>
      <c r="J66" s="6"/>
      <c r="K66" s="6"/>
      <c r="L66" s="6"/>
      <c r="M66" s="6"/>
      <c r="N66" s="6"/>
      <c r="O66" s="6"/>
      <c r="P66" s="6"/>
      <c r="Q66" s="6"/>
      <c r="R66" s="6"/>
      <c r="S66" s="6"/>
      <c r="T66" s="6"/>
      <c r="U66" s="6"/>
      <c r="V66" s="6"/>
      <c r="W66" s="6"/>
      <c r="X66" s="6"/>
      <c r="Y66" s="6"/>
      <c r="Z66" s="6"/>
    </row>
    <row r="67" spans="1:26" x14ac:dyDescent="0.25">
      <c r="A67" s="6"/>
      <c r="B67" s="7"/>
      <c r="C67" s="6"/>
      <c r="D67" s="6"/>
      <c r="E67" s="6"/>
      <c r="F67" s="6"/>
      <c r="G67" s="6"/>
      <c r="H67" s="6"/>
      <c r="I67" s="6"/>
      <c r="J67" s="6"/>
      <c r="K67" s="6"/>
      <c r="L67" s="6"/>
      <c r="M67" s="6"/>
      <c r="N67" s="6"/>
      <c r="O67" s="6"/>
      <c r="P67" s="6"/>
      <c r="Q67" s="6"/>
      <c r="R67" s="6"/>
      <c r="S67" s="6"/>
      <c r="T67" s="6"/>
      <c r="U67" s="6"/>
      <c r="V67" s="6"/>
      <c r="W67" s="6"/>
      <c r="X67" s="6"/>
      <c r="Y67" s="6"/>
      <c r="Z67" s="6"/>
    </row>
    <row r="68" spans="1:26" x14ac:dyDescent="0.25">
      <c r="A68" s="6"/>
      <c r="B68" s="7"/>
      <c r="C68" s="6"/>
      <c r="D68" s="6"/>
      <c r="E68" s="6"/>
      <c r="F68" s="6"/>
      <c r="G68" s="6"/>
      <c r="H68" s="6"/>
      <c r="I68" s="6"/>
      <c r="J68" s="6"/>
      <c r="K68" s="6"/>
      <c r="L68" s="6"/>
      <c r="M68" s="6"/>
      <c r="N68" s="6"/>
      <c r="O68" s="6"/>
      <c r="P68" s="6"/>
      <c r="Q68" s="6"/>
      <c r="R68" s="6"/>
      <c r="S68" s="6"/>
      <c r="T68" s="6"/>
      <c r="U68" s="6"/>
      <c r="V68" s="6"/>
      <c r="W68" s="6"/>
      <c r="X68" s="6"/>
      <c r="Y68" s="6"/>
      <c r="Z68" s="6"/>
    </row>
    <row r="69" spans="1:26" x14ac:dyDescent="0.25">
      <c r="A69" s="6"/>
      <c r="B69" s="7"/>
      <c r="C69" s="6"/>
      <c r="D69" s="6"/>
      <c r="E69" s="6"/>
      <c r="F69" s="6"/>
      <c r="G69" s="6"/>
      <c r="H69" s="6"/>
      <c r="I69" s="6"/>
      <c r="J69" s="6"/>
      <c r="K69" s="6"/>
      <c r="L69" s="6"/>
      <c r="M69" s="6"/>
      <c r="N69" s="6"/>
      <c r="O69" s="6"/>
      <c r="P69" s="6"/>
      <c r="Q69" s="6"/>
      <c r="R69" s="6"/>
      <c r="S69" s="6"/>
      <c r="T69" s="6"/>
      <c r="U69" s="6"/>
      <c r="V69" s="6"/>
      <c r="W69" s="6"/>
      <c r="X69" s="6"/>
      <c r="Y69" s="6"/>
      <c r="Z69" s="6"/>
    </row>
    <row r="70" spans="1:26" x14ac:dyDescent="0.25">
      <c r="A70" s="6"/>
      <c r="B70" s="7"/>
      <c r="C70" s="6"/>
      <c r="D70" s="6"/>
      <c r="E70" s="6"/>
      <c r="F70" s="6"/>
      <c r="G70" s="6"/>
      <c r="H70" s="6"/>
      <c r="I70" s="6"/>
      <c r="J70" s="6"/>
      <c r="K70" s="6"/>
      <c r="L70" s="6"/>
      <c r="M70" s="6"/>
      <c r="N70" s="6"/>
      <c r="O70" s="6"/>
      <c r="P70" s="6"/>
      <c r="Q70" s="6"/>
      <c r="R70" s="6"/>
      <c r="S70" s="6"/>
      <c r="T70" s="6"/>
      <c r="U70" s="6"/>
      <c r="V70" s="6"/>
      <c r="W70" s="6"/>
      <c r="X70" s="6"/>
      <c r="Y70" s="6"/>
      <c r="Z70" s="6"/>
    </row>
    <row r="71" spans="1:26" x14ac:dyDescent="0.25">
      <c r="A71" s="6"/>
      <c r="B71" s="7"/>
      <c r="C71" s="6"/>
      <c r="D71" s="6"/>
      <c r="E71" s="6"/>
      <c r="F71" s="6"/>
      <c r="G71" s="6"/>
      <c r="H71" s="6"/>
      <c r="I71" s="6"/>
      <c r="J71" s="6"/>
      <c r="K71" s="6"/>
      <c r="L71" s="6"/>
      <c r="M71" s="6"/>
      <c r="N71" s="6"/>
      <c r="O71" s="6"/>
      <c r="P71" s="6"/>
      <c r="Q71" s="6"/>
      <c r="R71" s="6"/>
      <c r="S71" s="6"/>
      <c r="T71" s="6"/>
      <c r="U71" s="6"/>
      <c r="V71" s="6"/>
      <c r="W71" s="6"/>
      <c r="X71" s="6"/>
      <c r="Y71" s="6"/>
      <c r="Z71" s="6"/>
    </row>
    <row r="72" spans="1:26" x14ac:dyDescent="0.25">
      <c r="A72" s="6"/>
      <c r="B72" s="7"/>
      <c r="C72" s="6"/>
      <c r="D72" s="6"/>
      <c r="E72" s="6"/>
      <c r="F72" s="6"/>
      <c r="G72" s="6"/>
      <c r="H72" s="6"/>
      <c r="I72" s="6"/>
      <c r="J72" s="6"/>
      <c r="K72" s="6"/>
      <c r="L72" s="6"/>
      <c r="M72" s="6"/>
      <c r="N72" s="6"/>
      <c r="O72" s="6"/>
      <c r="P72" s="6"/>
      <c r="Q72" s="6"/>
      <c r="R72" s="6"/>
      <c r="S72" s="6"/>
      <c r="T72" s="6"/>
      <c r="U72" s="6"/>
      <c r="V72" s="6"/>
      <c r="W72" s="6"/>
      <c r="X72" s="6"/>
      <c r="Y72" s="6"/>
      <c r="Z72" s="6"/>
    </row>
    <row r="73" spans="1:26" x14ac:dyDescent="0.25">
      <c r="A73" s="6"/>
      <c r="B73" s="7"/>
      <c r="C73" s="6"/>
      <c r="D73" s="6"/>
      <c r="E73" s="6"/>
      <c r="F73" s="6"/>
      <c r="G73" s="6"/>
      <c r="H73" s="6"/>
      <c r="I73" s="6"/>
      <c r="J73" s="6"/>
      <c r="K73" s="6"/>
      <c r="L73" s="6"/>
      <c r="M73" s="6"/>
      <c r="N73" s="6"/>
      <c r="O73" s="6"/>
      <c r="P73" s="6"/>
      <c r="Q73" s="6"/>
      <c r="R73" s="6"/>
      <c r="S73" s="6"/>
      <c r="T73" s="6"/>
      <c r="U73" s="6"/>
      <c r="V73" s="6"/>
      <c r="W73" s="6"/>
      <c r="X73" s="6"/>
      <c r="Y73" s="6"/>
      <c r="Z73" s="6"/>
    </row>
    <row r="74" spans="1:26" x14ac:dyDescent="0.25">
      <c r="A74" s="6"/>
      <c r="B74" s="7"/>
      <c r="C74" s="6"/>
      <c r="D74" s="6"/>
      <c r="E74" s="6"/>
      <c r="F74" s="6"/>
      <c r="G74" s="6"/>
      <c r="H74" s="6"/>
      <c r="I74" s="6"/>
      <c r="J74" s="6"/>
      <c r="K74" s="6"/>
      <c r="L74" s="6"/>
      <c r="M74" s="6"/>
      <c r="N74" s="6"/>
      <c r="O74" s="6"/>
      <c r="P74" s="6"/>
      <c r="Q74" s="6"/>
      <c r="R74" s="6"/>
      <c r="S74" s="6"/>
      <c r="T74" s="6"/>
      <c r="U74" s="6"/>
      <c r="V74" s="6"/>
      <c r="W74" s="6"/>
      <c r="X74" s="6"/>
      <c r="Y74" s="6"/>
      <c r="Z74" s="6"/>
    </row>
    <row r="75" spans="1:26" x14ac:dyDescent="0.25">
      <c r="A75" s="6"/>
      <c r="B75" s="7"/>
      <c r="C75" s="6"/>
      <c r="D75" s="6"/>
      <c r="E75" s="6"/>
      <c r="F75" s="6"/>
      <c r="G75" s="6"/>
      <c r="H75" s="6"/>
      <c r="I75" s="6"/>
      <c r="J75" s="6"/>
      <c r="K75" s="6"/>
      <c r="L75" s="6"/>
      <c r="M75" s="6"/>
      <c r="N75" s="6"/>
      <c r="O75" s="6"/>
      <c r="P75" s="6"/>
      <c r="Q75" s="6"/>
      <c r="R75" s="6"/>
      <c r="S75" s="6"/>
      <c r="T75" s="6"/>
      <c r="U75" s="6"/>
      <c r="V75" s="6"/>
      <c r="W75" s="6"/>
      <c r="X75" s="6"/>
      <c r="Y75" s="6"/>
      <c r="Z75" s="6"/>
    </row>
    <row r="76" spans="1:26" x14ac:dyDescent="0.25">
      <c r="A76" s="6"/>
      <c r="B76" s="7"/>
      <c r="C76" s="6"/>
      <c r="D76" s="6"/>
      <c r="E76" s="6"/>
      <c r="F76" s="6"/>
      <c r="G76" s="6"/>
      <c r="H76" s="6"/>
      <c r="I76" s="6"/>
      <c r="J76" s="6"/>
      <c r="K76" s="6"/>
      <c r="L76" s="6"/>
      <c r="M76" s="6"/>
      <c r="N76" s="6"/>
      <c r="O76" s="6"/>
      <c r="P76" s="6"/>
      <c r="Q76" s="6"/>
      <c r="R76" s="6"/>
      <c r="S76" s="6"/>
      <c r="T76" s="6"/>
      <c r="U76" s="6"/>
      <c r="V76" s="6"/>
      <c r="W76" s="6"/>
      <c r="X76" s="6"/>
      <c r="Y76" s="6"/>
      <c r="Z76" s="6"/>
    </row>
    <row r="77" spans="1:26" x14ac:dyDescent="0.25">
      <c r="A77" s="6"/>
      <c r="B77" s="7"/>
      <c r="C77" s="6"/>
      <c r="D77" s="6"/>
      <c r="E77" s="6"/>
      <c r="F77" s="6"/>
      <c r="G77" s="6"/>
      <c r="H77" s="6"/>
      <c r="I77" s="6"/>
      <c r="J77" s="6"/>
      <c r="K77" s="6"/>
      <c r="L77" s="6"/>
      <c r="M77" s="6"/>
      <c r="N77" s="6"/>
      <c r="O77" s="6"/>
      <c r="P77" s="6"/>
      <c r="Q77" s="6"/>
      <c r="R77" s="6"/>
      <c r="S77" s="6"/>
      <c r="T77" s="6"/>
      <c r="U77" s="6"/>
      <c r="V77" s="6"/>
      <c r="W77" s="6"/>
      <c r="X77" s="6"/>
      <c r="Y77" s="6"/>
      <c r="Z77" s="6"/>
    </row>
    <row r="78" spans="1:26" x14ac:dyDescent="0.25">
      <c r="A78" s="6"/>
      <c r="B78" s="7"/>
      <c r="C78" s="6"/>
      <c r="D78" s="6"/>
      <c r="E78" s="6"/>
      <c r="F78" s="6"/>
      <c r="G78" s="6"/>
      <c r="H78" s="6"/>
      <c r="I78" s="6"/>
      <c r="J78" s="6"/>
      <c r="K78" s="6"/>
      <c r="L78" s="6"/>
      <c r="M78" s="6"/>
      <c r="N78" s="6"/>
      <c r="O78" s="6"/>
      <c r="P78" s="6"/>
      <c r="Q78" s="6"/>
      <c r="R78" s="6"/>
      <c r="S78" s="6"/>
      <c r="T78" s="6"/>
      <c r="U78" s="6"/>
      <c r="V78" s="6"/>
      <c r="W78" s="6"/>
      <c r="X78" s="6"/>
      <c r="Y78" s="6"/>
      <c r="Z78" s="6"/>
    </row>
    <row r="79" spans="1:26" x14ac:dyDescent="0.25">
      <c r="A79" s="6"/>
      <c r="B79" s="7"/>
      <c r="C79" s="6"/>
      <c r="D79" s="6"/>
      <c r="E79" s="6"/>
      <c r="F79" s="6"/>
      <c r="G79" s="6"/>
      <c r="H79" s="6"/>
      <c r="I79" s="6"/>
      <c r="J79" s="6"/>
      <c r="K79" s="6"/>
      <c r="L79" s="6"/>
      <c r="M79" s="6"/>
      <c r="N79" s="6"/>
      <c r="O79" s="6"/>
      <c r="P79" s="6"/>
      <c r="Q79" s="6"/>
      <c r="R79" s="6"/>
      <c r="S79" s="6"/>
      <c r="T79" s="6"/>
      <c r="U79" s="6"/>
      <c r="V79" s="6"/>
      <c r="W79" s="6"/>
      <c r="X79" s="6"/>
      <c r="Y79" s="6"/>
      <c r="Z79" s="6"/>
    </row>
    <row r="80" spans="1:26" x14ac:dyDescent="0.25">
      <c r="A80" s="6"/>
      <c r="B80" s="7"/>
      <c r="C80" s="6"/>
      <c r="D80" s="6"/>
      <c r="E80" s="6"/>
      <c r="F80" s="6"/>
      <c r="G80" s="6"/>
      <c r="H80" s="6"/>
      <c r="I80" s="6"/>
      <c r="J80" s="6"/>
      <c r="K80" s="6"/>
      <c r="L80" s="6"/>
      <c r="M80" s="6"/>
      <c r="N80" s="6"/>
      <c r="O80" s="6"/>
      <c r="P80" s="6"/>
      <c r="Q80" s="6"/>
      <c r="R80" s="6"/>
      <c r="S80" s="6"/>
      <c r="T80" s="6"/>
      <c r="U80" s="6"/>
      <c r="V80" s="6"/>
      <c r="W80" s="6"/>
      <c r="X80" s="6"/>
      <c r="Y80" s="6"/>
      <c r="Z80" s="6"/>
    </row>
    <row r="81" spans="1:26" x14ac:dyDescent="0.25">
      <c r="A81" s="6"/>
      <c r="B81" s="7"/>
      <c r="C81" s="6"/>
      <c r="D81" s="6"/>
      <c r="E81" s="6"/>
      <c r="F81" s="6"/>
      <c r="G81" s="6"/>
      <c r="H81" s="6"/>
      <c r="I81" s="6"/>
      <c r="J81" s="6"/>
      <c r="K81" s="6"/>
      <c r="L81" s="6"/>
      <c r="M81" s="6"/>
      <c r="N81" s="6"/>
      <c r="O81" s="6"/>
      <c r="P81" s="6"/>
      <c r="Q81" s="6"/>
      <c r="R81" s="6"/>
      <c r="S81" s="6"/>
      <c r="T81" s="6"/>
      <c r="U81" s="6"/>
      <c r="V81" s="6"/>
      <c r="W81" s="6"/>
      <c r="X81" s="6"/>
      <c r="Y81" s="6"/>
      <c r="Z81" s="6"/>
    </row>
    <row r="82" spans="1:26" x14ac:dyDescent="0.25">
      <c r="A82" s="6"/>
      <c r="B82" s="7"/>
      <c r="C82" s="6"/>
      <c r="D82" s="6"/>
      <c r="E82" s="6"/>
      <c r="F82" s="6"/>
      <c r="G82" s="6"/>
      <c r="H82" s="6"/>
      <c r="I82" s="6"/>
      <c r="J82" s="6"/>
      <c r="K82" s="6"/>
      <c r="L82" s="6"/>
      <c r="M82" s="6"/>
      <c r="N82" s="6"/>
      <c r="O82" s="6"/>
      <c r="P82" s="6"/>
      <c r="Q82" s="6"/>
      <c r="R82" s="6"/>
      <c r="S82" s="6"/>
      <c r="T82" s="6"/>
      <c r="U82" s="6"/>
      <c r="V82" s="6"/>
      <c r="W82" s="6"/>
      <c r="X82" s="6"/>
      <c r="Y82" s="6"/>
      <c r="Z82" s="6"/>
    </row>
    <row r="83" spans="1:26" x14ac:dyDescent="0.25">
      <c r="A83" s="6"/>
      <c r="B83" s="7"/>
      <c r="C83" s="6"/>
      <c r="D83" s="6"/>
      <c r="E83" s="6"/>
      <c r="F83" s="6"/>
      <c r="G83" s="6"/>
      <c r="H83" s="6"/>
      <c r="I83" s="6"/>
      <c r="J83" s="6"/>
      <c r="K83" s="6"/>
      <c r="L83" s="6"/>
      <c r="M83" s="6"/>
      <c r="N83" s="6"/>
      <c r="O83" s="6"/>
      <c r="P83" s="6"/>
      <c r="Q83" s="6"/>
      <c r="R83" s="6"/>
      <c r="S83" s="6"/>
      <c r="T83" s="6"/>
      <c r="U83" s="6"/>
      <c r="V83" s="6"/>
      <c r="W83" s="6"/>
      <c r="X83" s="6"/>
      <c r="Y83" s="6"/>
      <c r="Z83" s="6"/>
    </row>
    <row r="84" spans="1:26" x14ac:dyDescent="0.25">
      <c r="A84" s="6"/>
      <c r="B84" s="7"/>
      <c r="C84" s="6"/>
      <c r="D84" s="6"/>
      <c r="E84" s="6"/>
      <c r="F84" s="6"/>
      <c r="G84" s="6"/>
      <c r="H84" s="6"/>
      <c r="I84" s="6"/>
      <c r="J84" s="6"/>
      <c r="K84" s="6"/>
      <c r="L84" s="6"/>
      <c r="M84" s="6"/>
      <c r="N84" s="6"/>
      <c r="O84" s="6"/>
      <c r="P84" s="6"/>
      <c r="Q84" s="6"/>
      <c r="R84" s="6"/>
      <c r="S84" s="6"/>
      <c r="T84" s="6"/>
      <c r="U84" s="6"/>
      <c r="V84" s="6"/>
      <c r="W84" s="6"/>
      <c r="X84" s="6"/>
      <c r="Y84" s="6"/>
      <c r="Z84" s="6"/>
    </row>
    <row r="85" spans="1:26" x14ac:dyDescent="0.25">
      <c r="A85" s="6"/>
      <c r="B85" s="7"/>
      <c r="C85" s="6"/>
      <c r="D85" s="6"/>
      <c r="E85" s="6"/>
      <c r="F85" s="6"/>
      <c r="G85" s="6"/>
      <c r="H85" s="6"/>
      <c r="I85" s="6"/>
      <c r="J85" s="6"/>
      <c r="K85" s="6"/>
      <c r="L85" s="6"/>
      <c r="M85" s="6"/>
      <c r="N85" s="6"/>
      <c r="O85" s="6"/>
      <c r="P85" s="6"/>
      <c r="Q85" s="6"/>
      <c r="R85" s="6"/>
      <c r="S85" s="6"/>
      <c r="T85" s="6"/>
      <c r="U85" s="6"/>
      <c r="V85" s="6"/>
      <c r="W85" s="6"/>
      <c r="X85" s="6"/>
      <c r="Y85" s="6"/>
      <c r="Z85" s="6"/>
    </row>
    <row r="86" spans="1:26" x14ac:dyDescent="0.25">
      <c r="A86" s="6"/>
      <c r="B86" s="7"/>
      <c r="C86" s="6"/>
      <c r="D86" s="6"/>
      <c r="E86" s="6"/>
      <c r="F86" s="6"/>
      <c r="G86" s="6"/>
      <c r="H86" s="6"/>
      <c r="I86" s="6"/>
      <c r="J86" s="6"/>
      <c r="K86" s="6"/>
      <c r="L86" s="6"/>
      <c r="M86" s="6"/>
      <c r="N86" s="6"/>
      <c r="O86" s="6"/>
      <c r="P86" s="6"/>
      <c r="Q86" s="6"/>
      <c r="R86" s="6"/>
      <c r="S86" s="6"/>
      <c r="T86" s="6"/>
      <c r="U86" s="6"/>
      <c r="V86" s="6"/>
      <c r="W86" s="6"/>
      <c r="X86" s="6"/>
      <c r="Y86" s="6"/>
      <c r="Z86" s="6"/>
    </row>
    <row r="87" spans="1:26" x14ac:dyDescent="0.25">
      <c r="A87" s="6"/>
      <c r="B87" s="7"/>
      <c r="C87" s="6"/>
      <c r="D87" s="6"/>
      <c r="E87" s="6"/>
      <c r="F87" s="6"/>
      <c r="G87" s="6"/>
      <c r="H87" s="6"/>
      <c r="I87" s="6"/>
      <c r="J87" s="6"/>
      <c r="K87" s="6"/>
      <c r="L87" s="6"/>
      <c r="M87" s="6"/>
      <c r="N87" s="6"/>
      <c r="O87" s="6"/>
      <c r="P87" s="6"/>
      <c r="Q87" s="6"/>
      <c r="R87" s="6"/>
      <c r="S87" s="6"/>
      <c r="T87" s="6"/>
      <c r="U87" s="6"/>
      <c r="V87" s="6"/>
      <c r="W87" s="6"/>
      <c r="X87" s="6"/>
      <c r="Y87" s="6"/>
      <c r="Z87" s="6"/>
    </row>
    <row r="88" spans="1:26" x14ac:dyDescent="0.25">
      <c r="A88" s="6"/>
      <c r="B88" s="7"/>
      <c r="C88" s="6"/>
      <c r="D88" s="6"/>
      <c r="E88" s="6"/>
      <c r="F88" s="6"/>
      <c r="G88" s="6"/>
      <c r="H88" s="6"/>
      <c r="I88" s="6"/>
      <c r="J88" s="6"/>
      <c r="K88" s="6"/>
      <c r="L88" s="6"/>
      <c r="M88" s="6"/>
      <c r="N88" s="6"/>
      <c r="O88" s="6"/>
      <c r="P88" s="6"/>
      <c r="Q88" s="6"/>
      <c r="R88" s="6"/>
      <c r="S88" s="6"/>
      <c r="T88" s="6"/>
      <c r="U88" s="6"/>
      <c r="V88" s="6"/>
      <c r="W88" s="6"/>
      <c r="X88" s="6"/>
      <c r="Y88" s="6"/>
      <c r="Z88" s="6"/>
    </row>
    <row r="89" spans="1:26" x14ac:dyDescent="0.25">
      <c r="A89" s="6"/>
      <c r="B89" s="7"/>
      <c r="C89" s="6"/>
      <c r="D89" s="6"/>
      <c r="E89" s="6"/>
      <c r="F89" s="6"/>
      <c r="G89" s="6"/>
      <c r="H89" s="6"/>
      <c r="I89" s="6"/>
      <c r="J89" s="6"/>
      <c r="K89" s="6"/>
      <c r="L89" s="6"/>
      <c r="M89" s="6"/>
      <c r="N89" s="6"/>
      <c r="O89" s="6"/>
      <c r="P89" s="6"/>
      <c r="Q89" s="6"/>
      <c r="R89" s="6"/>
      <c r="S89" s="6"/>
      <c r="T89" s="6"/>
      <c r="U89" s="6"/>
      <c r="V89" s="6"/>
      <c r="W89" s="6"/>
      <c r="X89" s="6"/>
      <c r="Y89" s="6"/>
      <c r="Z89" s="6"/>
    </row>
    <row r="90" spans="1:26" x14ac:dyDescent="0.25">
      <c r="A90" s="6"/>
      <c r="B90" s="7"/>
      <c r="C90" s="6"/>
      <c r="D90" s="6"/>
      <c r="E90" s="6"/>
      <c r="F90" s="6"/>
      <c r="G90" s="6"/>
      <c r="H90" s="6"/>
      <c r="I90" s="6"/>
      <c r="J90" s="6"/>
      <c r="K90" s="6"/>
      <c r="L90" s="6"/>
      <c r="M90" s="6"/>
      <c r="N90" s="6"/>
      <c r="O90" s="6"/>
      <c r="P90" s="6"/>
      <c r="Q90" s="6"/>
      <c r="R90" s="6"/>
      <c r="S90" s="6"/>
      <c r="T90" s="6"/>
      <c r="U90" s="6"/>
      <c r="V90" s="6"/>
      <c r="W90" s="6"/>
      <c r="X90" s="6"/>
      <c r="Y90" s="6"/>
      <c r="Z90" s="6"/>
    </row>
    <row r="91" spans="1:26" x14ac:dyDescent="0.25">
      <c r="A91" s="6"/>
      <c r="B91" s="7"/>
      <c r="C91" s="6"/>
      <c r="D91" s="6"/>
      <c r="E91" s="6"/>
      <c r="F91" s="6"/>
      <c r="G91" s="6"/>
      <c r="H91" s="6"/>
      <c r="I91" s="6"/>
      <c r="J91" s="6"/>
      <c r="K91" s="6"/>
      <c r="L91" s="6"/>
      <c r="M91" s="6"/>
      <c r="N91" s="6"/>
      <c r="O91" s="6"/>
      <c r="P91" s="6"/>
      <c r="Q91" s="6"/>
      <c r="R91" s="6"/>
      <c r="S91" s="6"/>
      <c r="T91" s="6"/>
      <c r="U91" s="6"/>
      <c r="V91" s="6"/>
      <c r="W91" s="6"/>
      <c r="X91" s="6"/>
      <c r="Y91" s="6"/>
      <c r="Z91" s="6"/>
    </row>
    <row r="92" spans="1:26" x14ac:dyDescent="0.25">
      <c r="A92" s="6"/>
      <c r="B92" s="7"/>
      <c r="C92" s="6"/>
      <c r="D92" s="6"/>
      <c r="E92" s="6"/>
      <c r="F92" s="6"/>
      <c r="G92" s="6"/>
      <c r="H92" s="6"/>
      <c r="I92" s="6"/>
      <c r="J92" s="6"/>
      <c r="K92" s="6"/>
      <c r="L92" s="6"/>
      <c r="M92" s="6"/>
      <c r="N92" s="6"/>
      <c r="O92" s="6"/>
      <c r="P92" s="6"/>
      <c r="Q92" s="6"/>
      <c r="R92" s="6"/>
      <c r="S92" s="6"/>
      <c r="T92" s="6"/>
      <c r="U92" s="6"/>
      <c r="V92" s="6"/>
      <c r="W92" s="6"/>
      <c r="X92" s="6"/>
      <c r="Y92" s="6"/>
      <c r="Z92" s="6"/>
    </row>
    <row r="93" spans="1:26" x14ac:dyDescent="0.25">
      <c r="A93" s="6"/>
      <c r="B93" s="7"/>
      <c r="C93" s="6"/>
      <c r="D93" s="6"/>
      <c r="E93" s="6"/>
      <c r="F93" s="6"/>
      <c r="G93" s="6"/>
      <c r="H93" s="6"/>
      <c r="I93" s="6"/>
      <c r="J93" s="6"/>
      <c r="K93" s="6"/>
      <c r="L93" s="6"/>
      <c r="M93" s="6"/>
      <c r="N93" s="6"/>
      <c r="O93" s="6"/>
      <c r="P93" s="6"/>
      <c r="Q93" s="6"/>
      <c r="R93" s="6"/>
      <c r="S93" s="6"/>
      <c r="T93" s="6"/>
      <c r="U93" s="6"/>
      <c r="V93" s="6"/>
      <c r="W93" s="6"/>
      <c r="X93" s="6"/>
      <c r="Y93" s="6"/>
      <c r="Z93" s="6"/>
    </row>
    <row r="94" spans="1:26" x14ac:dyDescent="0.25">
      <c r="A94" s="6"/>
      <c r="B94" s="7"/>
      <c r="C94" s="6"/>
      <c r="D94" s="6"/>
      <c r="E94" s="6"/>
      <c r="F94" s="6"/>
      <c r="G94" s="6"/>
      <c r="H94" s="6"/>
      <c r="I94" s="6"/>
      <c r="J94" s="6"/>
      <c r="K94" s="6"/>
      <c r="L94" s="6"/>
      <c r="M94" s="6"/>
      <c r="N94" s="6"/>
      <c r="O94" s="6"/>
      <c r="P94" s="6"/>
      <c r="Q94" s="6"/>
      <c r="R94" s="6"/>
      <c r="S94" s="6"/>
      <c r="T94" s="6"/>
      <c r="U94" s="6"/>
      <c r="V94" s="6"/>
      <c r="W94" s="6"/>
      <c r="X94" s="6"/>
      <c r="Y94" s="6"/>
      <c r="Z94" s="6"/>
    </row>
    <row r="95" spans="1:26" x14ac:dyDescent="0.25">
      <c r="A95" s="6"/>
      <c r="B95" s="7"/>
      <c r="C95" s="6"/>
      <c r="D95" s="6"/>
      <c r="E95" s="6"/>
      <c r="F95" s="6"/>
      <c r="G95" s="6"/>
      <c r="H95" s="6"/>
      <c r="I95" s="6"/>
      <c r="J95" s="6"/>
      <c r="K95" s="6"/>
      <c r="L95" s="6"/>
      <c r="M95" s="6"/>
      <c r="N95" s="6"/>
      <c r="O95" s="6"/>
      <c r="P95" s="6"/>
      <c r="Q95" s="6"/>
      <c r="R95" s="6"/>
      <c r="S95" s="6"/>
      <c r="T95" s="6"/>
      <c r="U95" s="6"/>
      <c r="V95" s="6"/>
      <c r="W95" s="6"/>
      <c r="X95" s="6"/>
      <c r="Y95" s="6"/>
      <c r="Z95" s="6"/>
    </row>
    <row r="96" spans="1:26" x14ac:dyDescent="0.25">
      <c r="A96" s="6"/>
      <c r="B96" s="7"/>
      <c r="C96" s="6"/>
      <c r="D96" s="6"/>
      <c r="E96" s="6"/>
      <c r="F96" s="6"/>
      <c r="G96" s="6"/>
      <c r="H96" s="6"/>
      <c r="I96" s="6"/>
      <c r="J96" s="6"/>
      <c r="K96" s="6"/>
      <c r="L96" s="6"/>
      <c r="M96" s="6"/>
      <c r="N96" s="6"/>
      <c r="O96" s="6"/>
      <c r="P96" s="6"/>
      <c r="Q96" s="6"/>
      <c r="R96" s="6"/>
      <c r="S96" s="6"/>
      <c r="T96" s="6"/>
      <c r="U96" s="6"/>
      <c r="V96" s="6"/>
      <c r="W96" s="6"/>
      <c r="X96" s="6"/>
      <c r="Y96" s="6"/>
      <c r="Z96" s="6"/>
    </row>
    <row r="97" spans="1:26" x14ac:dyDescent="0.25">
      <c r="A97" s="6"/>
      <c r="B97" s="7"/>
      <c r="C97" s="6"/>
      <c r="D97" s="6"/>
      <c r="E97" s="6"/>
      <c r="F97" s="6"/>
      <c r="G97" s="6"/>
      <c r="H97" s="6"/>
      <c r="I97" s="6"/>
      <c r="J97" s="6"/>
      <c r="K97" s="6"/>
      <c r="L97" s="6"/>
      <c r="M97" s="6"/>
      <c r="N97" s="6"/>
      <c r="O97" s="6"/>
      <c r="P97" s="6"/>
      <c r="Q97" s="6"/>
      <c r="R97" s="6"/>
      <c r="S97" s="6"/>
      <c r="T97" s="6"/>
      <c r="U97" s="6"/>
      <c r="V97" s="6"/>
      <c r="W97" s="6"/>
      <c r="X97" s="6"/>
      <c r="Y97" s="6"/>
      <c r="Z97" s="6"/>
    </row>
    <row r="98" spans="1:26" x14ac:dyDescent="0.25">
      <c r="A98" s="6"/>
      <c r="B98" s="7"/>
      <c r="C98" s="6"/>
      <c r="D98" s="6"/>
      <c r="E98" s="6"/>
      <c r="F98" s="6"/>
      <c r="G98" s="6"/>
      <c r="H98" s="6"/>
      <c r="I98" s="6"/>
      <c r="J98" s="6"/>
      <c r="K98" s="6"/>
      <c r="L98" s="6"/>
      <c r="M98" s="6"/>
      <c r="N98" s="6"/>
      <c r="O98" s="6"/>
      <c r="P98" s="6"/>
      <c r="Q98" s="6"/>
      <c r="R98" s="6"/>
      <c r="S98" s="6"/>
      <c r="T98" s="6"/>
      <c r="U98" s="6"/>
      <c r="V98" s="6"/>
      <c r="W98" s="6"/>
      <c r="X98" s="6"/>
      <c r="Y98" s="6"/>
      <c r="Z98" s="6"/>
    </row>
    <row r="99" spans="1:26" x14ac:dyDescent="0.25">
      <c r="A99" s="6"/>
      <c r="B99" s="7"/>
      <c r="C99" s="6"/>
      <c r="D99" s="6"/>
      <c r="E99" s="6"/>
      <c r="F99" s="6"/>
      <c r="G99" s="6"/>
      <c r="H99" s="6"/>
      <c r="I99" s="6"/>
      <c r="J99" s="6"/>
      <c r="K99" s="6"/>
      <c r="L99" s="6"/>
      <c r="M99" s="6"/>
      <c r="N99" s="6"/>
      <c r="O99" s="6"/>
      <c r="P99" s="6"/>
      <c r="Q99" s="6"/>
      <c r="R99" s="6"/>
      <c r="S99" s="6"/>
      <c r="T99" s="6"/>
      <c r="U99" s="6"/>
      <c r="V99" s="6"/>
      <c r="W99" s="6"/>
      <c r="X99" s="6"/>
      <c r="Y99" s="6"/>
      <c r="Z99" s="6"/>
    </row>
    <row r="100" spans="1:26" x14ac:dyDescent="0.25">
      <c r="A100" s="6"/>
      <c r="B100" s="7"/>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x14ac:dyDescent="0.25">
      <c r="A101" s="6"/>
      <c r="B101" s="7"/>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x14ac:dyDescent="0.25">
      <c r="A102" s="6"/>
      <c r="B102" s="7"/>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x14ac:dyDescent="0.25">
      <c r="A103" s="6"/>
      <c r="B103" s="7"/>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x14ac:dyDescent="0.25">
      <c r="A104" s="6"/>
      <c r="B104" s="7"/>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x14ac:dyDescent="0.25">
      <c r="A105" s="6"/>
      <c r="B105" s="7"/>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x14ac:dyDescent="0.25">
      <c r="A106" s="6"/>
      <c r="B106" s="7"/>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x14ac:dyDescent="0.25">
      <c r="A107" s="6"/>
      <c r="B107" s="7"/>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x14ac:dyDescent="0.25">
      <c r="A108" s="6"/>
      <c r="B108" s="7"/>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x14ac:dyDescent="0.25">
      <c r="A109" s="6"/>
      <c r="B109" s="7"/>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x14ac:dyDescent="0.25">
      <c r="A110" s="6"/>
      <c r="B110" s="7"/>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x14ac:dyDescent="0.25">
      <c r="A111" s="6"/>
      <c r="B111" s="7"/>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x14ac:dyDescent="0.25">
      <c r="A112" s="6"/>
      <c r="B112" s="7"/>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x14ac:dyDescent="0.25">
      <c r="A113" s="6"/>
      <c r="B113" s="7"/>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x14ac:dyDescent="0.25">
      <c r="A114" s="6"/>
      <c r="B114" s="7"/>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x14ac:dyDescent="0.25">
      <c r="A115" s="6"/>
      <c r="B115" s="7"/>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x14ac:dyDescent="0.25">
      <c r="A116" s="6"/>
      <c r="B116" s="7"/>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x14ac:dyDescent="0.25">
      <c r="A117" s="6"/>
      <c r="B117" s="7"/>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x14ac:dyDescent="0.25">
      <c r="A118" s="6"/>
      <c r="B118" s="7"/>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x14ac:dyDescent="0.25">
      <c r="A119" s="6"/>
      <c r="B119" s="7"/>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x14ac:dyDescent="0.25">
      <c r="A120" s="6"/>
      <c r="B120" s="7"/>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x14ac:dyDescent="0.25">
      <c r="A121" s="6"/>
      <c r="B121" s="7"/>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x14ac:dyDescent="0.25">
      <c r="A122" s="6"/>
      <c r="B122" s="7"/>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x14ac:dyDescent="0.25">
      <c r="A123" s="6"/>
      <c r="B123" s="7"/>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x14ac:dyDescent="0.25">
      <c r="A124" s="6"/>
      <c r="B124" s="7"/>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x14ac:dyDescent="0.25">
      <c r="A125" s="6"/>
      <c r="B125" s="7"/>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x14ac:dyDescent="0.25">
      <c r="A126" s="6"/>
      <c r="B126" s="7"/>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x14ac:dyDescent="0.25">
      <c r="A127" s="6"/>
      <c r="B127" s="7"/>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x14ac:dyDescent="0.25">
      <c r="A128" s="6"/>
      <c r="B128" s="7"/>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x14ac:dyDescent="0.25">
      <c r="A129" s="6"/>
      <c r="B129" s="7"/>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x14ac:dyDescent="0.25">
      <c r="A130" s="6"/>
      <c r="B130" s="7"/>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x14ac:dyDescent="0.25">
      <c r="A131" s="6"/>
      <c r="B131" s="7"/>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x14ac:dyDescent="0.25">
      <c r="A132" s="6"/>
      <c r="B132" s="7"/>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x14ac:dyDescent="0.25">
      <c r="A133" s="6"/>
      <c r="B133" s="7"/>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x14ac:dyDescent="0.25">
      <c r="A134" s="6"/>
      <c r="B134" s="7"/>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x14ac:dyDescent="0.25">
      <c r="A135" s="6"/>
      <c r="B135" s="7"/>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x14ac:dyDescent="0.25">
      <c r="A136" s="6"/>
      <c r="B136" s="7"/>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x14ac:dyDescent="0.25">
      <c r="A137" s="6"/>
      <c r="B137" s="7"/>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x14ac:dyDescent="0.25">
      <c r="A138" s="6"/>
      <c r="B138" s="7"/>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x14ac:dyDescent="0.25">
      <c r="A139" s="6"/>
      <c r="B139" s="7"/>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x14ac:dyDescent="0.25">
      <c r="A140" s="6"/>
      <c r="B140" s="7"/>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x14ac:dyDescent="0.25">
      <c r="A141" s="6"/>
      <c r="B141" s="7"/>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x14ac:dyDescent="0.25">
      <c r="A142" s="6"/>
      <c r="B142" s="7"/>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x14ac:dyDescent="0.25">
      <c r="A143" s="6"/>
      <c r="B143" s="7"/>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x14ac:dyDescent="0.25">
      <c r="A144" s="6"/>
      <c r="B144" s="7"/>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x14ac:dyDescent="0.25">
      <c r="A145" s="6"/>
      <c r="B145" s="7"/>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x14ac:dyDescent="0.25">
      <c r="A146" s="6"/>
      <c r="B146" s="7"/>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x14ac:dyDescent="0.25">
      <c r="A147" s="6"/>
      <c r="B147" s="7"/>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x14ac:dyDescent="0.25">
      <c r="A148" s="6"/>
      <c r="B148" s="7"/>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x14ac:dyDescent="0.25">
      <c r="A149" s="6"/>
      <c r="B149" s="7"/>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x14ac:dyDescent="0.25">
      <c r="A150" s="6"/>
      <c r="B150" s="7"/>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x14ac:dyDescent="0.25">
      <c r="A151" s="6"/>
      <c r="B151" s="7"/>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x14ac:dyDescent="0.25">
      <c r="A152" s="6"/>
      <c r="B152" s="7"/>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x14ac:dyDescent="0.25">
      <c r="A153" s="6"/>
      <c r="B153" s="7"/>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x14ac:dyDescent="0.25">
      <c r="A154" s="6"/>
      <c r="B154" s="7"/>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x14ac:dyDescent="0.25">
      <c r="A155" s="6"/>
      <c r="B155" s="7"/>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x14ac:dyDescent="0.25">
      <c r="A156" s="6"/>
      <c r="B156" s="7"/>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x14ac:dyDescent="0.25">
      <c r="A157" s="6"/>
      <c r="B157" s="7"/>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x14ac:dyDescent="0.25">
      <c r="A158" s="6"/>
      <c r="B158" s="7"/>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x14ac:dyDescent="0.25">
      <c r="A159" s="6"/>
      <c r="B159" s="7"/>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x14ac:dyDescent="0.25">
      <c r="A160" s="6"/>
      <c r="B160" s="7"/>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x14ac:dyDescent="0.25">
      <c r="A161" s="6"/>
      <c r="B161" s="7"/>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x14ac:dyDescent="0.25">
      <c r="A162" s="6"/>
      <c r="B162" s="7"/>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x14ac:dyDescent="0.25">
      <c r="A163" s="6"/>
      <c r="B163" s="7"/>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x14ac:dyDescent="0.25">
      <c r="A164" s="6"/>
      <c r="B164" s="7"/>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x14ac:dyDescent="0.25">
      <c r="A165" s="6"/>
      <c r="B165" s="7"/>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x14ac:dyDescent="0.25">
      <c r="A166" s="6"/>
      <c r="B166" s="7"/>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x14ac:dyDescent="0.25">
      <c r="A167" s="6"/>
      <c r="B167" s="7"/>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x14ac:dyDescent="0.25">
      <c r="A168" s="6"/>
      <c r="B168" s="7"/>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x14ac:dyDescent="0.25">
      <c r="A169" s="6"/>
      <c r="B169" s="7"/>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x14ac:dyDescent="0.25">
      <c r="A170" s="6"/>
      <c r="B170" s="7"/>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x14ac:dyDescent="0.25">
      <c r="A171" s="6"/>
      <c r="B171" s="7"/>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x14ac:dyDescent="0.25">
      <c r="A172" s="6"/>
      <c r="B172" s="7"/>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x14ac:dyDescent="0.25">
      <c r="A173" s="6"/>
      <c r="B173" s="7"/>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x14ac:dyDescent="0.25">
      <c r="A174" s="6"/>
      <c r="B174" s="7"/>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x14ac:dyDescent="0.25">
      <c r="A175" s="6"/>
      <c r="B175" s="7"/>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x14ac:dyDescent="0.25">
      <c r="A176" s="6"/>
      <c r="B176" s="7"/>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x14ac:dyDescent="0.25">
      <c r="A177" s="6"/>
      <c r="B177" s="7"/>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x14ac:dyDescent="0.25">
      <c r="A178" s="6"/>
      <c r="B178" s="7"/>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x14ac:dyDescent="0.25">
      <c r="A179" s="6"/>
      <c r="B179" s="7"/>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x14ac:dyDescent="0.25">
      <c r="A180" s="6"/>
      <c r="B180" s="7"/>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x14ac:dyDescent="0.25">
      <c r="A181" s="6"/>
      <c r="B181" s="7"/>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x14ac:dyDescent="0.25">
      <c r="A182" s="6"/>
      <c r="B182" s="7"/>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x14ac:dyDescent="0.25">
      <c r="A183" s="6"/>
      <c r="B183" s="7"/>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x14ac:dyDescent="0.25">
      <c r="A184" s="6"/>
      <c r="B184" s="7"/>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x14ac:dyDescent="0.25">
      <c r="A185" s="6"/>
      <c r="B185" s="7"/>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x14ac:dyDescent="0.25">
      <c r="A186" s="6"/>
      <c r="B186" s="7"/>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x14ac:dyDescent="0.25">
      <c r="A187" s="6"/>
      <c r="B187" s="7"/>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x14ac:dyDescent="0.25">
      <c r="A188" s="6"/>
      <c r="B188" s="7"/>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x14ac:dyDescent="0.25">
      <c r="A189" s="6"/>
      <c r="B189" s="7"/>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x14ac:dyDescent="0.25">
      <c r="A190" s="6"/>
      <c r="B190" s="7"/>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x14ac:dyDescent="0.25">
      <c r="A191" s="6"/>
      <c r="B191" s="7"/>
      <c r="C191" s="6"/>
      <c r="D191" s="6"/>
      <c r="E191" s="6"/>
      <c r="F191" s="6"/>
      <c r="G191" s="6"/>
      <c r="H191" s="6"/>
      <c r="I191" s="6"/>
      <c r="J191" s="6"/>
      <c r="K191" s="6"/>
      <c r="L191" s="6"/>
      <c r="M191" s="6"/>
      <c r="N191" s="6"/>
      <c r="O191" s="6"/>
      <c r="P191" s="6"/>
      <c r="Q191" s="6"/>
      <c r="R191" s="6"/>
      <c r="S191" s="6"/>
      <c r="T191" s="6"/>
      <c r="U191" s="6"/>
      <c r="V191" s="6"/>
      <c r="W191" s="6"/>
      <c r="X191" s="6"/>
      <c r="Y191" s="6"/>
      <c r="Z191" s="6"/>
    </row>
  </sheetData>
  <sheetProtection algorithmName="SHA-512" hashValue="npQUBkleWULG2Xm5I66HGueFOsAIbhmsyB1oyB+gi9hR07bVEpzwe9zrx/0vgKsB9PUfrYx61ozIXV3HLtcRzQ==" saltValue="Uy1d7p2zEMPCmNrRPVp9Mw==" spinCount="100000" sheet="1" objects="1" scenarios="1"/>
  <mergeCells count="2">
    <mergeCell ref="B2:D2"/>
    <mergeCell ref="B3:D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D19"/>
  <sheetViews>
    <sheetView workbookViewId="0">
      <selection activeCell="B3" sqref="B3:C3"/>
    </sheetView>
  </sheetViews>
  <sheetFormatPr defaultRowHeight="15" x14ac:dyDescent="0.25"/>
  <cols>
    <col min="1" max="1" width="47.7109375" bestFit="1" customWidth="1"/>
    <col min="2" max="3" width="15.7109375" customWidth="1"/>
    <col min="4" max="4" width="20.28515625" customWidth="1"/>
    <col min="6" max="6" width="14.28515625" customWidth="1"/>
    <col min="7" max="7" width="61.85546875" bestFit="1" customWidth="1"/>
    <col min="8" max="8" width="49.140625" customWidth="1"/>
  </cols>
  <sheetData>
    <row r="1" spans="1:4" x14ac:dyDescent="0.25">
      <c r="B1" s="23" t="s">
        <v>7</v>
      </c>
    </row>
    <row r="2" spans="1:4" x14ac:dyDescent="0.25">
      <c r="A2" s="23" t="s">
        <v>8</v>
      </c>
      <c r="B2" s="23" t="s">
        <v>9</v>
      </c>
      <c r="C2" s="24" t="s">
        <v>10</v>
      </c>
      <c r="D2" s="24" t="s">
        <v>11</v>
      </c>
    </row>
    <row r="3" spans="1:4" ht="17.25" x14ac:dyDescent="0.25">
      <c r="A3" t="s">
        <v>12</v>
      </c>
      <c r="B3" s="25">
        <v>39</v>
      </c>
      <c r="C3" s="16">
        <v>0</v>
      </c>
      <c r="D3" s="26">
        <f>C3*B3</f>
        <v>0</v>
      </c>
    </row>
    <row r="4" spans="1:4" x14ac:dyDescent="0.25">
      <c r="B4" s="25"/>
      <c r="C4" s="27"/>
      <c r="D4" s="32">
        <f>SUM(D3:D3)</f>
        <v>0</v>
      </c>
    </row>
    <row r="5" spans="1:4" x14ac:dyDescent="0.25">
      <c r="B5" s="25"/>
      <c r="C5" s="27"/>
      <c r="D5" s="27"/>
    </row>
    <row r="10" spans="1:4" x14ac:dyDescent="0.25">
      <c r="B10" s="23" t="s">
        <v>7</v>
      </c>
      <c r="C10" s="27"/>
      <c r="D10" s="27"/>
    </row>
    <row r="11" spans="1:4" x14ac:dyDescent="0.25">
      <c r="A11" s="23" t="s">
        <v>8</v>
      </c>
      <c r="B11" s="23" t="s">
        <v>13</v>
      </c>
      <c r="C11" s="24"/>
      <c r="D11" s="24" t="s">
        <v>7</v>
      </c>
    </row>
    <row r="12" spans="1:4" ht="17.25" x14ac:dyDescent="0.25">
      <c r="A12" t="s">
        <v>14</v>
      </c>
      <c r="B12" s="34">
        <v>0</v>
      </c>
      <c r="C12" s="27"/>
      <c r="D12" s="32">
        <f>B12</f>
        <v>0</v>
      </c>
    </row>
    <row r="14" spans="1:4" x14ac:dyDescent="0.25">
      <c r="C14" s="27"/>
      <c r="D14" s="27"/>
    </row>
    <row r="15" spans="1:4" x14ac:dyDescent="0.25">
      <c r="C15" s="27"/>
      <c r="D15" s="27"/>
    </row>
    <row r="16" spans="1:4" x14ac:dyDescent="0.25">
      <c r="C16" s="27"/>
      <c r="D16" s="27"/>
    </row>
    <row r="17" spans="3:4" x14ac:dyDescent="0.25">
      <c r="C17" s="27"/>
      <c r="D17" s="27"/>
    </row>
    <row r="18" spans="3:4" x14ac:dyDescent="0.25">
      <c r="C18" s="27"/>
      <c r="D18" s="27"/>
    </row>
    <row r="19" spans="3:4" x14ac:dyDescent="0.25">
      <c r="C19" s="27"/>
      <c r="D19" s="27"/>
    </row>
  </sheetData>
  <sheetProtection algorithmName="SHA-512" hashValue="xQhoGXS67o634O2cPV7d/Qbg3RnpJFou4hgK3qfF+15vImD14yV1YA1MUDl57wkIScXL/5d2EDWhCUCvqgHkjw==" saltValue="tnFO/ME+mWHHXe4M7/OW0w=="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3:AA10"/>
  <sheetViews>
    <sheetView workbookViewId="0">
      <selection activeCell="C7" sqref="C7"/>
    </sheetView>
  </sheetViews>
  <sheetFormatPr defaultRowHeight="15" x14ac:dyDescent="0.25"/>
  <cols>
    <col min="1" max="1" width="39.7109375" bestFit="1" customWidth="1"/>
    <col min="2" max="2" width="18.85546875" customWidth="1"/>
    <col min="3" max="3" width="30.140625" bestFit="1" customWidth="1"/>
    <col min="4" max="13" width="17.7109375" customWidth="1"/>
    <col min="14" max="14" width="13" customWidth="1"/>
    <col min="15" max="15" width="13.42578125" customWidth="1"/>
    <col min="16" max="16" width="13.85546875" customWidth="1"/>
    <col min="17" max="17" width="13.7109375" customWidth="1"/>
    <col min="18" max="18" width="12.140625" customWidth="1"/>
    <col min="19" max="19" width="12.28515625" customWidth="1"/>
    <col min="20" max="20" width="13.42578125" customWidth="1"/>
    <col min="21" max="21" width="12.140625" customWidth="1"/>
    <col min="22" max="22" width="11.5703125" customWidth="1"/>
    <col min="23" max="23" width="12.42578125" customWidth="1"/>
  </cols>
  <sheetData>
    <row r="3" spans="1:27" x14ac:dyDescent="0.25">
      <c r="B3" s="23" t="s">
        <v>15</v>
      </c>
      <c r="H3" s="41" t="s">
        <v>16</v>
      </c>
      <c r="I3" s="42"/>
      <c r="J3" s="41" t="s">
        <v>17</v>
      </c>
      <c r="K3" s="42"/>
      <c r="L3" s="41" t="s">
        <v>18</v>
      </c>
      <c r="M3" s="42"/>
    </row>
    <row r="4" spans="1:27" x14ac:dyDescent="0.25">
      <c r="A4" s="23" t="s">
        <v>8</v>
      </c>
      <c r="B4" s="23" t="s">
        <v>10</v>
      </c>
      <c r="C4" s="24" t="s">
        <v>19</v>
      </c>
      <c r="D4" s="24" t="s">
        <v>20</v>
      </c>
      <c r="E4" s="24" t="s">
        <v>21</v>
      </c>
      <c r="F4" s="24" t="s">
        <v>22</v>
      </c>
      <c r="G4" s="24" t="s">
        <v>23</v>
      </c>
      <c r="H4" s="33" t="s">
        <v>24</v>
      </c>
      <c r="I4" s="33" t="s">
        <v>25</v>
      </c>
      <c r="J4" s="33" t="s">
        <v>26</v>
      </c>
      <c r="K4" s="33" t="s">
        <v>27</v>
      </c>
      <c r="L4" s="33" t="s">
        <v>28</v>
      </c>
      <c r="M4" s="33" t="s">
        <v>29</v>
      </c>
    </row>
    <row r="5" spans="1:27" ht="17.25" x14ac:dyDescent="0.25">
      <c r="A5" t="s">
        <v>30</v>
      </c>
      <c r="B5" s="34">
        <v>0</v>
      </c>
      <c r="C5" s="26">
        <f>39*B5</f>
        <v>0</v>
      </c>
      <c r="D5" s="32">
        <f>C5</f>
        <v>0</v>
      </c>
      <c r="E5" s="32">
        <f>C5</f>
        <v>0</v>
      </c>
      <c r="F5" s="32">
        <f>C5</f>
        <v>0</v>
      </c>
      <c r="G5" s="32">
        <f>C5</f>
        <v>0</v>
      </c>
      <c r="H5" s="32">
        <f>C5</f>
        <v>0</v>
      </c>
      <c r="I5" s="32">
        <f>C5</f>
        <v>0</v>
      </c>
      <c r="J5" s="32">
        <f>C5</f>
        <v>0</v>
      </c>
      <c r="K5" s="32">
        <f>C5</f>
        <v>0</v>
      </c>
      <c r="L5" s="32">
        <f>C5</f>
        <v>0</v>
      </c>
      <c r="M5" s="32">
        <f>C5</f>
        <v>0</v>
      </c>
    </row>
    <row r="6" spans="1:27" x14ac:dyDescent="0.25">
      <c r="C6" s="27"/>
      <c r="D6" s="27"/>
    </row>
    <row r="7" spans="1:27" x14ac:dyDescent="0.25">
      <c r="C7" s="27"/>
      <c r="D7" s="27"/>
    </row>
    <row r="10" spans="1:27" x14ac:dyDescent="0.25">
      <c r="Z10" s="3"/>
      <c r="AA10" s="2"/>
    </row>
  </sheetData>
  <sheetProtection algorithmName="SHA-512" hashValue="TxUo3rfy+4Mci+oIVT6B5IdgjZfbUThbc9vemdOgylj834Ru5K1DBBK96GrOi5hOp7ANRn/qqbZIccKwgmUwng==" saltValue="7O4rVNrPxyBAxy10yu+5pw==" spinCount="100000" sheet="1" objects="1" scenarios="1"/>
  <mergeCells count="3">
    <mergeCell ref="H3:I3"/>
    <mergeCell ref="J3:K3"/>
    <mergeCell ref="L3:M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D25"/>
  <sheetViews>
    <sheetView zoomScaleNormal="100" workbookViewId="0">
      <pane ySplit="2" topLeftCell="A3" activePane="bottomLeft" state="frozen"/>
      <selection activeCell="AF27" sqref="AF27"/>
      <selection pane="bottomLeft" activeCell="B3" sqref="B3"/>
    </sheetView>
  </sheetViews>
  <sheetFormatPr defaultRowHeight="15" x14ac:dyDescent="0.25"/>
  <cols>
    <col min="1" max="1" width="36.85546875" customWidth="1"/>
    <col min="2" max="3" width="15.7109375" customWidth="1"/>
    <col min="4" max="4" width="20.28515625" customWidth="1"/>
    <col min="6" max="6" width="14.28515625" customWidth="1"/>
    <col min="7" max="7" width="61.85546875" bestFit="1" customWidth="1"/>
    <col min="8" max="8" width="49.140625" customWidth="1"/>
  </cols>
  <sheetData>
    <row r="1" spans="1:4" x14ac:dyDescent="0.25">
      <c r="B1" s="23" t="s">
        <v>31</v>
      </c>
    </row>
    <row r="2" spans="1:4" x14ac:dyDescent="0.25">
      <c r="A2" s="23" t="s">
        <v>8</v>
      </c>
      <c r="B2" s="23" t="s">
        <v>32</v>
      </c>
      <c r="C2" s="24" t="s">
        <v>10</v>
      </c>
      <c r="D2" s="24" t="s">
        <v>11</v>
      </c>
    </row>
    <row r="3" spans="1:4" ht="17.25" x14ac:dyDescent="0.25">
      <c r="A3" t="s">
        <v>33</v>
      </c>
      <c r="B3" s="25">
        <v>100</v>
      </c>
      <c r="C3" s="16"/>
      <c r="D3" s="26">
        <f>C3*B3</f>
        <v>0</v>
      </c>
    </row>
    <row r="4" spans="1:4" x14ac:dyDescent="0.25">
      <c r="B4" s="25"/>
      <c r="C4" s="27"/>
      <c r="D4" s="18">
        <f>SUM(D3:D3)</f>
        <v>0</v>
      </c>
    </row>
    <row r="5" spans="1:4" x14ac:dyDescent="0.25">
      <c r="B5" s="25"/>
      <c r="C5" s="27"/>
      <c r="D5" s="27"/>
    </row>
    <row r="9" spans="1:4" x14ac:dyDescent="0.25">
      <c r="B9" s="23" t="s">
        <v>31</v>
      </c>
    </row>
    <row r="10" spans="1:4" x14ac:dyDescent="0.25">
      <c r="A10" s="23" t="s">
        <v>8</v>
      </c>
      <c r="B10" s="23" t="s">
        <v>34</v>
      </c>
      <c r="C10" s="24" t="s">
        <v>35</v>
      </c>
      <c r="D10" s="24" t="s">
        <v>7</v>
      </c>
    </row>
    <row r="11" spans="1:4" ht="17.25" x14ac:dyDescent="0.25">
      <c r="A11" t="s">
        <v>36</v>
      </c>
      <c r="B11" s="28">
        <v>1000</v>
      </c>
      <c r="C11" s="31"/>
      <c r="D11" s="18">
        <f>C11*B11*-1+B11</f>
        <v>1000</v>
      </c>
    </row>
    <row r="12" spans="1:4" x14ac:dyDescent="0.25">
      <c r="C12" s="27"/>
      <c r="D12" s="27"/>
    </row>
    <row r="13" spans="1:4" x14ac:dyDescent="0.25">
      <c r="C13" s="27"/>
      <c r="D13" s="27"/>
    </row>
    <row r="24" spans="3:4" x14ac:dyDescent="0.25">
      <c r="C24" s="27"/>
      <c r="D24" s="27"/>
    </row>
    <row r="25" spans="3:4" x14ac:dyDescent="0.25">
      <c r="C25" s="27"/>
      <c r="D25" s="27"/>
    </row>
  </sheetData>
  <sheetProtection algorithmName="SHA-512" hashValue="eJrgBw6RLt8rd7sKekhimf6pX8Ua3RNsRbzfcR7/xX1XDH6B54kViIEXqZNguKsZuPdJt4DkMt5dymqgQEjShw==" saltValue="l7Ge0ipqhqmHhlVqKdlaiA=="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D12"/>
  <sheetViews>
    <sheetView zoomScaleNormal="100" workbookViewId="0">
      <pane ySplit="2" topLeftCell="A3" activePane="bottomLeft" state="frozen"/>
      <selection activeCell="AF27" sqref="AF27"/>
      <selection pane="bottomLeft" activeCell="B3" sqref="B3"/>
    </sheetView>
  </sheetViews>
  <sheetFormatPr defaultRowHeight="15" x14ac:dyDescent="0.25"/>
  <cols>
    <col min="1" max="1" width="36.85546875" customWidth="1"/>
    <col min="2" max="3" width="15.7109375" customWidth="1"/>
    <col min="4" max="4" width="20.28515625" customWidth="1"/>
    <col min="6" max="6" width="14.85546875" customWidth="1"/>
    <col min="7" max="7" width="61.85546875" bestFit="1" customWidth="1"/>
    <col min="8" max="8" width="49.140625" customWidth="1"/>
  </cols>
  <sheetData>
    <row r="1" spans="1:4" x14ac:dyDescent="0.25">
      <c r="B1" s="23" t="s">
        <v>31</v>
      </c>
    </row>
    <row r="2" spans="1:4" x14ac:dyDescent="0.25">
      <c r="A2" s="23" t="s">
        <v>8</v>
      </c>
      <c r="B2" s="23" t="s">
        <v>32</v>
      </c>
      <c r="C2" s="24" t="s">
        <v>10</v>
      </c>
      <c r="D2" s="24" t="s">
        <v>11</v>
      </c>
    </row>
    <row r="3" spans="1:4" ht="17.25" x14ac:dyDescent="0.25">
      <c r="A3" t="s">
        <v>37</v>
      </c>
      <c r="B3" s="29">
        <v>1000</v>
      </c>
      <c r="C3" s="16"/>
      <c r="D3" s="32">
        <f>C3*B3</f>
        <v>0</v>
      </c>
    </row>
    <row r="4" spans="1:4" x14ac:dyDescent="0.25">
      <c r="B4" s="25"/>
      <c r="C4" s="27"/>
      <c r="D4" s="27"/>
    </row>
    <row r="5" spans="1:4" x14ac:dyDescent="0.25">
      <c r="B5" s="25"/>
      <c r="D5" s="27"/>
    </row>
    <row r="8" spans="1:4" x14ac:dyDescent="0.25">
      <c r="B8" s="23" t="s">
        <v>31</v>
      </c>
    </row>
    <row r="9" spans="1:4" x14ac:dyDescent="0.25">
      <c r="A9" s="23" t="s">
        <v>8</v>
      </c>
      <c r="B9" s="23" t="s">
        <v>34</v>
      </c>
      <c r="C9" s="24" t="s">
        <v>35</v>
      </c>
      <c r="D9" s="24" t="s">
        <v>7</v>
      </c>
    </row>
    <row r="10" spans="1:4" ht="17.25" x14ac:dyDescent="0.25">
      <c r="A10" t="s">
        <v>36</v>
      </c>
      <c r="B10" s="30">
        <v>1000</v>
      </c>
      <c r="C10" s="31">
        <v>0</v>
      </c>
      <c r="D10" s="32">
        <f>C10*B10*-1+B10</f>
        <v>1000</v>
      </c>
    </row>
    <row r="11" spans="1:4" x14ac:dyDescent="0.25">
      <c r="C11" s="27"/>
      <c r="D11" s="27"/>
    </row>
    <row r="12" spans="1:4" x14ac:dyDescent="0.25">
      <c r="C12" s="27"/>
      <c r="D12" s="27"/>
    </row>
  </sheetData>
  <sheetProtection algorithmName="SHA-512" hashValue="cytz3zh3jm2ACuSUFFgZeX8NNBP0uVG9t/3KhkLcv5RIXUsET8jR5QzqvvLxBJp2TflfzrE4+ZBNP7PG+b1UsQ==" saltValue="+PJLxWZ9ucuRYHXDJ2r6qA=="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E18"/>
  <sheetViews>
    <sheetView tabSelected="1" workbookViewId="0">
      <selection activeCell="B27" sqref="B27"/>
    </sheetView>
  </sheetViews>
  <sheetFormatPr defaultRowHeight="15" x14ac:dyDescent="0.25"/>
  <cols>
    <col min="1" max="1" width="47.140625" customWidth="1"/>
    <col min="2" max="2" width="60.28515625" customWidth="1"/>
    <col min="3" max="3" width="14.7109375" customWidth="1"/>
    <col min="4" max="4" width="14.42578125" customWidth="1"/>
    <col min="5" max="5" width="20.28515625" customWidth="1"/>
  </cols>
  <sheetData>
    <row r="1" spans="1:5" ht="30" x14ac:dyDescent="0.25">
      <c r="A1" s="1" t="s">
        <v>38</v>
      </c>
      <c r="B1" s="1" t="s">
        <v>39</v>
      </c>
      <c r="C1" s="19" t="s">
        <v>40</v>
      </c>
      <c r="D1" s="4" t="s">
        <v>41</v>
      </c>
      <c r="E1" s="4" t="s">
        <v>42</v>
      </c>
    </row>
    <row r="2" spans="1:5" x14ac:dyDescent="0.25">
      <c r="A2" t="s">
        <v>43</v>
      </c>
      <c r="B2" t="s">
        <v>44</v>
      </c>
      <c r="C2" s="20">
        <f>'Aanschaf en implementatie'!D4</f>
        <v>0</v>
      </c>
      <c r="D2" s="5">
        <v>1</v>
      </c>
      <c r="E2" s="17">
        <f>C2*D2</f>
        <v>0</v>
      </c>
    </row>
    <row r="3" spans="1:5" x14ac:dyDescent="0.25">
      <c r="A3" t="s">
        <v>45</v>
      </c>
      <c r="B3" t="s">
        <v>44</v>
      </c>
      <c r="C3" s="20">
        <f>'Aanschaf en implementatie'!D12</f>
        <v>0</v>
      </c>
      <c r="D3" s="5">
        <v>1</v>
      </c>
      <c r="E3" s="17">
        <f>C3*D3</f>
        <v>0</v>
      </c>
    </row>
    <row r="4" spans="1:5" x14ac:dyDescent="0.25">
      <c r="A4" t="s">
        <v>46</v>
      </c>
      <c r="B4" t="s">
        <v>44</v>
      </c>
      <c r="C4" s="20">
        <f>'Preventief onderhoud'!D5</f>
        <v>0</v>
      </c>
      <c r="D4" s="5">
        <v>1</v>
      </c>
      <c r="E4" s="17">
        <f>D4*C4</f>
        <v>0</v>
      </c>
    </row>
    <row r="5" spans="1:5" x14ac:dyDescent="0.25">
      <c r="A5" t="s">
        <v>47</v>
      </c>
      <c r="B5" t="s">
        <v>44</v>
      </c>
      <c r="C5" s="20">
        <f>'Preventief onderhoud'!E5</f>
        <v>0</v>
      </c>
      <c r="D5" s="5">
        <v>1</v>
      </c>
      <c r="E5" s="17">
        <f t="shared" ref="E5:E17" si="0">D5*C5</f>
        <v>0</v>
      </c>
    </row>
    <row r="6" spans="1:5" x14ac:dyDescent="0.25">
      <c r="A6" t="s">
        <v>48</v>
      </c>
      <c r="B6" t="s">
        <v>44</v>
      </c>
      <c r="C6" s="20">
        <f>'Preventief onderhoud'!F5</f>
        <v>0</v>
      </c>
      <c r="D6" s="5">
        <v>1</v>
      </c>
      <c r="E6" s="17">
        <f t="shared" si="0"/>
        <v>0</v>
      </c>
    </row>
    <row r="7" spans="1:5" x14ac:dyDescent="0.25">
      <c r="A7" t="s">
        <v>49</v>
      </c>
      <c r="B7" t="s">
        <v>44</v>
      </c>
      <c r="C7" s="20">
        <f>'Preventief onderhoud'!G5</f>
        <v>0</v>
      </c>
      <c r="D7" s="5">
        <v>1</v>
      </c>
      <c r="E7" s="17">
        <f t="shared" si="0"/>
        <v>0</v>
      </c>
    </row>
    <row r="8" spans="1:5" x14ac:dyDescent="0.25">
      <c r="A8" t="s">
        <v>50</v>
      </c>
      <c r="B8" t="s">
        <v>44</v>
      </c>
      <c r="C8" s="20">
        <f>'Preventief onderhoud'!H5</f>
        <v>0</v>
      </c>
      <c r="D8" s="5">
        <v>1</v>
      </c>
      <c r="E8" s="17">
        <f t="shared" si="0"/>
        <v>0</v>
      </c>
    </row>
    <row r="9" spans="1:5" x14ac:dyDescent="0.25">
      <c r="A9" t="s">
        <v>51</v>
      </c>
      <c r="B9" t="s">
        <v>44</v>
      </c>
      <c r="C9" s="20">
        <f>'Preventief onderhoud'!I5</f>
        <v>0</v>
      </c>
      <c r="D9" s="5">
        <v>1</v>
      </c>
      <c r="E9" s="17">
        <f t="shared" si="0"/>
        <v>0</v>
      </c>
    </row>
    <row r="10" spans="1:5" x14ac:dyDescent="0.25">
      <c r="A10" t="s">
        <v>52</v>
      </c>
      <c r="B10" t="s">
        <v>44</v>
      </c>
      <c r="C10" s="20">
        <f>'Preventief onderhoud'!J5</f>
        <v>0</v>
      </c>
      <c r="D10" s="5">
        <v>1</v>
      </c>
      <c r="E10" s="17">
        <f t="shared" si="0"/>
        <v>0</v>
      </c>
    </row>
    <row r="11" spans="1:5" x14ac:dyDescent="0.25">
      <c r="A11" t="s">
        <v>53</v>
      </c>
      <c r="B11" t="s">
        <v>44</v>
      </c>
      <c r="C11" s="20">
        <f>'Preventief onderhoud'!K5</f>
        <v>0</v>
      </c>
      <c r="D11" s="5">
        <v>1</v>
      </c>
      <c r="E11" s="17">
        <f t="shared" si="0"/>
        <v>0</v>
      </c>
    </row>
    <row r="12" spans="1:5" x14ac:dyDescent="0.25">
      <c r="A12" t="s">
        <v>54</v>
      </c>
      <c r="B12" t="s">
        <v>44</v>
      </c>
      <c r="C12" s="20">
        <f>'Preventief onderhoud'!L5</f>
        <v>0</v>
      </c>
      <c r="D12" s="5">
        <v>1</v>
      </c>
      <c r="E12" s="17">
        <f t="shared" si="0"/>
        <v>0</v>
      </c>
    </row>
    <row r="13" spans="1:5" x14ac:dyDescent="0.25">
      <c r="A13" t="s">
        <v>55</v>
      </c>
      <c r="B13" t="s">
        <v>44</v>
      </c>
      <c r="C13" s="20">
        <f>'Preventief onderhoud'!M5</f>
        <v>0</v>
      </c>
      <c r="D13" s="5">
        <v>1</v>
      </c>
      <c r="E13" s="17">
        <f t="shared" si="0"/>
        <v>0</v>
      </c>
    </row>
    <row r="14" spans="1:5" x14ac:dyDescent="0.25">
      <c r="A14" t="s">
        <v>56</v>
      </c>
      <c r="B14" t="s">
        <v>57</v>
      </c>
      <c r="C14" s="20">
        <f>Storingsonderhoud!D4</f>
        <v>0</v>
      </c>
      <c r="D14" s="5">
        <v>10</v>
      </c>
      <c r="E14" s="17">
        <f t="shared" si="0"/>
        <v>0</v>
      </c>
    </row>
    <row r="15" spans="1:5" x14ac:dyDescent="0.25">
      <c r="A15" t="s">
        <v>58</v>
      </c>
      <c r="B15" t="s">
        <v>57</v>
      </c>
      <c r="C15" s="20">
        <f>Storingsonderhoud!D11</f>
        <v>1000</v>
      </c>
      <c r="D15" s="5">
        <v>10</v>
      </c>
      <c r="E15" s="17">
        <f t="shared" si="0"/>
        <v>10000</v>
      </c>
    </row>
    <row r="16" spans="1:5" x14ac:dyDescent="0.25">
      <c r="A16" t="s">
        <v>59</v>
      </c>
      <c r="B16" t="s">
        <v>60</v>
      </c>
      <c r="C16" s="20">
        <f>Projecten!D3</f>
        <v>0</v>
      </c>
      <c r="D16" s="5">
        <v>10</v>
      </c>
      <c r="E16" s="17">
        <f t="shared" si="0"/>
        <v>0</v>
      </c>
    </row>
    <row r="17" spans="1:5" x14ac:dyDescent="0.25">
      <c r="A17" t="s">
        <v>61</v>
      </c>
      <c r="B17" t="s">
        <v>60</v>
      </c>
      <c r="C17" s="20">
        <f>Projecten!D10</f>
        <v>1000</v>
      </c>
      <c r="D17" s="5">
        <v>10</v>
      </c>
      <c r="E17" s="17">
        <f t="shared" si="0"/>
        <v>10000</v>
      </c>
    </row>
    <row r="18" spans="1:5" ht="23.25" customHeight="1" x14ac:dyDescent="0.25">
      <c r="A18" s="43" t="s">
        <v>62</v>
      </c>
      <c r="B18" s="43"/>
      <c r="C18" s="43"/>
      <c r="D18" s="44"/>
      <c r="E18" s="21">
        <f>SUM(E4:E17)</f>
        <v>20000</v>
      </c>
    </row>
  </sheetData>
  <sheetProtection algorithmName="SHA-512" hashValue="YRi8ojkIGKF5+MDyRuZpnDy7JMtHLE8S7E2EoRLh8nk+TstmYdudHtjmrIms7EEi3ZlU71OlaDUQj1ypZm89cw==" saltValue="fMuPDxM+SIXYhZSOvdcupg==" spinCount="100000" sheet="1" objects="1" scenarios="1"/>
  <mergeCells count="1">
    <mergeCell ref="A18: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9B010B3A0A4A4794368A81A85197F1" ma:contentTypeVersion="6" ma:contentTypeDescription="Een nieuw document maken." ma:contentTypeScope="" ma:versionID="78dea736bd4be0b343fcbfb6dd516ac0">
  <xsd:schema xmlns:xsd="http://www.w3.org/2001/XMLSchema" xmlns:xs="http://www.w3.org/2001/XMLSchema" xmlns:p="http://schemas.microsoft.com/office/2006/metadata/properties" xmlns:ns2="ab78cee4-b529-48d2-a9f6-d82dbefaeace" xmlns:ns3="0a375e88-9680-43d4-8734-8703e0b34067" targetNamespace="http://schemas.microsoft.com/office/2006/metadata/properties" ma:root="true" ma:fieldsID="1e337d909c6339c2b57b0a89c1baf5c4" ns2:_="" ns3:_="">
    <xsd:import namespace="ab78cee4-b529-48d2-a9f6-d82dbefaeace"/>
    <xsd:import namespace="0a375e88-9680-43d4-8734-8703e0b34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8cee4-b529-48d2-a9f6-d82dbefaea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375e88-9680-43d4-8734-8703e0b3406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7178BB-04B4-4317-A9EB-F482164D8C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8cee4-b529-48d2-a9f6-d82dbefaeace"/>
    <ds:schemaRef ds:uri="0a375e88-9680-43d4-8734-8703e0b34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DDE1EE-E254-49E9-B32D-30A38CA00BC0}">
  <ds:schemaRefs>
    <ds:schemaRef ds:uri="http://schemas.microsoft.com/sharepoint/v3/contenttype/forms"/>
  </ds:schemaRefs>
</ds:datastoreItem>
</file>

<file path=customXml/itemProps3.xml><?xml version="1.0" encoding="utf-8"?>
<ds:datastoreItem xmlns:ds="http://schemas.openxmlformats.org/officeDocument/2006/customXml" ds:itemID="{5A56B2F0-B42B-4DD0-90AB-80873A8CBB5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Instructie</vt:lpstr>
      <vt:lpstr>Aanschaf en implementatie</vt:lpstr>
      <vt:lpstr>Preventief onderhoud</vt:lpstr>
      <vt:lpstr>Storingsonderhoud</vt:lpstr>
      <vt:lpstr>Projecten</vt:lpstr>
      <vt:lpstr>TOTAALBLAD</vt:lpstr>
      <vt:lpstr>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W.J. Hutters</dc:creator>
  <cp:keywords/>
  <dc:description/>
  <cp:lastModifiedBy>Natasja Molendijk - van den Hengst</cp:lastModifiedBy>
  <cp:revision/>
  <dcterms:created xsi:type="dcterms:W3CDTF">2022-04-05T13:02:05Z</dcterms:created>
  <dcterms:modified xsi:type="dcterms:W3CDTF">2024-04-29T13:53:39Z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0x010100269B010B3A0A4A4794368A81A85197F1</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