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Inkoop\Publiek\Brandstof\"/>
    </mc:Choice>
  </mc:AlternateContent>
  <bookViews>
    <workbookView xWindow="0" yWindow="0" windowWidth="23040" windowHeight="9192"/>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H54" i="1"/>
  <c r="J58" i="1" l="1"/>
  <c r="L58" i="1" s="1"/>
  <c r="L59" i="1" s="1"/>
  <c r="C50" i="1"/>
  <c r="D54" i="1" s="1"/>
  <c r="J54" i="1" l="1"/>
  <c r="L54" i="1" s="1"/>
  <c r="L55" i="1" s="1"/>
  <c r="C28" i="1"/>
  <c r="D32" i="1" l="1"/>
  <c r="H32" i="1" s="1"/>
  <c r="J32" i="1" l="1"/>
  <c r="L32" i="1" s="1"/>
  <c r="L33" i="1" s="1"/>
</calcChain>
</file>

<file path=xl/sharedStrings.xml><?xml version="1.0" encoding="utf-8"?>
<sst xmlns="http://schemas.openxmlformats.org/spreadsheetml/2006/main" count="50" uniqueCount="32">
  <si>
    <t>Met de ingeschreven prijs kan de inschrijver de werkzaamheden uitvoeren die voldoen aan de eisen zoals beschreven in het beschrijvend document en de daaraan gerelateerde documentatie.</t>
  </si>
  <si>
    <t>Opgegeven prijzen zijn op basis van de in het beschrijvend document (en daaraan gerelateerde documentatie) verstrekte informatie, genoemde omstandigheden, voorwaarden, primaire en aanvullende eisen.</t>
  </si>
  <si>
    <t>De aanbieding dient een realistisch karakter te hebben. Dit houdt in dat de inschrijver realisme betracht met betrekking tot haar tariefstelling. Met overeenkomstige toepassing van artikel 2.116 Aw 2012 kan de aanbestedende dienst bij een inschrijving die onuitvoerbaar of onrealistisch voorkomt (voordat de aanbestedende dienst de inschrijving kan afwijzen) schriftelijk verzoeken aan inschrijver om de door de aanbestedende dienst nodig geachte verduidelijkingen binnen de door de aanbestedende dienst gestelde termijn aan te leveren. De aanbestedende dienst is hiertoe echter geenszins gehouden.</t>
  </si>
  <si>
    <t>DE HOEVEELHEDEN ZIJN INDICATIEF. HIERAAN KUNNEN GEEN RECHTEN WORDEN ONTLEEND</t>
  </si>
  <si>
    <t xml:space="preserve">Inschrijver: </t>
  </si>
  <si>
    <t xml:space="preserve">Handtekening </t>
  </si>
  <si>
    <r>
      <t>Inschrijver dient hieronder eerst de door Inschrijver gehanteerde groothandelsprijzen (literprijzen)</t>
    </r>
    <r>
      <rPr>
        <b/>
        <u/>
        <sz val="10"/>
        <color theme="1"/>
        <rFont val="Arial"/>
        <family val="2"/>
      </rPr>
      <t>*</t>
    </r>
    <r>
      <rPr>
        <sz val="11"/>
        <color theme="1"/>
        <rFont val="Calibri"/>
        <family val="2"/>
        <scheme val="minor"/>
      </rPr>
      <t xml:space="preserve"> in te vullen voor de onderstaande data, waarin alle kosten voor de Opdrachtgever zijn meegenomen. </t>
    </r>
  </si>
  <si>
    <t>De gemiddelde groothandelsprijzen gebruiken we voor berekening van de inschrijfsom voor het onderdeel brandstof. De te beoordelen prijs is een fictieve prijs.</t>
  </si>
  <si>
    <t xml:space="preserve">De prijs die Inschrijver maximaal in rekening mag brengen - indien u de opdracht gegund krijgt - zijn de groothandelsprijzen van Inschrijver in een gegeven periode verminderd met de korting die Inschrijver hieronder invult.  </t>
  </si>
  <si>
    <t>De opgegeven korting is vast gedurende de contractperiode.</t>
  </si>
  <si>
    <t xml:space="preserve">Inschrijver is verplicht alle invulvelden (groene velden) binnen deze prijslijst in te vullen. De ingediende bedragen zijn volledig. Dat wil zeggen: de bedragen zijn exclusief BTW en inclusief de administratieve handelingen, verzekeringen, brandstofkosten, voorrijkosten, reistijd, reis- en verblijfkosten, personeelskosten, winstopslag, transport, afvullen en overige kosten.
</t>
  </si>
  <si>
    <t xml:space="preserve">HVO100 (NEN EN 15940) </t>
  </si>
  <si>
    <t>Datum</t>
  </si>
  <si>
    <t>Soort</t>
  </si>
  <si>
    <t>Indicatieve afname per jaar (in liters)</t>
  </si>
  <si>
    <t>Gemiddelde groothandelsprijs per 100 liter Inschrijver</t>
  </si>
  <si>
    <t>Netto prijs per 100 liter na aftrek korting</t>
  </si>
  <si>
    <t>Totaal netto rekenprijs voor indicatieve hoeveelheid ex BTW</t>
  </si>
  <si>
    <t>HVO100 NEN EN 15940</t>
  </si>
  <si>
    <t>Totale inschrijfprijs</t>
  </si>
  <si>
    <t>Gemiddelde groothandelsprijs per 100 liter Inschrijver 
(rekenprijs voor beoordeling)</t>
  </si>
  <si>
    <t>Prijs per 100 liter (ex BTW) (groothandelsprijzen inschrijver)</t>
  </si>
  <si>
    <t>Kortingspercentage over de groothandelsprijs van Inschrijver</t>
  </si>
  <si>
    <t>Korting per 100 liter over de groothandelsprijs van Inschrijver</t>
  </si>
  <si>
    <t>HVO50</t>
  </si>
  <si>
    <t>Diesel (op basis van landelijke adviesprijs 8 oktober 2024)</t>
  </si>
  <si>
    <t>Kortingspercentage over de landelijke adviesprijs</t>
  </si>
  <si>
    <t>Korting per 100 liter over de landelijke adviesprijs</t>
  </si>
  <si>
    <t>Totale prijs</t>
  </si>
  <si>
    <t>Deze prijs dient vermeld te worden in TenderNed</t>
  </si>
  <si>
    <t>Prijslijst nav nota van inlichtingen</t>
  </si>
  <si>
    <t>Onderstaande voor HVO50 en diesel wordt ter informatie uitgevraagd. Aanbestedende dienst zal dit NIET meewegen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</si>
</sst>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44" formatCode="_ &quot;€&quot;\ * #,##0.00_ ;_ &quot;€&quot;\ * \-#,##0.00_ ;_ &quot;€&quot;\ * &quot;-&quot;??_ ;_ @_ "/>
    <numFmt numFmtId="164" formatCode="&quot;€&quot;\ #,##0.00"/>
  </numFmts>
  <fonts count="8" x14ac:knownFonts="1">
    <font>
      <sz val="11"/>
      <color theme="1"/>
      <name val="Calibri"/>
      <family val="2"/>
      <scheme val="minor"/>
    </font>
    <font>
      <b/>
      <sz val="11"/>
      <color theme="1"/>
      <name val="Calibri"/>
      <family val="2"/>
      <scheme val="minor"/>
    </font>
    <font>
      <b/>
      <sz val="28"/>
      <color theme="1"/>
      <name val="Calibri"/>
      <family val="2"/>
      <scheme val="minor"/>
    </font>
    <font>
      <b/>
      <u/>
      <sz val="10"/>
      <color theme="1"/>
      <name val="Arial"/>
      <family val="2"/>
    </font>
    <font>
      <b/>
      <sz val="10"/>
      <color theme="1"/>
      <name val="Arial"/>
      <family val="2"/>
    </font>
    <font>
      <sz val="11"/>
      <color theme="1"/>
      <name val="Calibri"/>
      <family val="2"/>
      <scheme val="minor"/>
    </font>
    <font>
      <b/>
      <sz val="18"/>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s>
  <cellStyleXfs count="2">
    <xf numFmtId="0" fontId="0" fillId="0" borderId="0"/>
    <xf numFmtId="44" fontId="5" fillId="0" borderId="0" applyFont="0" applyFill="0" applyBorder="0" applyAlignment="0" applyProtection="0"/>
  </cellStyleXfs>
  <cellXfs count="40">
    <xf numFmtId="0" fontId="0" fillId="0" borderId="0" xfId="0"/>
    <xf numFmtId="0" fontId="0" fillId="0" borderId="1" xfId="0" applyBorder="1"/>
    <xf numFmtId="0" fontId="1" fillId="0" borderId="1" xfId="0" applyFont="1" applyBorder="1" applyAlignment="1">
      <alignment horizontal="center"/>
    </xf>
    <xf numFmtId="0" fontId="0" fillId="0" borderId="0" xfId="0" applyAlignment="1">
      <alignment horizontal="left" vertical="justify"/>
    </xf>
    <xf numFmtId="0" fontId="0" fillId="0" borderId="0" xfId="0" applyProtection="1">
      <protection locked="0"/>
    </xf>
    <xf numFmtId="0" fontId="0" fillId="2" borderId="0" xfId="0" applyFill="1" applyProtection="1">
      <protection locked="0"/>
    </xf>
    <xf numFmtId="14" fontId="0" fillId="0" borderId="1" xfId="0" applyNumberFormat="1" applyBorder="1"/>
    <xf numFmtId="0" fontId="0" fillId="0" borderId="1" xfId="0" applyBorder="1" applyAlignment="1">
      <alignment vertical="justify"/>
    </xf>
    <xf numFmtId="41" fontId="0" fillId="0" borderId="1" xfId="0" applyNumberFormat="1" applyBorder="1"/>
    <xf numFmtId="14" fontId="0" fillId="0" borderId="4" xfId="0" applyNumberFormat="1" applyBorder="1"/>
    <xf numFmtId="0" fontId="1" fillId="0" borderId="5" xfId="0" applyFont="1" applyFill="1" applyBorder="1" applyAlignment="1">
      <alignment vertical="justify" wrapText="1"/>
    </xf>
    <xf numFmtId="0" fontId="1" fillId="0" borderId="1" xfId="0" applyFont="1" applyBorder="1" applyAlignment="1">
      <alignment horizontal="center"/>
    </xf>
    <xf numFmtId="0" fontId="7" fillId="0" borderId="1" xfId="0" applyFont="1" applyBorder="1"/>
    <xf numFmtId="0" fontId="2" fillId="0" borderId="0" xfId="0" applyFont="1" applyAlignment="1">
      <alignment horizontal="center" vertical="center"/>
    </xf>
    <xf numFmtId="0" fontId="6" fillId="0" borderId="9" xfId="0" applyFont="1" applyBorder="1" applyAlignment="1">
      <alignment horizontal="center" vertical="center"/>
    </xf>
    <xf numFmtId="0" fontId="7" fillId="0" borderId="0" xfId="0" applyFont="1" applyAlignment="1">
      <alignment horizontal="left"/>
    </xf>
    <xf numFmtId="0" fontId="0" fillId="0" borderId="0" xfId="0" applyAlignment="1">
      <alignment horizontal="left" vertical="justify"/>
    </xf>
    <xf numFmtId="0" fontId="4" fillId="0" borderId="0" xfId="0" applyFont="1" applyAlignment="1">
      <alignment horizontal="left"/>
    </xf>
    <xf numFmtId="0" fontId="0" fillId="0" borderId="1" xfId="0" applyBorder="1" applyAlignment="1">
      <alignment horizontal="left" vertical="justify"/>
    </xf>
    <xf numFmtId="164" fontId="0" fillId="3" borderId="1" xfId="0" applyNumberFormat="1" applyFill="1" applyBorder="1" applyAlignment="1">
      <alignment horizontal="center"/>
    </xf>
    <xf numFmtId="0" fontId="0" fillId="3" borderId="1" xfId="0" applyFill="1" applyBorder="1" applyAlignment="1">
      <alignment horizontal="center"/>
    </xf>
    <xf numFmtId="10" fontId="0" fillId="2" borderId="1" xfId="1" applyNumberFormat="1" applyFont="1" applyFill="1" applyBorder="1" applyAlignment="1" applyProtection="1">
      <alignment horizontal="center"/>
      <protection locked="0"/>
    </xf>
    <xf numFmtId="44" fontId="0" fillId="2" borderId="1" xfId="1" applyFont="1" applyFill="1" applyBorder="1" applyAlignment="1" applyProtection="1">
      <alignment horizontal="center"/>
      <protection locked="0"/>
    </xf>
    <xf numFmtId="0" fontId="0" fillId="0" borderId="10" xfId="0" applyBorder="1" applyAlignment="1">
      <alignment horizontal="left"/>
    </xf>
    <xf numFmtId="0" fontId="0" fillId="0" borderId="0" xfId="0" applyAlignment="1">
      <alignment horizontal="left"/>
    </xf>
    <xf numFmtId="2" fontId="0" fillId="0" borderId="2" xfId="0" applyNumberFormat="1" applyBorder="1" applyAlignment="1">
      <alignment horizontal="center"/>
    </xf>
    <xf numFmtId="2" fontId="0" fillId="0" borderId="3" xfId="0" applyNumberFormat="1" applyBorder="1" applyAlignment="1">
      <alignment horizontal="center"/>
    </xf>
    <xf numFmtId="164" fontId="0" fillId="0" borderId="2" xfId="0" applyNumberFormat="1" applyBorder="1" applyAlignment="1">
      <alignment horizontal="center"/>
    </xf>
    <xf numFmtId="0" fontId="0" fillId="0" borderId="3" xfId="0" applyBorder="1" applyAlignment="1">
      <alignment horizontal="center"/>
    </xf>
    <xf numFmtId="44" fontId="0" fillId="0" borderId="2" xfId="0" applyNumberFormat="1" applyBorder="1" applyAlignment="1">
      <alignment horizontal="center"/>
    </xf>
    <xf numFmtId="44" fontId="0" fillId="0" borderId="3" xfId="0" applyNumberFormat="1" applyBorder="1" applyAlignment="1">
      <alignment horizontal="center"/>
    </xf>
    <xf numFmtId="0" fontId="1" fillId="0" borderId="1" xfId="0" applyFont="1" applyBorder="1" applyAlignment="1">
      <alignment horizontal="center"/>
    </xf>
    <xf numFmtId="44" fontId="1" fillId="3" borderId="1" xfId="0" applyNumberFormat="1" applyFont="1" applyFill="1" applyBorder="1" applyAlignment="1">
      <alignment horizontal="center"/>
    </xf>
    <xf numFmtId="0" fontId="0" fillId="2" borderId="0" xfId="0" applyFill="1" applyAlignment="1" applyProtection="1">
      <alignment horizontal="left" vertical="top"/>
      <protection locked="0"/>
    </xf>
    <xf numFmtId="0" fontId="1" fillId="0" borderId="1" xfId="0" applyFont="1" applyBorder="1" applyAlignment="1">
      <alignment horizontal="left" vertical="justify"/>
    </xf>
    <xf numFmtId="164" fontId="1" fillId="3" borderId="6" xfId="0" applyNumberFormat="1" applyFont="1" applyFill="1" applyBorder="1" applyAlignment="1" applyProtection="1">
      <alignment horizontal="center"/>
      <protection locked="0"/>
    </xf>
    <xf numFmtId="164" fontId="1" fillId="3" borderId="7" xfId="0" applyNumberFormat="1" applyFont="1" applyFill="1" applyBorder="1" applyAlignment="1" applyProtection="1">
      <alignment horizontal="center"/>
      <protection locked="0"/>
    </xf>
    <xf numFmtId="164" fontId="1" fillId="3" borderId="8" xfId="0" applyNumberFormat="1" applyFont="1" applyFill="1" applyBorder="1" applyAlignment="1" applyProtection="1">
      <alignment horizontal="center"/>
      <protection locked="0"/>
    </xf>
    <xf numFmtId="0" fontId="0" fillId="0" borderId="0" xfId="0" applyAlignment="1">
      <alignment horizontal="left" vertical="top" wrapText="1"/>
    </xf>
    <xf numFmtId="44" fontId="0" fillId="2" borderId="4" xfId="1"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72"/>
  <sheetViews>
    <sheetView tabSelected="1" topLeftCell="A31" zoomScaleNormal="100" workbookViewId="0">
      <selection activeCell="F32" sqref="F32:G32"/>
    </sheetView>
  </sheetViews>
  <sheetFormatPr defaultRowHeight="14.4" x14ac:dyDescent="0.3"/>
  <cols>
    <col min="2" max="2" width="71.109375" customWidth="1"/>
    <col min="3" max="3" width="15.33203125" customWidth="1"/>
  </cols>
  <sheetData>
    <row r="2" spans="2:6" ht="49.2" customHeight="1" x14ac:dyDescent="0.3">
      <c r="B2" s="13" t="s">
        <v>30</v>
      </c>
      <c r="C2" s="13"/>
      <c r="D2" s="13"/>
      <c r="E2" s="13"/>
      <c r="F2" s="13"/>
    </row>
    <row r="3" spans="2:6" ht="63" customHeight="1" x14ac:dyDescent="0.3">
      <c r="B3" s="38" t="s">
        <v>10</v>
      </c>
      <c r="C3" s="38"/>
      <c r="D3" s="38"/>
      <c r="E3" s="38"/>
      <c r="F3" s="38"/>
    </row>
    <row r="4" spans="2:6" ht="30.6" customHeight="1" x14ac:dyDescent="0.3">
      <c r="B4" s="16" t="s">
        <v>0</v>
      </c>
      <c r="C4" s="16"/>
      <c r="D4" s="16"/>
      <c r="E4" s="16"/>
      <c r="F4" s="16"/>
    </row>
    <row r="5" spans="2:6" ht="30.6" customHeight="1" x14ac:dyDescent="0.3">
      <c r="B5" s="16" t="s">
        <v>1</v>
      </c>
      <c r="C5" s="16"/>
      <c r="D5" s="16"/>
      <c r="E5" s="16"/>
      <c r="F5" s="16"/>
    </row>
    <row r="6" spans="2:6" ht="93" customHeight="1" x14ac:dyDescent="0.3">
      <c r="B6" s="16" t="s">
        <v>2</v>
      </c>
      <c r="C6" s="16"/>
      <c r="D6" s="16"/>
      <c r="E6" s="16"/>
      <c r="F6" s="16"/>
    </row>
    <row r="7" spans="2:6" ht="31.5" customHeight="1" x14ac:dyDescent="0.3">
      <c r="B7" s="16" t="s">
        <v>6</v>
      </c>
      <c r="C7" s="16"/>
      <c r="D7" s="16"/>
      <c r="E7" s="16"/>
      <c r="F7" s="16"/>
    </row>
    <row r="8" spans="2:6" ht="29.25" customHeight="1" x14ac:dyDescent="0.3">
      <c r="B8" s="16" t="s">
        <v>7</v>
      </c>
      <c r="C8" s="16"/>
      <c r="D8" s="16"/>
      <c r="E8" s="16"/>
      <c r="F8" s="16"/>
    </row>
    <row r="9" spans="2:6" ht="37.5" customHeight="1" x14ac:dyDescent="0.3">
      <c r="B9" s="16" t="s">
        <v>8</v>
      </c>
      <c r="C9" s="16"/>
      <c r="D9" s="16"/>
      <c r="E9" s="16"/>
      <c r="F9" s="16"/>
    </row>
    <row r="10" spans="2:6" x14ac:dyDescent="0.3">
      <c r="B10" s="17" t="s">
        <v>9</v>
      </c>
      <c r="C10" s="17"/>
      <c r="D10" s="17"/>
      <c r="E10" s="17"/>
      <c r="F10" s="17"/>
    </row>
    <row r="11" spans="2:6" x14ac:dyDescent="0.3">
      <c r="B11" s="3"/>
      <c r="C11" s="3"/>
    </row>
    <row r="12" spans="2:6" ht="23.4" customHeight="1" x14ac:dyDescent="0.3">
      <c r="B12" s="16" t="s">
        <v>3</v>
      </c>
      <c r="C12" s="16"/>
    </row>
    <row r="14" spans="2:6" ht="38.4" customHeight="1" x14ac:dyDescent="0.3">
      <c r="B14" s="14" t="s">
        <v>11</v>
      </c>
      <c r="C14" s="14"/>
      <c r="D14" s="14"/>
      <c r="E14" s="14"/>
    </row>
    <row r="15" spans="2:6" ht="41.25" customHeight="1" x14ac:dyDescent="0.3">
      <c r="B15" s="2" t="s">
        <v>12</v>
      </c>
      <c r="C15" s="34" t="s">
        <v>21</v>
      </c>
      <c r="D15" s="34"/>
      <c r="E15" s="34"/>
    </row>
    <row r="16" spans="2:6" x14ac:dyDescent="0.3">
      <c r="B16" s="6">
        <v>44896</v>
      </c>
      <c r="C16" s="22"/>
      <c r="D16" s="22"/>
      <c r="E16" s="22"/>
    </row>
    <row r="17" spans="2:13" x14ac:dyDescent="0.3">
      <c r="B17" s="6">
        <v>44958</v>
      </c>
      <c r="C17" s="22"/>
      <c r="D17" s="22"/>
      <c r="E17" s="22"/>
    </row>
    <row r="18" spans="2:13" x14ac:dyDescent="0.3">
      <c r="B18" s="6">
        <v>45017</v>
      </c>
      <c r="C18" s="22"/>
      <c r="D18" s="22"/>
      <c r="E18" s="22"/>
    </row>
    <row r="19" spans="2:13" x14ac:dyDescent="0.3">
      <c r="B19" s="6">
        <v>45078</v>
      </c>
      <c r="C19" s="22"/>
      <c r="D19" s="22"/>
      <c r="E19" s="22"/>
    </row>
    <row r="20" spans="2:13" x14ac:dyDescent="0.3">
      <c r="B20" s="6">
        <v>45139</v>
      </c>
      <c r="C20" s="22"/>
      <c r="D20" s="22"/>
      <c r="E20" s="22"/>
    </row>
    <row r="21" spans="2:13" x14ac:dyDescent="0.3">
      <c r="B21" s="6">
        <v>45200</v>
      </c>
      <c r="C21" s="22"/>
      <c r="D21" s="22"/>
      <c r="E21" s="22"/>
    </row>
    <row r="22" spans="2:13" x14ac:dyDescent="0.3">
      <c r="B22" s="6">
        <v>45261</v>
      </c>
      <c r="C22" s="22"/>
      <c r="D22" s="22"/>
      <c r="E22" s="22"/>
    </row>
    <row r="23" spans="2:13" x14ac:dyDescent="0.3">
      <c r="B23" s="6">
        <v>45323</v>
      </c>
      <c r="C23" s="22"/>
      <c r="D23" s="22"/>
      <c r="E23" s="22"/>
    </row>
    <row r="24" spans="2:13" x14ac:dyDescent="0.3">
      <c r="B24" s="6">
        <v>45383</v>
      </c>
      <c r="C24" s="22"/>
      <c r="D24" s="22"/>
      <c r="E24" s="22"/>
    </row>
    <row r="25" spans="2:13" x14ac:dyDescent="0.3">
      <c r="B25" s="6">
        <v>45444</v>
      </c>
      <c r="C25" s="22"/>
      <c r="D25" s="22"/>
      <c r="E25" s="22"/>
    </row>
    <row r="26" spans="2:13" x14ac:dyDescent="0.3">
      <c r="B26" s="6">
        <v>45505</v>
      </c>
      <c r="C26" s="22"/>
      <c r="D26" s="22"/>
      <c r="E26" s="22"/>
    </row>
    <row r="27" spans="2:13" ht="15" thickBot="1" x14ac:dyDescent="0.35">
      <c r="B27" s="9">
        <v>45566</v>
      </c>
      <c r="C27" s="39"/>
      <c r="D27" s="39"/>
      <c r="E27" s="39"/>
    </row>
    <row r="28" spans="2:13" ht="29.4" thickBot="1" x14ac:dyDescent="0.35">
      <c r="B28" s="10" t="s">
        <v>20</v>
      </c>
      <c r="C28" s="35">
        <f>(C16+C17+C18+C19+C20+C21+C22+C23+C24+C25+C26+C27)/12</f>
        <v>0</v>
      </c>
      <c r="D28" s="36"/>
      <c r="E28" s="37"/>
    </row>
    <row r="31" spans="2:13" ht="77.25" customHeight="1" x14ac:dyDescent="0.3">
      <c r="B31" s="1" t="s">
        <v>13</v>
      </c>
      <c r="C31" s="7" t="s">
        <v>14</v>
      </c>
      <c r="D31" s="18" t="s">
        <v>15</v>
      </c>
      <c r="E31" s="18"/>
      <c r="F31" s="18" t="s">
        <v>22</v>
      </c>
      <c r="G31" s="18"/>
      <c r="H31" s="18" t="s">
        <v>23</v>
      </c>
      <c r="I31" s="18"/>
      <c r="J31" s="18" t="s">
        <v>16</v>
      </c>
      <c r="K31" s="18"/>
      <c r="L31" s="18" t="s">
        <v>17</v>
      </c>
      <c r="M31" s="18"/>
    </row>
    <row r="32" spans="2:13" x14ac:dyDescent="0.3">
      <c r="B32" s="12" t="s">
        <v>18</v>
      </c>
      <c r="C32" s="8">
        <v>120000</v>
      </c>
      <c r="D32" s="19">
        <f>C28</f>
        <v>0</v>
      </c>
      <c r="E32" s="20"/>
      <c r="F32" s="21"/>
      <c r="G32" s="21"/>
      <c r="H32" s="25">
        <f>D32*F32/100%</f>
        <v>0</v>
      </c>
      <c r="I32" s="26"/>
      <c r="J32" s="27">
        <f>D32-H32</f>
        <v>0</v>
      </c>
      <c r="K32" s="28"/>
      <c r="L32" s="29">
        <f>(C32*J32)/100</f>
        <v>0</v>
      </c>
      <c r="M32" s="30"/>
    </row>
    <row r="33" spans="2:18" x14ac:dyDescent="0.3">
      <c r="H33" s="31" t="s">
        <v>19</v>
      </c>
      <c r="I33" s="31"/>
      <c r="J33" s="31"/>
      <c r="K33" s="31"/>
      <c r="L33" s="32">
        <f>L32</f>
        <v>0</v>
      </c>
      <c r="M33" s="32"/>
      <c r="N33" s="23" t="s">
        <v>29</v>
      </c>
      <c r="O33" s="24"/>
      <c r="P33" s="24"/>
      <c r="Q33" s="24"/>
      <c r="R33" s="24"/>
    </row>
    <row r="35" spans="2:18" x14ac:dyDescent="0.3">
      <c r="B35" s="15" t="s">
        <v>31</v>
      </c>
      <c r="C35" s="15"/>
      <c r="D35" s="15"/>
      <c r="E35" s="15"/>
    </row>
    <row r="36" spans="2:18" ht="23.4" x14ac:dyDescent="0.3">
      <c r="B36" s="14" t="s">
        <v>24</v>
      </c>
      <c r="C36" s="14"/>
      <c r="D36" s="14"/>
      <c r="E36" s="14"/>
    </row>
    <row r="37" spans="2:18" x14ac:dyDescent="0.3">
      <c r="B37" s="11" t="s">
        <v>12</v>
      </c>
      <c r="C37" s="34" t="s">
        <v>21</v>
      </c>
      <c r="D37" s="34"/>
      <c r="E37" s="34"/>
    </row>
    <row r="38" spans="2:18" x14ac:dyDescent="0.3">
      <c r="B38" s="6">
        <v>44896</v>
      </c>
      <c r="C38" s="22"/>
      <c r="D38" s="22"/>
      <c r="E38" s="22"/>
    </row>
    <row r="39" spans="2:18" x14ac:dyDescent="0.3">
      <c r="B39" s="6">
        <v>44958</v>
      </c>
      <c r="C39" s="22"/>
      <c r="D39" s="22"/>
      <c r="E39" s="22"/>
    </row>
    <row r="40" spans="2:18" x14ac:dyDescent="0.3">
      <c r="B40" s="6">
        <v>45017</v>
      </c>
      <c r="C40" s="22"/>
      <c r="D40" s="22"/>
      <c r="E40" s="22"/>
    </row>
    <row r="41" spans="2:18" x14ac:dyDescent="0.3">
      <c r="B41" s="6">
        <v>45078</v>
      </c>
      <c r="C41" s="22"/>
      <c r="D41" s="22"/>
      <c r="E41" s="22"/>
    </row>
    <row r="42" spans="2:18" x14ac:dyDescent="0.3">
      <c r="B42" s="6">
        <v>45139</v>
      </c>
      <c r="C42" s="22"/>
      <c r="D42" s="22"/>
      <c r="E42" s="22"/>
    </row>
    <row r="43" spans="2:18" x14ac:dyDescent="0.3">
      <c r="B43" s="6">
        <v>45200</v>
      </c>
      <c r="C43" s="22"/>
      <c r="D43" s="22"/>
      <c r="E43" s="22"/>
    </row>
    <row r="44" spans="2:18" x14ac:dyDescent="0.3">
      <c r="B44" s="6">
        <v>45261</v>
      </c>
      <c r="C44" s="22"/>
      <c r="D44" s="22"/>
      <c r="E44" s="22"/>
    </row>
    <row r="45" spans="2:18" x14ac:dyDescent="0.3">
      <c r="B45" s="6">
        <v>45323</v>
      </c>
      <c r="C45" s="22"/>
      <c r="D45" s="22"/>
      <c r="E45" s="22"/>
    </row>
    <row r="46" spans="2:18" x14ac:dyDescent="0.3">
      <c r="B46" s="6">
        <v>45383</v>
      </c>
      <c r="C46" s="22"/>
      <c r="D46" s="22"/>
      <c r="E46" s="22"/>
    </row>
    <row r="47" spans="2:18" x14ac:dyDescent="0.3">
      <c r="B47" s="6">
        <v>45444</v>
      </c>
      <c r="C47" s="22"/>
      <c r="D47" s="22"/>
      <c r="E47" s="22"/>
    </row>
    <row r="48" spans="2:18" x14ac:dyDescent="0.3">
      <c r="B48" s="6">
        <v>45505</v>
      </c>
      <c r="C48" s="22"/>
      <c r="D48" s="22"/>
      <c r="E48" s="22"/>
    </row>
    <row r="49" spans="2:13" ht="15" thickBot="1" x14ac:dyDescent="0.35">
      <c r="B49" s="9">
        <v>45566</v>
      </c>
      <c r="C49" s="39"/>
      <c r="D49" s="39"/>
      <c r="E49" s="39"/>
    </row>
    <row r="50" spans="2:13" ht="29.4" thickBot="1" x14ac:dyDescent="0.35">
      <c r="B50" s="10" t="s">
        <v>20</v>
      </c>
      <c r="C50" s="35">
        <f>(C38+C39+C40+C41+C42+C43+C44+C45+C46+C47+C48+C49)/12</f>
        <v>0</v>
      </c>
      <c r="D50" s="36"/>
      <c r="E50" s="37"/>
    </row>
    <row r="53" spans="2:13" ht="72" customHeight="1" x14ac:dyDescent="0.3">
      <c r="B53" s="1" t="s">
        <v>13</v>
      </c>
      <c r="C53" s="7" t="s">
        <v>14</v>
      </c>
      <c r="D53" s="18" t="s">
        <v>15</v>
      </c>
      <c r="E53" s="18"/>
      <c r="F53" s="18" t="s">
        <v>22</v>
      </c>
      <c r="G53" s="18"/>
      <c r="H53" s="18" t="s">
        <v>23</v>
      </c>
      <c r="I53" s="18"/>
      <c r="J53" s="18" t="s">
        <v>16</v>
      </c>
      <c r="K53" s="18"/>
      <c r="L53" s="18" t="s">
        <v>17</v>
      </c>
      <c r="M53" s="18"/>
    </row>
    <row r="54" spans="2:13" x14ac:dyDescent="0.3">
      <c r="B54" s="12" t="s">
        <v>24</v>
      </c>
      <c r="C54" s="8">
        <v>10000</v>
      </c>
      <c r="D54" s="19">
        <f>C50</f>
        <v>0</v>
      </c>
      <c r="E54" s="20"/>
      <c r="F54" s="21"/>
      <c r="G54" s="21"/>
      <c r="H54" s="25">
        <f>D54*F54/100%</f>
        <v>0</v>
      </c>
      <c r="I54" s="26"/>
      <c r="J54" s="27">
        <f>D54-H54</f>
        <v>0</v>
      </c>
      <c r="K54" s="28"/>
      <c r="L54" s="29">
        <f>(C54*J54)/100</f>
        <v>0</v>
      </c>
      <c r="M54" s="30"/>
    </row>
    <row r="55" spans="2:13" x14ac:dyDescent="0.3">
      <c r="H55" s="31" t="s">
        <v>28</v>
      </c>
      <c r="I55" s="31"/>
      <c r="J55" s="31"/>
      <c r="K55" s="31"/>
      <c r="L55" s="32">
        <f>L54</f>
        <v>0</v>
      </c>
      <c r="M55" s="32"/>
    </row>
    <row r="56" spans="2:13" ht="23.4" x14ac:dyDescent="0.3">
      <c r="B56" s="14" t="s">
        <v>25</v>
      </c>
      <c r="C56" s="14"/>
      <c r="D56" s="14"/>
      <c r="E56" s="14"/>
    </row>
    <row r="57" spans="2:13" ht="86.4" customHeight="1" x14ac:dyDescent="0.3">
      <c r="B57" s="1" t="s">
        <v>13</v>
      </c>
      <c r="C57" s="7" t="s">
        <v>14</v>
      </c>
      <c r="D57" s="18" t="s">
        <v>15</v>
      </c>
      <c r="E57" s="18"/>
      <c r="F57" s="18" t="s">
        <v>26</v>
      </c>
      <c r="G57" s="18"/>
      <c r="H57" s="18" t="s">
        <v>27</v>
      </c>
      <c r="I57" s="18"/>
      <c r="J57" s="18" t="s">
        <v>16</v>
      </c>
      <c r="K57" s="18"/>
      <c r="L57" s="18" t="s">
        <v>17</v>
      </c>
      <c r="M57" s="18"/>
    </row>
    <row r="58" spans="2:13" x14ac:dyDescent="0.3">
      <c r="B58" s="12" t="s">
        <v>25</v>
      </c>
      <c r="C58" s="8">
        <v>10000</v>
      </c>
      <c r="D58" s="22"/>
      <c r="E58" s="22"/>
      <c r="F58" s="21"/>
      <c r="G58" s="21"/>
      <c r="H58" s="25">
        <f>D58*F58/100%</f>
        <v>0</v>
      </c>
      <c r="I58" s="26"/>
      <c r="J58" s="27">
        <f>D58-H58</f>
        <v>0</v>
      </c>
      <c r="K58" s="28"/>
      <c r="L58" s="29">
        <f>(C58*J58)/100</f>
        <v>0</v>
      </c>
      <c r="M58" s="30"/>
    </row>
    <row r="59" spans="2:13" x14ac:dyDescent="0.3">
      <c r="H59" s="31" t="s">
        <v>28</v>
      </c>
      <c r="I59" s="31"/>
      <c r="J59" s="31"/>
      <c r="K59" s="31"/>
      <c r="L59" s="32">
        <f>L58</f>
        <v>0</v>
      </c>
      <c r="M59" s="32"/>
    </row>
    <row r="60" spans="2:13" x14ac:dyDescent="0.3">
      <c r="B60" s="4"/>
      <c r="C60" s="4"/>
    </row>
    <row r="61" spans="2:13" x14ac:dyDescent="0.3">
      <c r="B61" s="5" t="s">
        <v>4</v>
      </c>
      <c r="C61" s="4"/>
    </row>
    <row r="62" spans="2:13" x14ac:dyDescent="0.3">
      <c r="B62" s="4"/>
      <c r="C62" s="4"/>
    </row>
    <row r="63" spans="2:13" x14ac:dyDescent="0.3">
      <c r="B63" s="33" t="s">
        <v>5</v>
      </c>
      <c r="C63" s="4"/>
    </row>
    <row r="64" spans="2:13" x14ac:dyDescent="0.3">
      <c r="B64" s="33"/>
      <c r="C64" s="4"/>
    </row>
    <row r="65" spans="2:3" x14ac:dyDescent="0.3">
      <c r="B65" s="33"/>
      <c r="C65" s="4"/>
    </row>
    <row r="66" spans="2:3" x14ac:dyDescent="0.3">
      <c r="B66" s="33"/>
      <c r="C66" s="4"/>
    </row>
    <row r="67" spans="2:3" x14ac:dyDescent="0.3">
      <c r="B67" s="33"/>
      <c r="C67" s="4"/>
    </row>
    <row r="68" spans="2:3" x14ac:dyDescent="0.3">
      <c r="B68" s="33"/>
      <c r="C68" s="4"/>
    </row>
    <row r="69" spans="2:3" x14ac:dyDescent="0.3">
      <c r="B69" s="33"/>
      <c r="C69" s="4"/>
    </row>
    <row r="70" spans="2:3" x14ac:dyDescent="0.3">
      <c r="B70" s="4"/>
      <c r="C70" s="4"/>
    </row>
    <row r="71" spans="2:3" x14ac:dyDescent="0.3">
      <c r="B71" s="4"/>
      <c r="C71" s="4"/>
    </row>
    <row r="72" spans="2:3" x14ac:dyDescent="0.3">
      <c r="B72" s="4"/>
      <c r="C72" s="4"/>
    </row>
  </sheetData>
  <sheetProtection algorithmName="SHA-512" hashValue="61TXbA5BKa1Qf7l01UEVB2myY/g7exXMozhL0pvYPn6vxDWxaB+7Nng5AazHzJL0n5TOwCg8QWd1XlxtCmK4Rg==" saltValue="3QZtcKmuuvMj7eFRlwn9aQ==" spinCount="100000" sheet="1" objects="1" scenarios="1"/>
  <mergeCells count="80">
    <mergeCell ref="H59:K59"/>
    <mergeCell ref="L59:M59"/>
    <mergeCell ref="D58:E58"/>
    <mergeCell ref="F58:G58"/>
    <mergeCell ref="H58:I58"/>
    <mergeCell ref="J58:K58"/>
    <mergeCell ref="L58:M58"/>
    <mergeCell ref="H55:K55"/>
    <mergeCell ref="L55:M55"/>
    <mergeCell ref="D57:E57"/>
    <mergeCell ref="F57:G57"/>
    <mergeCell ref="H57:I57"/>
    <mergeCell ref="J57:K57"/>
    <mergeCell ref="L57:M57"/>
    <mergeCell ref="J53:K53"/>
    <mergeCell ref="L53:M53"/>
    <mergeCell ref="D54:E54"/>
    <mergeCell ref="F54:G54"/>
    <mergeCell ref="H54:I54"/>
    <mergeCell ref="J54:K54"/>
    <mergeCell ref="L54:M54"/>
    <mergeCell ref="C49:E49"/>
    <mergeCell ref="C50:E50"/>
    <mergeCell ref="D53:E53"/>
    <mergeCell ref="F53:G53"/>
    <mergeCell ref="H53:I53"/>
    <mergeCell ref="B8:F8"/>
    <mergeCell ref="C24:E24"/>
    <mergeCell ref="C25:E25"/>
    <mergeCell ref="C26:E26"/>
    <mergeCell ref="C27:E27"/>
    <mergeCell ref="C21:E21"/>
    <mergeCell ref="C22:E22"/>
    <mergeCell ref="C23:E23"/>
    <mergeCell ref="B3:F3"/>
    <mergeCell ref="B4:F4"/>
    <mergeCell ref="B5:F5"/>
    <mergeCell ref="B6:F6"/>
    <mergeCell ref="B7:F7"/>
    <mergeCell ref="B63:B69"/>
    <mergeCell ref="B12:C12"/>
    <mergeCell ref="C15:E15"/>
    <mergeCell ref="C28:E28"/>
    <mergeCell ref="C37:E37"/>
    <mergeCell ref="C38:E38"/>
    <mergeCell ref="C39:E39"/>
    <mergeCell ref="C40:E40"/>
    <mergeCell ref="C41:E41"/>
    <mergeCell ref="C42:E42"/>
    <mergeCell ref="C43:E43"/>
    <mergeCell ref="C44:E44"/>
    <mergeCell ref="C45:E45"/>
    <mergeCell ref="C46:E46"/>
    <mergeCell ref="C47:E47"/>
    <mergeCell ref="C48:E48"/>
    <mergeCell ref="N33:R33"/>
    <mergeCell ref="H31:I31"/>
    <mergeCell ref="J31:K31"/>
    <mergeCell ref="L31:M31"/>
    <mergeCell ref="H32:I32"/>
    <mergeCell ref="J32:K32"/>
    <mergeCell ref="L32:M32"/>
    <mergeCell ref="H33:K33"/>
    <mergeCell ref="L33:M33"/>
    <mergeCell ref="B2:F2"/>
    <mergeCell ref="B14:E14"/>
    <mergeCell ref="B36:E36"/>
    <mergeCell ref="B35:E35"/>
    <mergeCell ref="B56:E56"/>
    <mergeCell ref="B9:F9"/>
    <mergeCell ref="B10:F10"/>
    <mergeCell ref="D31:E31"/>
    <mergeCell ref="D32:E32"/>
    <mergeCell ref="F31:G31"/>
    <mergeCell ref="F32:G32"/>
    <mergeCell ref="C16:E16"/>
    <mergeCell ref="C17:E17"/>
    <mergeCell ref="C18:E18"/>
    <mergeCell ref="C19:E19"/>
    <mergeCell ref="C20:E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Waterschap De Dommel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Wassenberg - van Cuijk, Bregtje vd</dc:creator>
  <cp:lastModifiedBy>Wassenberg - van Cuijk, Bregtje vd</cp:lastModifiedBy>
  <dcterms:created xsi:type="dcterms:W3CDTF">2024-08-27T09:41:34Z</dcterms:created>
  <dcterms:modified xsi:type="dcterms:W3CDTF">2024-11-19T08:28:48Z</dcterms:modified>
</cp:coreProperties>
</file>