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filterPrivacy="1" defaultThemeVersion="124226"/>
  <xr:revisionPtr revIDLastSave="397" documentId="11_24295AE068992925BFDEE16BAEF621463F7EC373" xr6:coauthVersionLast="45" xr6:coauthVersionMax="45" xr10:uidLastSave="{72ACE294-0421-4D92-A358-39C1A80BF301}"/>
  <bookViews>
    <workbookView xWindow="-120" yWindow="-120" windowWidth="29040" windowHeight="16440" xr2:uid="{00000000-000D-0000-FFFF-FFFF00000000}"/>
  </bookViews>
  <sheets>
    <sheet name="Invulinstructies" sheetId="5" r:id="rId1"/>
    <sheet name="Raamovk - Opslagpercentages" sheetId="9" r:id="rId2"/>
    <sheet name="Sjabloon - Productselectie" sheetId="10" r:id="rId3"/>
  </sheets>
  <externalReferences>
    <externalReference r:id="rId4"/>
  </externalReferences>
  <definedNames>
    <definedName name="_xlnm.Print_Area" localSheetId="1">'Raamovk - Opslagpercentages'!$B$4:$G$39</definedName>
    <definedName name="_xlnm.Print_Area" localSheetId="2">'Sjabloon - Productselectie'!$B$4:$M$20</definedName>
    <definedName name="Functieprofiel">[1]Netwerken!$C$7:$C$18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 i="10" l="1"/>
  <c r="I10" i="10"/>
  <c r="K10" i="10" s="1"/>
  <c r="I11" i="10"/>
  <c r="K11" i="10" s="1"/>
  <c r="I12" i="10"/>
  <c r="K12" i="10" l="1"/>
  <c r="L10" i="10" s="1"/>
  <c r="F8" i="9"/>
  <c r="L12" i="10" l="1"/>
  <c r="L11" i="10"/>
  <c r="F9" i="9"/>
  <c r="F10" i="9"/>
  <c r="F11" i="9"/>
  <c r="F12" i="9" l="1"/>
</calcChain>
</file>

<file path=xl/sharedStrings.xml><?xml version="1.0" encoding="utf-8"?>
<sst xmlns="http://schemas.openxmlformats.org/spreadsheetml/2006/main" count="58" uniqueCount="53">
  <si>
    <t xml:space="preserve">U DIENT ALLEEN DE GELE CELLEN IN TE VULLEN </t>
  </si>
  <si>
    <t>De informatie in de gele cellen inbrengen of aanpassen</t>
  </si>
  <si>
    <t>Algemeen</t>
  </si>
  <si>
    <t>Uitleg</t>
  </si>
  <si>
    <t>Inschrijver</t>
  </si>
  <si>
    <t>Naam van de Inschrijver</t>
  </si>
  <si>
    <t>Prijsinvulblad</t>
  </si>
  <si>
    <t>Tablets</t>
  </si>
  <si>
    <t>Productgroep</t>
  </si>
  <si>
    <t>Moniroren</t>
  </si>
  <si>
    <t>Prijs</t>
  </si>
  <si>
    <t>Opslagpercentage</t>
  </si>
  <si>
    <t>Fictieve waarde</t>
  </si>
  <si>
    <t>Desktops/ Thin Client /laptops</t>
  </si>
  <si>
    <t>Accessoires</t>
  </si>
  <si>
    <t>Inschrijfprijs</t>
  </si>
  <si>
    <t>Fictieve opdrachtwaarde waar het opslagpercentage op wordt toegepast.</t>
  </si>
  <si>
    <t>Opslagpercentage (3-10%)</t>
  </si>
  <si>
    <t>Productselectie</t>
  </si>
  <si>
    <t>Subtotaal</t>
  </si>
  <si>
    <t>Fabrikant</t>
  </si>
  <si>
    <t>Product</t>
  </si>
  <si>
    <t>&lt;fabrikant a&gt;</t>
  </si>
  <si>
    <t>Negatieve waarden</t>
  </si>
  <si>
    <t>Het is niet toegestaan negatieve waarden in het prijsinvulformulier te plaatsen.</t>
  </si>
  <si>
    <t>Werkzaamheden die naar oordeel van Inschrijver ook onderdeel zijn van het opslagpercentage:</t>
  </si>
  <si>
    <t xml:space="preserve">In het opslagpercentage heeft Inschrijver alle kosten verrekend die de beschreven dienstverlening van de gemeente en levering van het product aan de gemeente mogelijk maakt. De kosten omvatten onder meer het adviseren t.a.v. producten, administratieve werkzaamheden, leveringskosten en alle werkzaamheden ten behoeve van de Service Level Agreement. Als inschrijver in zijn expertise rol opmerkt dat de gemeente onderdelen niet heeft benoemd binnen de aanbesteding die wel noodzakelijk zijn voor een goede uitvoering van de Raamovereenkomst, dient Inschrijver deze in de onderstaande tabel op te nemen. Kosten die niet zijn benoemd in de aanbesteding, kunnen derhalve niet in rekening worden gebracht. </t>
  </si>
  <si>
    <t>Netto prijs (excl. BTW)</t>
  </si>
  <si>
    <t>Aantallen</t>
  </si>
  <si>
    <t>Er worden 4 verschillende productgroepen onderkend: dekstop/Thin clients/laptop, monitor, tablets en accessoires</t>
  </si>
  <si>
    <t>Het opslagpercentage dat u tijdens de duur van de raamovereenkomst hanteert.</t>
  </si>
  <si>
    <t>In deze sheet vindt de berekening van de inschrijfprijs plaats op basis van opslagpercentage.</t>
  </si>
  <si>
    <t>Thin cliënts/schermen/randapparatuur/laptops/tablets/fat cliënts/etc.</t>
  </si>
  <si>
    <t>&lt;fabrikant b&gt;</t>
  </si>
  <si>
    <t>&lt;fabrikant c&gt;</t>
  </si>
  <si>
    <t>&lt;product x&gt;</t>
  </si>
  <si>
    <t>&lt;product y&gt;</t>
  </si>
  <si>
    <t>&lt;product z&gt;</t>
  </si>
  <si>
    <t>Sjabloon - productselectie</t>
  </si>
  <si>
    <t>Werkblad 3 zal worden gehanteerd gedurende de looptijd van de raamovereenkomst voor productselecties en dient niet door inschrijvers te worden ingevuld.</t>
  </si>
  <si>
    <t>U HOEFT HIER NIKS IN TE VULLEN</t>
  </si>
  <si>
    <t>DEZE BIJLAGE IS TER INFO</t>
  </si>
  <si>
    <t>Opslagpercentage
(3-10%)</t>
  </si>
  <si>
    <t>Prijs (obv openbare prijslijst)</t>
  </si>
  <si>
    <t>Score op prijs (75%)</t>
  </si>
  <si>
    <t>Ondertekening door Inschrijver</t>
  </si>
  <si>
    <t>Bedrijfsnaam</t>
  </si>
  <si>
    <t>Naam ondertekenaar</t>
  </si>
  <si>
    <t>Functie</t>
  </si>
  <si>
    <t>Handtekening</t>
  </si>
  <si>
    <t>Datum</t>
  </si>
  <si>
    <t>Invulinstructie productselectie:
- Inschrijver vullen de kolommen 'fabrikant en product' met de aangeboden apparatuur
- Inschrijver vult de prijs per stuk op basis van de openbare prijslijst in kolom 'openbare prijslijst'
- Inschrijver vermeldt de korting die zij kan geven op de apparatuur in kolom 'minimaal kortingspercentage' 
* De witte velden rekenen automatisch door, dan wel worden ingevuld door de gemeente.
* Prijzen per stuk zijn gebaseerd op openbare prijslijsten en kunnen gedurende de looptijd van de productselectie variëren. Overige opgegeven prijzen en percentages zijn vast en kunnen niet wijzigen.</t>
  </si>
  <si>
    <t>Minimaal
Kortingspercentage t.o.v. openbare prijslijst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</si>
</sst>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0%"/>
  </numFmts>
  <fonts count="14" x14ac:knownFonts="1">
    <font>
      <sz val="10"/>
      <name val="Arial"/>
    </font>
    <font>
      <sz val="8"/>
      <name val="Arial"/>
      <family val="2"/>
    </font>
    <font>
      <b/>
      <sz val="10"/>
      <name val="Lucida Sans Unicode"/>
      <family val="2"/>
    </font>
    <font>
      <sz val="10"/>
      <name val="Lucida Sans Unicode"/>
      <family val="2"/>
    </font>
    <font>
      <sz val="8"/>
      <name val="Lucida Sans Unicode"/>
      <family val="2"/>
    </font>
    <font>
      <b/>
      <sz val="8"/>
      <name val="Lucida Sans Unicode"/>
      <family val="2"/>
    </font>
    <font>
      <b/>
      <sz val="9"/>
      <color indexed="9"/>
      <name val="Lucida Sans Unicode"/>
      <family val="2"/>
    </font>
    <font>
      <b/>
      <sz val="10"/>
      <color indexed="9"/>
      <name val="Lucida Sans Unicode"/>
      <family val="2"/>
    </font>
    <font>
      <b/>
      <sz val="16"/>
      <color indexed="10"/>
      <name val="Lucida Sans Unicode"/>
      <family val="2"/>
    </font>
    <font>
      <sz val="9"/>
      <name val="Lucida Sans Unicode"/>
      <family val="2"/>
    </font>
    <font>
      <sz val="10"/>
      <name val="Arial"/>
      <family val="2"/>
    </font>
    <font>
      <sz val="10"/>
      <name val="Arial"/>
      <family val="2"/>
    </font>
    <font>
      <i/>
      <sz val="8"/>
      <name val="Lucida Sans Unicode"/>
      <family val="2"/>
    </font>
    <font>
      <b/>
      <sz val="12"/>
      <color indexed="9"/>
      <name val="Lucida Sans Unicode"/>
      <family val="2"/>
    </font>
  </fonts>
  <fills count="9">
    <fill>
      <patternFill patternType="none"/>
    </fill>
    <fill>
      <patternFill patternType="gray125"/>
    </fill>
    <fill>
      <patternFill patternType="solid">
        <fgColor indexed="43"/>
        <bgColor indexed="64"/>
      </patternFill>
    </fill>
    <fill>
      <patternFill patternType="solid">
        <fgColor indexed="8"/>
        <bgColor indexed="64"/>
      </patternFill>
    </fill>
    <fill>
      <patternFill patternType="solid">
        <fgColor indexed="47"/>
        <bgColor indexed="64"/>
      </patternFill>
    </fill>
    <fill>
      <patternFill patternType="solid">
        <fgColor indexed="30"/>
        <bgColor indexed="49"/>
      </patternFill>
    </fill>
    <fill>
      <patternFill patternType="solid">
        <fgColor rgb="FF92D050"/>
        <bgColor indexed="64"/>
      </patternFill>
    </fill>
    <fill>
      <patternFill patternType="solid">
        <fgColor theme="0" tint="-4.9989318521683403E-2"/>
        <bgColor indexed="64"/>
      </patternFill>
    </fill>
    <fill>
      <patternFill patternType="solid">
        <fgColor rgb="FFFFFF99"/>
        <bgColor indexed="64"/>
      </patternFill>
    </fill>
  </fills>
  <borders count="4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0" fillId="0" borderId="0" applyFont="0" applyFill="0" applyBorder="0" applyAlignment="0" applyProtection="0"/>
    <xf numFmtId="44" fontId="11" fillId="0" borderId="0" applyFont="0" applyFill="0" applyBorder="0" applyAlignment="0" applyProtection="0"/>
  </cellStyleXfs>
  <cellXfs count="121">
    <xf numFmtId="0" fontId="0" fillId="0" borderId="0" xfId="0"/>
    <xf numFmtId="0" fontId="5" fillId="4" borderId="1" xfId="0" applyFont="1" applyFill="1" applyBorder="1"/>
    <xf numFmtId="164" fontId="2" fillId="4" borderId="2" xfId="0" applyNumberFormat="1" applyFont="1" applyFill="1" applyBorder="1"/>
    <xf numFmtId="164" fontId="7" fillId="3" borderId="5" xfId="0" applyNumberFormat="1" applyFont="1" applyFill="1" applyBorder="1" applyAlignment="1">
      <alignment wrapText="1"/>
    </xf>
    <xf numFmtId="0" fontId="9" fillId="0" borderId="0" xfId="0" applyFont="1"/>
    <xf numFmtId="0" fontId="6" fillId="5" borderId="4" xfId="0" applyFont="1" applyFill="1" applyBorder="1" applyAlignment="1">
      <alignment horizontal="left" vertical="center" wrapText="1"/>
    </xf>
    <xf numFmtId="0" fontId="9" fillId="0" borderId="4" xfId="0" applyFont="1" applyFill="1" applyBorder="1" applyAlignment="1">
      <alignment vertical="top" wrapText="1"/>
    </xf>
    <xf numFmtId="0" fontId="9" fillId="0" borderId="4" xfId="0" applyFont="1" applyFill="1" applyBorder="1" applyAlignment="1">
      <alignment horizontal="left" vertical="top" wrapText="1"/>
    </xf>
    <xf numFmtId="0" fontId="9" fillId="0" borderId="4" xfId="0" applyFont="1" applyBorder="1" applyAlignment="1">
      <alignment vertical="top" wrapText="1"/>
    </xf>
    <xf numFmtId="0" fontId="9" fillId="0" borderId="0" xfId="0" applyFont="1" applyFill="1" applyBorder="1" applyAlignment="1">
      <alignment vertical="top" wrapText="1"/>
    </xf>
    <xf numFmtId="0" fontId="9" fillId="0" borderId="0" xfId="0" applyNumberFormat="1" applyFont="1" applyAlignment="1">
      <alignment wrapText="1"/>
    </xf>
    <xf numFmtId="0" fontId="9" fillId="0" borderId="0" xfId="0" applyFont="1" applyBorder="1" applyAlignment="1">
      <alignment vertical="top" wrapText="1"/>
    </xf>
    <xf numFmtId="0" fontId="9" fillId="0" borderId="0" xfId="0" applyFont="1" applyBorder="1" applyAlignment="1">
      <alignment wrapText="1"/>
    </xf>
    <xf numFmtId="0" fontId="6" fillId="5" borderId="4" xfId="0" applyFont="1" applyFill="1" applyBorder="1" applyAlignment="1">
      <alignment vertical="center" wrapText="1"/>
    </xf>
    <xf numFmtId="164" fontId="3" fillId="0" borderId="4" xfId="0" applyNumberFormat="1" applyFont="1" applyFill="1" applyBorder="1" applyProtection="1">
      <protection locked="0"/>
    </xf>
    <xf numFmtId="165" fontId="3" fillId="2" borderId="4" xfId="0" applyNumberFormat="1" applyFont="1" applyFill="1" applyBorder="1" applyProtection="1">
      <protection locked="0"/>
    </xf>
    <xf numFmtId="164" fontId="7" fillId="3" borderId="5" xfId="0" applyNumberFormat="1" applyFont="1" applyFill="1" applyBorder="1" applyAlignment="1">
      <alignment horizontal="left" wrapText="1"/>
    </xf>
    <xf numFmtId="0" fontId="5" fillId="4" borderId="9" xfId="0" applyFont="1" applyFill="1" applyBorder="1"/>
    <xf numFmtId="44" fontId="4" fillId="2" borderId="4" xfId="2" applyFont="1" applyFill="1" applyBorder="1" applyAlignment="1" applyProtection="1">
      <alignment wrapText="1"/>
      <protection locked="0"/>
    </xf>
    <xf numFmtId="165" fontId="4" fillId="2" borderId="4" xfId="0" applyNumberFormat="1" applyFont="1" applyFill="1" applyBorder="1" applyProtection="1">
      <protection locked="0"/>
    </xf>
    <xf numFmtId="44" fontId="4" fillId="0" borderId="4" xfId="2" applyFont="1" applyFill="1" applyBorder="1" applyProtection="1"/>
    <xf numFmtId="0" fontId="0" fillId="0" borderId="0" xfId="0" applyFill="1"/>
    <xf numFmtId="0" fontId="6" fillId="3" borderId="10" xfId="0" applyFont="1" applyFill="1" applyBorder="1"/>
    <xf numFmtId="0" fontId="4" fillId="0" borderId="11" xfId="0" applyFont="1" applyFill="1" applyBorder="1" applyAlignment="1" applyProtection="1">
      <alignment wrapText="1"/>
      <protection locked="0"/>
    </xf>
    <xf numFmtId="164" fontId="3" fillId="0" borderId="12" xfId="0" applyNumberFormat="1" applyFont="1" applyFill="1" applyBorder="1" applyProtection="1"/>
    <xf numFmtId="164" fontId="3" fillId="0" borderId="13" xfId="0" applyNumberFormat="1" applyFont="1" applyFill="1" applyBorder="1" applyProtection="1">
      <protection locked="0"/>
    </xf>
    <xf numFmtId="0" fontId="4" fillId="0" borderId="14" xfId="0" applyFont="1" applyFill="1" applyBorder="1" applyAlignment="1" applyProtection="1">
      <alignment wrapText="1"/>
      <protection locked="0"/>
    </xf>
    <xf numFmtId="165" fontId="3" fillId="2" borderId="13" xfId="0" applyNumberFormat="1" applyFont="1" applyFill="1" applyBorder="1" applyProtection="1">
      <protection locked="0"/>
    </xf>
    <xf numFmtId="164" fontId="3" fillId="0" borderId="15" xfId="0" applyNumberFormat="1" applyFont="1" applyFill="1" applyBorder="1" applyProtection="1"/>
    <xf numFmtId="0" fontId="4" fillId="0" borderId="16" xfId="0" applyFont="1" applyFill="1" applyBorder="1" applyAlignment="1" applyProtection="1">
      <alignment wrapText="1"/>
      <protection locked="0"/>
    </xf>
    <xf numFmtId="0" fontId="4" fillId="0" borderId="17" xfId="2" applyNumberFormat="1" applyFont="1" applyFill="1" applyBorder="1" applyProtection="1">
      <protection locked="0"/>
    </xf>
    <xf numFmtId="0" fontId="12" fillId="2" borderId="11" xfId="0" applyNumberFormat="1" applyFont="1" applyFill="1" applyBorder="1" applyAlignment="1" applyProtection="1">
      <alignment wrapText="1"/>
      <protection locked="0"/>
    </xf>
    <xf numFmtId="0" fontId="12" fillId="2" borderId="12" xfId="0" applyNumberFormat="1" applyFont="1" applyFill="1" applyBorder="1" applyAlignment="1" applyProtection="1">
      <alignment wrapText="1"/>
      <protection locked="0"/>
    </xf>
    <xf numFmtId="0" fontId="12" fillId="2" borderId="27" xfId="0" applyNumberFormat="1" applyFont="1" applyFill="1" applyBorder="1" applyAlignment="1" applyProtection="1">
      <alignment wrapText="1"/>
      <protection locked="0"/>
    </xf>
    <xf numFmtId="0" fontId="12" fillId="2" borderId="28" xfId="0" applyNumberFormat="1" applyFont="1" applyFill="1" applyBorder="1" applyAlignment="1" applyProtection="1">
      <alignment wrapText="1"/>
      <protection locked="0"/>
    </xf>
    <xf numFmtId="165" fontId="4" fillId="0" borderId="4" xfId="0" applyNumberFormat="1" applyFont="1" applyFill="1" applyBorder="1" applyProtection="1"/>
    <xf numFmtId="0" fontId="0" fillId="7" borderId="6" xfId="0" applyFill="1" applyBorder="1"/>
    <xf numFmtId="0" fontId="8" fillId="7" borderId="26" xfId="0" applyFont="1" applyFill="1" applyBorder="1" applyAlignment="1"/>
    <xf numFmtId="0" fontId="0" fillId="7" borderId="26" xfId="0" applyFill="1" applyBorder="1"/>
    <xf numFmtId="0" fontId="0" fillId="7" borderId="3" xfId="0" applyFill="1" applyBorder="1"/>
    <xf numFmtId="0" fontId="0" fillId="7" borderId="23" xfId="0" applyFill="1" applyBorder="1"/>
    <xf numFmtId="0" fontId="0" fillId="7" borderId="0" xfId="0" applyFill="1" applyBorder="1"/>
    <xf numFmtId="0" fontId="0" fillId="7" borderId="24" xfId="0" applyFill="1" applyBorder="1"/>
    <xf numFmtId="0" fontId="0" fillId="7" borderId="7" xfId="0" applyFill="1" applyBorder="1"/>
    <xf numFmtId="0" fontId="0" fillId="7" borderId="25" xfId="0" applyFill="1" applyBorder="1"/>
    <xf numFmtId="0" fontId="0" fillId="7" borderId="8" xfId="0" applyFill="1" applyBorder="1"/>
    <xf numFmtId="0" fontId="3" fillId="7" borderId="0" xfId="0" applyFont="1" applyFill="1" applyBorder="1"/>
    <xf numFmtId="164" fontId="3" fillId="7" borderId="0" xfId="0" applyNumberFormat="1" applyFont="1" applyFill="1" applyBorder="1"/>
    <xf numFmtId="0" fontId="8" fillId="7" borderId="0" xfId="0" applyFont="1" applyFill="1" applyBorder="1" applyAlignment="1"/>
    <xf numFmtId="0" fontId="4" fillId="0" borderId="29" xfId="0" applyFont="1" applyFill="1" applyBorder="1" applyAlignment="1" applyProtection="1">
      <alignment wrapText="1"/>
      <protection locked="0"/>
    </xf>
    <xf numFmtId="0" fontId="4" fillId="0" borderId="30" xfId="2" applyNumberFormat="1" applyFont="1" applyFill="1" applyBorder="1" applyProtection="1">
      <protection locked="0"/>
    </xf>
    <xf numFmtId="44" fontId="4" fillId="2" borderId="31" xfId="2" applyFont="1" applyFill="1" applyBorder="1" applyAlignment="1" applyProtection="1">
      <alignment wrapText="1"/>
      <protection locked="0"/>
    </xf>
    <xf numFmtId="165" fontId="4" fillId="2" borderId="31" xfId="0" applyNumberFormat="1" applyFont="1" applyFill="1" applyBorder="1" applyProtection="1">
      <protection locked="0"/>
    </xf>
    <xf numFmtId="44" fontId="4" fillId="0" borderId="31" xfId="2" applyFont="1" applyFill="1" applyBorder="1" applyProtection="1"/>
    <xf numFmtId="165" fontId="4" fillId="0" borderId="31" xfId="0" applyNumberFormat="1" applyFont="1" applyFill="1" applyBorder="1" applyProtection="1"/>
    <xf numFmtId="0" fontId="4" fillId="7" borderId="25" xfId="0" applyFont="1" applyFill="1" applyBorder="1" applyAlignment="1" applyProtection="1">
      <alignment vertical="top" wrapText="1"/>
      <protection locked="0"/>
    </xf>
    <xf numFmtId="164" fontId="7" fillId="3" borderId="32" xfId="0" applyNumberFormat="1" applyFont="1" applyFill="1" applyBorder="1" applyAlignment="1">
      <alignment wrapText="1"/>
    </xf>
    <xf numFmtId="164" fontId="7" fillId="3" borderId="33" xfId="0" applyNumberFormat="1" applyFont="1" applyFill="1" applyBorder="1" applyAlignment="1">
      <alignment wrapText="1"/>
    </xf>
    <xf numFmtId="44" fontId="0" fillId="7" borderId="0" xfId="0" applyNumberFormat="1" applyFill="1" applyBorder="1"/>
    <xf numFmtId="44" fontId="0" fillId="0" borderId="0" xfId="0" applyNumberFormat="1"/>
    <xf numFmtId="164" fontId="7" fillId="3" borderId="6" xfId="0" applyNumberFormat="1" applyFont="1" applyFill="1" applyBorder="1" applyAlignment="1">
      <alignment wrapText="1"/>
    </xf>
    <xf numFmtId="164" fontId="7" fillId="3" borderId="34" xfId="0" applyNumberFormat="1" applyFont="1" applyFill="1" applyBorder="1" applyAlignment="1">
      <alignment wrapText="1"/>
    </xf>
    <xf numFmtId="164" fontId="7" fillId="3" borderId="3" xfId="0" applyNumberFormat="1" applyFont="1" applyFill="1" applyBorder="1" applyAlignment="1">
      <alignment wrapText="1"/>
    </xf>
    <xf numFmtId="164" fontId="7" fillId="3" borderId="33" xfId="0" applyNumberFormat="1" applyFont="1" applyFill="1" applyBorder="1" applyAlignment="1" applyProtection="1">
      <alignment wrapText="1"/>
    </xf>
    <xf numFmtId="0" fontId="5" fillId="6" borderId="19" xfId="0" applyFont="1" applyFill="1" applyBorder="1" applyAlignment="1" applyProtection="1">
      <protection locked="0"/>
    </xf>
    <xf numFmtId="0" fontId="5" fillId="6" borderId="10" xfId="0" applyFont="1" applyFill="1" applyBorder="1" applyAlignment="1" applyProtection="1">
      <alignment wrapText="1"/>
      <protection locked="0"/>
    </xf>
    <xf numFmtId="0" fontId="4" fillId="6" borderId="5" xfId="0" applyFont="1" applyFill="1" applyBorder="1" applyAlignment="1" applyProtection="1">
      <alignment wrapText="1"/>
      <protection locked="0"/>
    </xf>
    <xf numFmtId="0" fontId="4" fillId="6" borderId="35" xfId="0" applyFont="1" applyFill="1" applyBorder="1" applyAlignment="1" applyProtection="1">
      <alignment wrapText="1"/>
      <protection locked="0"/>
    </xf>
    <xf numFmtId="44" fontId="4" fillId="6" borderId="20" xfId="2" applyFont="1" applyFill="1" applyBorder="1" applyAlignment="1" applyProtection="1">
      <alignment wrapText="1"/>
      <protection locked="0"/>
    </xf>
    <xf numFmtId="165" fontId="4" fillId="6" borderId="20" xfId="0" applyNumberFormat="1" applyFont="1" applyFill="1" applyBorder="1" applyProtection="1">
      <protection locked="0"/>
    </xf>
    <xf numFmtId="44" fontId="4" fillId="6" borderId="20" xfId="2" applyFont="1" applyFill="1" applyBorder="1" applyProtection="1">
      <protection locked="0"/>
    </xf>
    <xf numFmtId="165" fontId="4" fillId="6" borderId="20" xfId="0" applyNumberFormat="1" applyFont="1" applyFill="1" applyBorder="1" applyProtection="1"/>
    <xf numFmtId="44" fontId="4" fillId="6" borderId="20" xfId="2" applyFont="1" applyFill="1" applyBorder="1" applyProtection="1"/>
    <xf numFmtId="44" fontId="4" fillId="6" borderId="5" xfId="2" applyFont="1" applyFill="1" applyBorder="1" applyProtection="1"/>
    <xf numFmtId="2" fontId="4" fillId="0" borderId="12" xfId="2" applyNumberFormat="1" applyFont="1" applyFill="1" applyBorder="1" applyProtection="1"/>
    <xf numFmtId="2" fontId="4" fillId="0" borderId="28" xfId="2" applyNumberFormat="1" applyFont="1" applyFill="1" applyBorder="1" applyProtection="1"/>
    <xf numFmtId="165" fontId="3" fillId="8" borderId="4" xfId="0" applyNumberFormat="1" applyFont="1" applyFill="1" applyBorder="1" applyProtection="1">
      <protection locked="0"/>
    </xf>
    <xf numFmtId="0" fontId="6" fillId="3" borderId="38" xfId="0" applyFont="1" applyFill="1" applyBorder="1"/>
    <xf numFmtId="0" fontId="4" fillId="0" borderId="27" xfId="0" applyFont="1" applyFill="1" applyBorder="1" applyAlignment="1" applyProtection="1">
      <alignment wrapText="1"/>
      <protection locked="0"/>
    </xf>
    <xf numFmtId="0" fontId="9" fillId="2" borderId="6"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0" fillId="8" borderId="39" xfId="0" applyFill="1" applyBorder="1" applyAlignment="1">
      <alignment horizontal="left" vertical="top"/>
    </xf>
    <xf numFmtId="0" fontId="0" fillId="8" borderId="40" xfId="0" applyFill="1" applyBorder="1" applyAlignment="1">
      <alignment horizontal="left" vertical="top"/>
    </xf>
    <xf numFmtId="165" fontId="4" fillId="2" borderId="21" xfId="0" applyNumberFormat="1" applyFont="1" applyFill="1" applyBorder="1" applyAlignment="1" applyProtection="1">
      <alignment horizontal="left" vertical="top" wrapText="1"/>
      <protection locked="0"/>
    </xf>
    <xf numFmtId="165" fontId="4" fillId="2" borderId="18" xfId="0" applyNumberFormat="1" applyFont="1" applyFill="1" applyBorder="1" applyAlignment="1" applyProtection="1">
      <alignment horizontal="left" vertical="top" wrapText="1"/>
      <protection locked="0"/>
    </xf>
    <xf numFmtId="165" fontId="4" fillId="2" borderId="22" xfId="0" applyNumberFormat="1" applyFont="1" applyFill="1" applyBorder="1" applyAlignment="1" applyProtection="1">
      <alignment horizontal="left" vertical="top" wrapText="1"/>
      <protection locked="0"/>
    </xf>
    <xf numFmtId="165" fontId="4" fillId="2" borderId="23" xfId="0" applyNumberFormat="1" applyFont="1" applyFill="1" applyBorder="1" applyAlignment="1" applyProtection="1">
      <alignment horizontal="left" vertical="top" wrapText="1"/>
      <protection locked="0"/>
    </xf>
    <xf numFmtId="165" fontId="4" fillId="2" borderId="0" xfId="0" applyNumberFormat="1" applyFont="1" applyFill="1" applyBorder="1" applyAlignment="1" applyProtection="1">
      <alignment horizontal="left" vertical="top" wrapText="1"/>
      <protection locked="0"/>
    </xf>
    <xf numFmtId="165" fontId="4" fillId="2" borderId="24" xfId="0" applyNumberFormat="1" applyFont="1" applyFill="1" applyBorder="1" applyAlignment="1" applyProtection="1">
      <alignment horizontal="left" vertical="top" wrapText="1"/>
      <protection locked="0"/>
    </xf>
    <xf numFmtId="165" fontId="4" fillId="2" borderId="7" xfId="0" applyNumberFormat="1" applyFont="1" applyFill="1" applyBorder="1" applyAlignment="1" applyProtection="1">
      <alignment horizontal="left" vertical="top" wrapText="1"/>
      <protection locked="0"/>
    </xf>
    <xf numFmtId="165" fontId="4" fillId="2" borderId="25" xfId="0" applyNumberFormat="1" applyFont="1" applyFill="1" applyBorder="1" applyAlignment="1" applyProtection="1">
      <alignment horizontal="left" vertical="top" wrapText="1"/>
      <protection locked="0"/>
    </xf>
    <xf numFmtId="165" fontId="4" fillId="2" borderId="8" xfId="0" applyNumberFormat="1"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4" fillId="0" borderId="26"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25"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6" fillId="3" borderId="10" xfId="0" applyFont="1" applyFill="1" applyBorder="1" applyAlignment="1">
      <alignment horizontal="left" vertical="top" wrapText="1"/>
    </xf>
    <xf numFmtId="0" fontId="6" fillId="3" borderId="20" xfId="0" applyFont="1" applyFill="1" applyBorder="1" applyAlignment="1">
      <alignment horizontal="left" vertical="top" wrapText="1"/>
    </xf>
    <xf numFmtId="0" fontId="6" fillId="3" borderId="5" xfId="0" applyFont="1" applyFill="1" applyBorder="1" applyAlignment="1">
      <alignment horizontal="left" vertical="top" wrapText="1"/>
    </xf>
    <xf numFmtId="0" fontId="0" fillId="8" borderId="4" xfId="0" applyFill="1" applyBorder="1" applyAlignment="1">
      <alignment horizontal="left" vertical="top"/>
    </xf>
    <xf numFmtId="0" fontId="0" fillId="8" borderId="12" xfId="0" applyFill="1" applyBorder="1" applyAlignment="1">
      <alignment horizontal="left" vertical="top"/>
    </xf>
    <xf numFmtId="0" fontId="4" fillId="0" borderId="14" xfId="0" applyFont="1" applyFill="1" applyBorder="1" applyAlignment="1" applyProtection="1">
      <alignment horizontal="left" vertical="center" wrapText="1"/>
      <protection locked="0"/>
    </xf>
    <xf numFmtId="0" fontId="4" fillId="0" borderId="36" xfId="0" applyFont="1" applyFill="1" applyBorder="1" applyAlignment="1" applyProtection="1">
      <alignment horizontal="left" vertical="center" wrapText="1"/>
      <protection locked="0"/>
    </xf>
    <xf numFmtId="0" fontId="4" fillId="0" borderId="37" xfId="0" applyFont="1" applyFill="1" applyBorder="1" applyAlignment="1" applyProtection="1">
      <alignment horizontal="left" vertical="center" wrapText="1"/>
      <protection locked="0"/>
    </xf>
    <xf numFmtId="0" fontId="0" fillId="8" borderId="4" xfId="0" applyFill="1" applyBorder="1" applyAlignment="1">
      <alignment horizontal="center"/>
    </xf>
    <xf numFmtId="0" fontId="0" fillId="8" borderId="12" xfId="0" applyFill="1" applyBorder="1" applyAlignment="1">
      <alignment horizontal="center"/>
    </xf>
    <xf numFmtId="0" fontId="13" fillId="3" borderId="1" xfId="0" applyFont="1" applyFill="1" applyBorder="1" applyAlignment="1">
      <alignment horizontal="center"/>
    </xf>
    <xf numFmtId="0" fontId="13" fillId="3" borderId="2" xfId="0" applyFont="1" applyFill="1" applyBorder="1" applyAlignment="1">
      <alignment horizontal="center"/>
    </xf>
    <xf numFmtId="0" fontId="12" fillId="0" borderId="6" xfId="0" applyFont="1" applyFill="1" applyBorder="1" applyAlignment="1" applyProtection="1">
      <alignment horizontal="left" vertical="top" wrapText="1"/>
      <protection locked="0"/>
    </xf>
    <xf numFmtId="0" fontId="12" fillId="0" borderId="26" xfId="0" applyFont="1" applyFill="1" applyBorder="1" applyAlignment="1" applyProtection="1">
      <alignment horizontal="left" vertical="top" wrapText="1"/>
      <protection locked="0"/>
    </xf>
    <xf numFmtId="0" fontId="12" fillId="0" borderId="3" xfId="0" applyFont="1" applyFill="1" applyBorder="1" applyAlignment="1" applyProtection="1">
      <alignment horizontal="left" vertical="top" wrapText="1"/>
      <protection locked="0"/>
    </xf>
    <xf numFmtId="0" fontId="12" fillId="0" borderId="23"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24"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12" fillId="0" borderId="25"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cellXfs>
  <cellStyles count="3">
    <cellStyle name="Standaard" xfId="0" builtinId="0"/>
    <cellStyle name="Valuta" xfId="2" builtinId="4"/>
    <cellStyle name="Valuta 2" xfId="1" xr:uid="{00000000-0005-0000-0000-00000200000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ABU\Projecten\Programma%20U-cloud\Aanbestedingsdocumenten\Netwerken%20en%20Beveiliging\Bijlage%203%20Prijsinvulformulier%20Netwerken%20%20beveiliging%2028%20septemb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
      <sheetName val="Raamovereenkomst"/>
      <sheetName val="Netwerken"/>
      <sheetName val="Beveiliging"/>
      <sheetName val="fictieve TCO over 5 jaar"/>
      <sheetName val="Raamovereenkomst (2)"/>
    </sheetNames>
    <sheetDataSet>
      <sheetData sheetId="0"/>
      <sheetData sheetId="1"/>
      <sheetData sheetId="2">
        <row r="7">
          <cell r="C7" t="str">
            <v>Functieprofiel</v>
          </cell>
        </row>
        <row r="8">
          <cell r="C8" t="str">
            <v>Consultant</v>
          </cell>
        </row>
        <row r="9">
          <cell r="C9" t="str">
            <v>Engineer</v>
          </cell>
        </row>
        <row r="10">
          <cell r="C10" t="str">
            <v>Junior Consultant</v>
          </cell>
        </row>
        <row r="11">
          <cell r="C11" t="str">
            <v>Junior Engineer</v>
          </cell>
        </row>
        <row r="12">
          <cell r="C12" t="str">
            <v>Projectleider</v>
          </cell>
        </row>
        <row r="13">
          <cell r="C13" t="str">
            <v>Projectmanager</v>
          </cell>
        </row>
        <row r="14">
          <cell r="C14" t="str">
            <v>Senior Consultant</v>
          </cell>
        </row>
        <row r="15">
          <cell r="C15" t="str">
            <v>Senior Engineer</v>
          </cell>
        </row>
      </sheetData>
      <sheetData sheetId="3"/>
      <sheetData sheetId="4"/>
      <sheetData sheetId="5"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zoomScaleNormal="100" workbookViewId="0">
      <selection activeCell="A16" sqref="A16"/>
    </sheetView>
  </sheetViews>
  <sheetFormatPr defaultRowHeight="12.75" x14ac:dyDescent="0.2"/>
  <cols>
    <col min="1" max="1" width="31.85546875" customWidth="1"/>
    <col min="2" max="2" width="91" customWidth="1"/>
    <col min="3" max="3" width="9.7109375" customWidth="1"/>
  </cols>
  <sheetData>
    <row r="1" spans="1:2" ht="13.5" thickBot="1" x14ac:dyDescent="0.25"/>
    <row r="2" spans="1:2" ht="13.5" x14ac:dyDescent="0.2">
      <c r="A2" s="79" t="s">
        <v>1</v>
      </c>
      <c r="B2" s="80"/>
    </row>
    <row r="3" spans="1:2" ht="14.25" thickBot="1" x14ac:dyDescent="0.25">
      <c r="A3" s="81"/>
      <c r="B3" s="82"/>
    </row>
    <row r="4" spans="1:2" ht="13.5" x14ac:dyDescent="0.25">
      <c r="A4" s="4"/>
      <c r="B4" s="4"/>
    </row>
    <row r="5" spans="1:2" ht="13.5" x14ac:dyDescent="0.2">
      <c r="A5" s="5" t="s">
        <v>2</v>
      </c>
      <c r="B5" s="5" t="s">
        <v>3</v>
      </c>
    </row>
    <row r="6" spans="1:2" ht="13.5" x14ac:dyDescent="0.2">
      <c r="A6" s="6" t="s">
        <v>4</v>
      </c>
      <c r="B6" s="7" t="s">
        <v>5</v>
      </c>
    </row>
    <row r="7" spans="1:2" ht="13.5" x14ac:dyDescent="0.25">
      <c r="A7" s="9"/>
      <c r="B7" s="10"/>
    </row>
    <row r="8" spans="1:2" ht="13.5" x14ac:dyDescent="0.25">
      <c r="A8" s="11"/>
      <c r="B8" s="12"/>
    </row>
    <row r="9" spans="1:2" ht="13.5" x14ac:dyDescent="0.2">
      <c r="A9" s="13" t="s">
        <v>6</v>
      </c>
      <c r="B9" s="5" t="s">
        <v>3</v>
      </c>
    </row>
    <row r="10" spans="1:2" ht="13.5" x14ac:dyDescent="0.2">
      <c r="A10" s="8" t="s">
        <v>2</v>
      </c>
      <c r="B10" s="8" t="s">
        <v>31</v>
      </c>
    </row>
    <row r="11" spans="1:2" ht="27" x14ac:dyDescent="0.2">
      <c r="A11" s="8" t="s">
        <v>8</v>
      </c>
      <c r="B11" s="8" t="s">
        <v>29</v>
      </c>
    </row>
    <row r="12" spans="1:2" ht="19.5" customHeight="1" x14ac:dyDescent="0.2">
      <c r="A12" s="8" t="s">
        <v>12</v>
      </c>
      <c r="B12" s="8" t="s">
        <v>16</v>
      </c>
    </row>
    <row r="13" spans="1:2" ht="13.5" x14ac:dyDescent="0.2">
      <c r="A13" s="8" t="s">
        <v>11</v>
      </c>
      <c r="B13" s="8" t="s">
        <v>30</v>
      </c>
    </row>
    <row r="14" spans="1:2" ht="27" x14ac:dyDescent="0.2">
      <c r="A14" s="8" t="s">
        <v>38</v>
      </c>
      <c r="B14" s="8" t="s">
        <v>39</v>
      </c>
    </row>
    <row r="15" spans="1:2" ht="13.5" x14ac:dyDescent="0.2">
      <c r="A15" s="8" t="s">
        <v>23</v>
      </c>
      <c r="B15" s="8" t="s">
        <v>24</v>
      </c>
    </row>
  </sheetData>
  <mergeCells count="2">
    <mergeCell ref="A2:B2"/>
    <mergeCell ref="A3:B3"/>
  </mergeCells>
  <phoneticPr fontId="1" type="noConversion"/>
  <pageMargins left="0.75" right="0.75" top="1" bottom="1" header="0.5" footer="0.5"/>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39"/>
  <sheetViews>
    <sheetView view="pageBreakPreview" zoomScaleNormal="115" zoomScaleSheetLayoutView="100" workbookViewId="0">
      <selection activeCell="C14" sqref="C14:F15"/>
    </sheetView>
  </sheetViews>
  <sheetFormatPr defaultRowHeight="12.75" x14ac:dyDescent="0.2"/>
  <cols>
    <col min="3" max="3" width="38.140625" customWidth="1"/>
    <col min="4" max="4" width="21.28515625" customWidth="1"/>
    <col min="5" max="5" width="29.7109375" bestFit="1" customWidth="1"/>
    <col min="6" max="6" width="19.85546875" bestFit="1" customWidth="1"/>
  </cols>
  <sheetData>
    <row r="1" spans="2:11" ht="13.5" customHeight="1" x14ac:dyDescent="0.2">
      <c r="C1" s="21"/>
      <c r="D1" s="21"/>
      <c r="E1" s="21"/>
      <c r="F1" s="21"/>
      <c r="G1" s="21"/>
      <c r="H1" s="21"/>
      <c r="I1" s="21"/>
      <c r="J1" s="21"/>
      <c r="K1" s="21"/>
    </row>
    <row r="2" spans="2:11" x14ac:dyDescent="0.2">
      <c r="C2" s="21"/>
      <c r="D2" s="21"/>
      <c r="E2" s="21"/>
      <c r="F2" s="21"/>
      <c r="G2" s="21"/>
      <c r="H2" s="21"/>
      <c r="I2" s="21"/>
      <c r="J2" s="21"/>
      <c r="K2" s="21"/>
    </row>
    <row r="3" spans="2:11" ht="13.5" thickBot="1" x14ac:dyDescent="0.25">
      <c r="C3" s="21"/>
      <c r="D3" s="21"/>
      <c r="E3" s="21"/>
      <c r="F3" s="21"/>
      <c r="G3" s="21"/>
      <c r="H3" s="21"/>
      <c r="I3" s="21"/>
      <c r="J3" s="21"/>
      <c r="K3" s="21"/>
    </row>
    <row r="4" spans="2:11" ht="19.5" x14ac:dyDescent="0.25">
      <c r="B4" s="36"/>
      <c r="C4" s="37" t="s">
        <v>0</v>
      </c>
      <c r="D4" s="37"/>
      <c r="E4" s="38"/>
      <c r="F4" s="38"/>
      <c r="G4" s="39"/>
      <c r="H4" s="21"/>
      <c r="I4" s="21"/>
      <c r="J4" s="21"/>
      <c r="K4" s="21"/>
    </row>
    <row r="5" spans="2:11" x14ac:dyDescent="0.2">
      <c r="B5" s="40"/>
      <c r="C5" s="46"/>
      <c r="D5" s="47"/>
      <c r="E5" s="46"/>
      <c r="F5" s="46"/>
      <c r="G5" s="42"/>
      <c r="H5" s="21"/>
      <c r="I5" s="21"/>
      <c r="J5" s="21"/>
      <c r="K5" s="21"/>
    </row>
    <row r="6" spans="2:11" ht="13.5" thickBot="1" x14ac:dyDescent="0.25">
      <c r="B6" s="40"/>
      <c r="C6" s="46"/>
      <c r="D6" s="47"/>
      <c r="E6" s="46"/>
      <c r="F6" s="46"/>
      <c r="G6" s="42"/>
      <c r="H6" s="21"/>
      <c r="I6" s="21"/>
      <c r="J6" s="21"/>
      <c r="K6" s="21"/>
    </row>
    <row r="7" spans="2:11" ht="13.5" x14ac:dyDescent="0.25">
      <c r="B7" s="40"/>
      <c r="C7" s="22" t="s">
        <v>8</v>
      </c>
      <c r="D7" s="3" t="s">
        <v>12</v>
      </c>
      <c r="E7" s="16" t="s">
        <v>17</v>
      </c>
      <c r="F7" s="3" t="s">
        <v>10</v>
      </c>
      <c r="G7" s="42"/>
    </row>
    <row r="8" spans="2:11" ht="13.5" x14ac:dyDescent="0.25">
      <c r="B8" s="40"/>
      <c r="C8" s="23" t="s">
        <v>13</v>
      </c>
      <c r="D8" s="14">
        <v>1500000</v>
      </c>
      <c r="E8" s="15">
        <v>0.03</v>
      </c>
      <c r="F8" s="24">
        <f>D8+(D8*E8)</f>
        <v>1545000</v>
      </c>
      <c r="G8" s="42"/>
    </row>
    <row r="9" spans="2:11" ht="13.5" x14ac:dyDescent="0.25">
      <c r="B9" s="40"/>
      <c r="C9" s="23" t="s">
        <v>9</v>
      </c>
      <c r="D9" s="14">
        <v>800000</v>
      </c>
      <c r="E9" s="76">
        <v>0.03</v>
      </c>
      <c r="F9" s="24">
        <f t="shared" ref="F9:F11" si="0">D9+(D9*E9)</f>
        <v>824000</v>
      </c>
      <c r="G9" s="42"/>
    </row>
    <row r="10" spans="2:11" ht="13.5" x14ac:dyDescent="0.25">
      <c r="B10" s="40"/>
      <c r="C10" s="23" t="s">
        <v>7</v>
      </c>
      <c r="D10" s="14">
        <v>400000</v>
      </c>
      <c r="E10" s="15">
        <v>0.03</v>
      </c>
      <c r="F10" s="24">
        <f t="shared" si="0"/>
        <v>412000</v>
      </c>
      <c r="G10" s="42"/>
    </row>
    <row r="11" spans="2:11" ht="14.25" thickBot="1" x14ac:dyDescent="0.3">
      <c r="B11" s="40"/>
      <c r="C11" s="26" t="s">
        <v>14</v>
      </c>
      <c r="D11" s="25">
        <v>200000</v>
      </c>
      <c r="E11" s="27">
        <v>0.03</v>
      </c>
      <c r="F11" s="28">
        <f t="shared" si="0"/>
        <v>206000</v>
      </c>
      <c r="G11" s="42"/>
    </row>
    <row r="12" spans="2:11" ht="14.25" thickBot="1" x14ac:dyDescent="0.3">
      <c r="B12" s="40"/>
      <c r="C12" s="1" t="s">
        <v>15</v>
      </c>
      <c r="D12" s="17"/>
      <c r="E12" s="17"/>
      <c r="F12" s="2">
        <f>SUM(F8:F11)</f>
        <v>2987000</v>
      </c>
      <c r="G12" s="42"/>
    </row>
    <row r="13" spans="2:11" ht="13.5" thickBot="1" x14ac:dyDescent="0.25">
      <c r="B13" s="40"/>
      <c r="C13" s="41"/>
      <c r="D13" s="41"/>
      <c r="E13" s="41"/>
      <c r="F13" s="41"/>
      <c r="G13" s="42"/>
    </row>
    <row r="14" spans="2:11" ht="13.15" customHeight="1" x14ac:dyDescent="0.2">
      <c r="B14" s="40"/>
      <c r="C14" s="94" t="s">
        <v>26</v>
      </c>
      <c r="D14" s="95"/>
      <c r="E14" s="95"/>
      <c r="F14" s="96"/>
      <c r="G14" s="42"/>
    </row>
    <row r="15" spans="2:11" ht="81" customHeight="1" thickBot="1" x14ac:dyDescent="0.25">
      <c r="B15" s="40"/>
      <c r="C15" s="97"/>
      <c r="D15" s="98"/>
      <c r="E15" s="98"/>
      <c r="F15" s="99"/>
      <c r="G15" s="42"/>
    </row>
    <row r="16" spans="2:11" ht="13.5" thickBot="1" x14ac:dyDescent="0.25">
      <c r="B16" s="40"/>
      <c r="C16" s="41"/>
      <c r="D16" s="41"/>
      <c r="E16" s="41"/>
      <c r="F16" s="41"/>
      <c r="G16" s="42"/>
    </row>
    <row r="17" spans="2:7" ht="13.9" customHeight="1" x14ac:dyDescent="0.2">
      <c r="B17" s="40"/>
      <c r="C17" s="100" t="s">
        <v>25</v>
      </c>
      <c r="D17" s="101"/>
      <c r="E17" s="101"/>
      <c r="F17" s="102"/>
      <c r="G17" s="42"/>
    </row>
    <row r="18" spans="2:7" ht="13.15" customHeight="1" x14ac:dyDescent="0.2">
      <c r="B18" s="40"/>
      <c r="C18" s="85"/>
      <c r="D18" s="86"/>
      <c r="E18" s="86"/>
      <c r="F18" s="87"/>
      <c r="G18" s="42"/>
    </row>
    <row r="19" spans="2:7" x14ac:dyDescent="0.2">
      <c r="B19" s="40"/>
      <c r="C19" s="88"/>
      <c r="D19" s="89"/>
      <c r="E19" s="89"/>
      <c r="F19" s="90"/>
      <c r="G19" s="42"/>
    </row>
    <row r="20" spans="2:7" x14ac:dyDescent="0.2">
      <c r="B20" s="40"/>
      <c r="C20" s="88"/>
      <c r="D20" s="89"/>
      <c r="E20" s="89"/>
      <c r="F20" s="90"/>
      <c r="G20" s="42"/>
    </row>
    <row r="21" spans="2:7" x14ac:dyDescent="0.2">
      <c r="B21" s="40"/>
      <c r="C21" s="88"/>
      <c r="D21" s="89"/>
      <c r="E21" s="89"/>
      <c r="F21" s="90"/>
      <c r="G21" s="42"/>
    </row>
    <row r="22" spans="2:7" x14ac:dyDescent="0.2">
      <c r="B22" s="40"/>
      <c r="C22" s="88"/>
      <c r="D22" s="89"/>
      <c r="E22" s="89"/>
      <c r="F22" s="90"/>
      <c r="G22" s="42"/>
    </row>
    <row r="23" spans="2:7" x14ac:dyDescent="0.2">
      <c r="B23" s="40"/>
      <c r="C23" s="88"/>
      <c r="D23" s="89"/>
      <c r="E23" s="89"/>
      <c r="F23" s="90"/>
      <c r="G23" s="42"/>
    </row>
    <row r="24" spans="2:7" x14ac:dyDescent="0.2">
      <c r="B24" s="40"/>
      <c r="C24" s="88"/>
      <c r="D24" s="89"/>
      <c r="E24" s="89"/>
      <c r="F24" s="90"/>
      <c r="G24" s="42"/>
    </row>
    <row r="25" spans="2:7" x14ac:dyDescent="0.2">
      <c r="B25" s="40"/>
      <c r="C25" s="88"/>
      <c r="D25" s="89"/>
      <c r="E25" s="89"/>
      <c r="F25" s="90"/>
      <c r="G25" s="42"/>
    </row>
    <row r="26" spans="2:7" x14ac:dyDescent="0.2">
      <c r="B26" s="40"/>
      <c r="C26" s="88"/>
      <c r="D26" s="89"/>
      <c r="E26" s="89"/>
      <c r="F26" s="90"/>
      <c r="G26" s="42"/>
    </row>
    <row r="27" spans="2:7" ht="13.5" thickBot="1" x14ac:dyDescent="0.25">
      <c r="B27" s="40"/>
      <c r="C27" s="91"/>
      <c r="D27" s="92"/>
      <c r="E27" s="92"/>
      <c r="F27" s="93"/>
      <c r="G27" s="42"/>
    </row>
    <row r="28" spans="2:7" ht="13.5" thickBot="1" x14ac:dyDescent="0.25">
      <c r="B28" s="40"/>
      <c r="C28" s="41"/>
      <c r="D28" s="41"/>
      <c r="E28" s="41"/>
      <c r="F28" s="41"/>
      <c r="G28" s="42"/>
    </row>
    <row r="29" spans="2:7" ht="13.5" x14ac:dyDescent="0.25">
      <c r="B29" s="40"/>
      <c r="C29" s="22" t="s">
        <v>45</v>
      </c>
      <c r="D29" s="22"/>
      <c r="E29" s="77"/>
      <c r="F29" s="41"/>
      <c r="G29" s="42"/>
    </row>
    <row r="30" spans="2:7" ht="13.5" x14ac:dyDescent="0.25">
      <c r="B30" s="40"/>
      <c r="C30" s="23" t="s">
        <v>46</v>
      </c>
      <c r="D30" s="103"/>
      <c r="E30" s="104"/>
      <c r="F30" s="41"/>
      <c r="G30" s="42"/>
    </row>
    <row r="31" spans="2:7" ht="13.5" x14ac:dyDescent="0.25">
      <c r="B31" s="40"/>
      <c r="C31" s="23" t="s">
        <v>47</v>
      </c>
      <c r="D31" s="103"/>
      <c r="E31" s="104"/>
      <c r="F31" s="41"/>
      <c r="G31" s="42"/>
    </row>
    <row r="32" spans="2:7" ht="13.5" x14ac:dyDescent="0.25">
      <c r="B32" s="40"/>
      <c r="C32" s="23" t="s">
        <v>48</v>
      </c>
      <c r="D32" s="103"/>
      <c r="E32" s="104"/>
      <c r="F32" s="41"/>
      <c r="G32" s="42"/>
    </row>
    <row r="33" spans="2:7" x14ac:dyDescent="0.2">
      <c r="B33" s="40"/>
      <c r="C33" s="105" t="s">
        <v>49</v>
      </c>
      <c r="D33" s="108"/>
      <c r="E33" s="109"/>
      <c r="F33" s="41"/>
      <c r="G33" s="42"/>
    </row>
    <row r="34" spans="2:7" x14ac:dyDescent="0.2">
      <c r="B34" s="40"/>
      <c r="C34" s="106"/>
      <c r="D34" s="108"/>
      <c r="E34" s="109"/>
      <c r="F34" s="41"/>
      <c r="G34" s="42"/>
    </row>
    <row r="35" spans="2:7" x14ac:dyDescent="0.2">
      <c r="B35" s="40"/>
      <c r="C35" s="106"/>
      <c r="D35" s="108"/>
      <c r="E35" s="109"/>
      <c r="F35" s="41"/>
      <c r="G35" s="42"/>
    </row>
    <row r="36" spans="2:7" x14ac:dyDescent="0.2">
      <c r="B36" s="40"/>
      <c r="C36" s="106"/>
      <c r="D36" s="108"/>
      <c r="E36" s="109"/>
      <c r="F36" s="41"/>
      <c r="G36" s="42"/>
    </row>
    <row r="37" spans="2:7" x14ac:dyDescent="0.2">
      <c r="B37" s="40"/>
      <c r="C37" s="107"/>
      <c r="D37" s="108"/>
      <c r="E37" s="109"/>
      <c r="F37" s="41"/>
      <c r="G37" s="42"/>
    </row>
    <row r="38" spans="2:7" ht="14.25" thickBot="1" x14ac:dyDescent="0.3">
      <c r="B38" s="40"/>
      <c r="C38" s="78" t="s">
        <v>50</v>
      </c>
      <c r="D38" s="83"/>
      <c r="E38" s="84"/>
      <c r="F38" s="41"/>
      <c r="G38" s="42"/>
    </row>
    <row r="39" spans="2:7" ht="13.5" thickBot="1" x14ac:dyDescent="0.25">
      <c r="B39" s="43"/>
      <c r="C39" s="44"/>
      <c r="D39" s="44"/>
      <c r="E39" s="44"/>
      <c r="F39" s="44"/>
      <c r="G39" s="45"/>
    </row>
  </sheetData>
  <mergeCells count="9">
    <mergeCell ref="D38:E38"/>
    <mergeCell ref="C18:F27"/>
    <mergeCell ref="C14:F15"/>
    <mergeCell ref="C17:F17"/>
    <mergeCell ref="D30:E30"/>
    <mergeCell ref="D31:E31"/>
    <mergeCell ref="D32:E32"/>
    <mergeCell ref="C33:C37"/>
    <mergeCell ref="D33:E37"/>
  </mergeCells>
  <conditionalFormatting sqref="E8:E11">
    <cfRule type="cellIs" dxfId="2" priority="4" operator="notBetween">
      <formula>0.03</formula>
      <formula>0.1</formula>
    </cfRule>
  </conditionalFormatting>
  <dataValidations count="1">
    <dataValidation type="decimal" errorStyle="warning" allowBlank="1" showInputMessage="1" showErrorMessage="1" errorTitle="Let op!" error="U dient een opslagpercentage te hanteren van minimaal 3,0% en maximaal 10,0%!" sqref="E8:E11" xr:uid="{00000000-0002-0000-0100-000000000000}">
      <formula1>0.03</formula1>
      <formula2>0.1</formula2>
    </dataValidation>
  </dataValidations>
  <pageMargins left="0.7" right="0.7" top="0.75" bottom="0.75" header="0.3" footer="0.3"/>
  <pageSetup paperSize="8" scale="94"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M22"/>
  <sheetViews>
    <sheetView view="pageBreakPreview" zoomScaleNormal="100" zoomScaleSheetLayoutView="100" workbookViewId="0">
      <selection activeCell="D15" sqref="D15:J19"/>
    </sheetView>
  </sheetViews>
  <sheetFormatPr defaultRowHeight="12.75" x14ac:dyDescent="0.2"/>
  <cols>
    <col min="1" max="1" width="8.85546875" customWidth="1"/>
    <col min="2" max="2" width="2.28515625" customWidth="1"/>
    <col min="3" max="3" width="18.28515625" bestFit="1" customWidth="1"/>
    <col min="4" max="5" width="37.42578125" customWidth="1"/>
    <col min="6" max="6" width="11.7109375" bestFit="1" customWidth="1"/>
    <col min="7" max="7" width="13.42578125" bestFit="1" customWidth="1"/>
    <col min="8" max="8" width="21.7109375" bestFit="1" customWidth="1"/>
    <col min="9" max="9" width="24" customWidth="1"/>
    <col min="10" max="10" width="20.5703125" bestFit="1" customWidth="1"/>
    <col min="11" max="11" width="14.42578125" bestFit="1" customWidth="1"/>
    <col min="12" max="12" width="14.28515625" bestFit="1" customWidth="1"/>
    <col min="13" max="13" width="3.28515625" customWidth="1"/>
  </cols>
  <sheetData>
    <row r="3" spans="2:13" ht="13.5" thickBot="1" x14ac:dyDescent="0.25"/>
    <row r="4" spans="2:13" ht="19.5" x14ac:dyDescent="0.25">
      <c r="B4" s="36"/>
      <c r="C4" s="37" t="s">
        <v>41</v>
      </c>
      <c r="D4" s="38"/>
      <c r="E4" s="38"/>
      <c r="F4" s="38"/>
      <c r="G4" s="38"/>
      <c r="H4" s="38"/>
      <c r="I4" s="38"/>
      <c r="J4" s="38"/>
      <c r="K4" s="38"/>
      <c r="L4" s="38"/>
      <c r="M4" s="39"/>
    </row>
    <row r="5" spans="2:13" ht="19.5" x14ac:dyDescent="0.25">
      <c r="B5" s="40"/>
      <c r="C5" s="48" t="s">
        <v>40</v>
      </c>
      <c r="D5" s="41"/>
      <c r="E5" s="41"/>
      <c r="F5" s="41"/>
      <c r="G5" s="41"/>
      <c r="H5" s="41"/>
      <c r="I5" s="41"/>
      <c r="J5" s="41"/>
      <c r="K5" s="41"/>
      <c r="L5" s="41"/>
      <c r="M5" s="42"/>
    </row>
    <row r="6" spans="2:13" ht="13.5" thickBot="1" x14ac:dyDescent="0.25">
      <c r="B6" s="40"/>
      <c r="C6" s="41"/>
      <c r="D6" s="41"/>
      <c r="E6" s="41"/>
      <c r="F6" s="41"/>
      <c r="G6" s="41"/>
      <c r="H6" s="41"/>
      <c r="I6" s="41"/>
      <c r="J6" s="41"/>
      <c r="K6" s="41"/>
      <c r="L6" s="41"/>
      <c r="M6" s="42"/>
    </row>
    <row r="7" spans="2:13" ht="17.25" thickBot="1" x14ac:dyDescent="0.3">
      <c r="B7" s="40"/>
      <c r="C7" s="41"/>
      <c r="D7" s="110" t="s">
        <v>18</v>
      </c>
      <c r="E7" s="111"/>
      <c r="F7" s="41"/>
      <c r="G7" s="41"/>
      <c r="H7" s="41"/>
      <c r="I7" s="41"/>
      <c r="J7" s="41"/>
      <c r="K7" s="41"/>
      <c r="L7" s="41"/>
      <c r="M7" s="42"/>
    </row>
    <row r="8" spans="2:13" ht="51.75" thickBot="1" x14ac:dyDescent="0.25">
      <c r="B8" s="40"/>
      <c r="C8" s="60" t="s">
        <v>8</v>
      </c>
      <c r="D8" s="61" t="s">
        <v>20</v>
      </c>
      <c r="E8" s="57" t="s">
        <v>21</v>
      </c>
      <c r="F8" s="62" t="s">
        <v>28</v>
      </c>
      <c r="G8" s="57" t="s">
        <v>43</v>
      </c>
      <c r="H8" s="57" t="s">
        <v>52</v>
      </c>
      <c r="I8" s="57" t="s">
        <v>19</v>
      </c>
      <c r="J8" s="63" t="s">
        <v>42</v>
      </c>
      <c r="K8" s="57" t="s">
        <v>27</v>
      </c>
      <c r="L8" s="56" t="s">
        <v>44</v>
      </c>
      <c r="M8" s="42"/>
    </row>
    <row r="9" spans="2:13" ht="13.5" x14ac:dyDescent="0.25">
      <c r="B9" s="40"/>
      <c r="C9" s="64" t="s">
        <v>32</v>
      </c>
      <c r="D9" s="65"/>
      <c r="E9" s="66"/>
      <c r="F9" s="67"/>
      <c r="G9" s="68"/>
      <c r="H9" s="69"/>
      <c r="I9" s="70"/>
      <c r="J9" s="71"/>
      <c r="K9" s="72"/>
      <c r="L9" s="73"/>
      <c r="M9" s="42"/>
    </row>
    <row r="10" spans="2:13" ht="13.5" x14ac:dyDescent="0.25">
      <c r="B10" s="40"/>
      <c r="C10" s="29">
        <v>1</v>
      </c>
      <c r="D10" s="31" t="s">
        <v>22</v>
      </c>
      <c r="E10" s="32" t="s">
        <v>35</v>
      </c>
      <c r="F10" s="30">
        <v>50</v>
      </c>
      <c r="G10" s="18">
        <v>0</v>
      </c>
      <c r="H10" s="19">
        <v>0</v>
      </c>
      <c r="I10" s="20">
        <f>(F10*G10)-(F10*G10*H10)</f>
        <v>0</v>
      </c>
      <c r="J10" s="35">
        <v>0.03</v>
      </c>
      <c r="K10" s="20">
        <f>I10+(I10*J10)</f>
        <v>0</v>
      </c>
      <c r="L10" s="74" t="str">
        <f>IFERROR(((MIN($K$10:$K$12))/K10*100)*0.75,"")</f>
        <v/>
      </c>
      <c r="M10" s="42"/>
    </row>
    <row r="11" spans="2:13" ht="13.5" x14ac:dyDescent="0.25">
      <c r="B11" s="40"/>
      <c r="C11" s="29">
        <v>2</v>
      </c>
      <c r="D11" s="31" t="s">
        <v>33</v>
      </c>
      <c r="E11" s="32" t="s">
        <v>36</v>
      </c>
      <c r="F11" s="30">
        <v>50</v>
      </c>
      <c r="G11" s="18">
        <v>0</v>
      </c>
      <c r="H11" s="19">
        <v>0</v>
      </c>
      <c r="I11" s="20">
        <f>(F11*G11)-(F11*G11*H11)</f>
        <v>0</v>
      </c>
      <c r="J11" s="35">
        <v>0.03</v>
      </c>
      <c r="K11" s="20">
        <f t="shared" ref="K11" si="0">I11+(I11*J11)</f>
        <v>0</v>
      </c>
      <c r="L11" s="74" t="str">
        <f>IFERROR(((MIN($K$10:$K$12))/K11*100)*0.75,"")</f>
        <v/>
      </c>
      <c r="M11" s="42"/>
    </row>
    <row r="12" spans="2:13" ht="14.25" thickBot="1" x14ac:dyDescent="0.3">
      <c r="B12" s="40"/>
      <c r="C12" s="49">
        <v>3</v>
      </c>
      <c r="D12" s="33" t="s">
        <v>34</v>
      </c>
      <c r="E12" s="34" t="s">
        <v>37</v>
      </c>
      <c r="F12" s="50">
        <v>50</v>
      </c>
      <c r="G12" s="51">
        <v>0</v>
      </c>
      <c r="H12" s="52">
        <v>0</v>
      </c>
      <c r="I12" s="53">
        <f>(F12*G12)-(F12*G12*H12)</f>
        <v>0</v>
      </c>
      <c r="J12" s="54">
        <f>'Raamovk - Opslagpercentages'!$E$8</f>
        <v>0.03</v>
      </c>
      <c r="K12" s="53">
        <f>I12+(I12*J12)</f>
        <v>0</v>
      </c>
      <c r="L12" s="75" t="str">
        <f>IFERROR(((MIN($K$10:$K$12))/K12*100)*0.75,"")</f>
        <v/>
      </c>
      <c r="M12" s="42"/>
    </row>
    <row r="13" spans="2:13" x14ac:dyDescent="0.2">
      <c r="B13" s="40"/>
      <c r="C13" s="41"/>
      <c r="D13" s="41"/>
      <c r="E13" s="41"/>
      <c r="F13" s="41"/>
      <c r="G13" s="41"/>
      <c r="H13" s="41"/>
      <c r="I13" s="41"/>
      <c r="J13" s="41"/>
      <c r="K13" s="41"/>
      <c r="L13" s="41"/>
      <c r="M13" s="42"/>
    </row>
    <row r="14" spans="2:13" ht="13.5" thickBot="1" x14ac:dyDescent="0.25">
      <c r="B14" s="40"/>
      <c r="C14" s="41"/>
      <c r="D14" s="41"/>
      <c r="E14" s="41"/>
      <c r="F14" s="41"/>
      <c r="G14" s="41"/>
      <c r="H14" s="41"/>
      <c r="I14" s="41"/>
      <c r="J14" s="41"/>
      <c r="K14" s="41"/>
      <c r="L14" s="41"/>
      <c r="M14" s="42"/>
    </row>
    <row r="15" spans="2:13" ht="13.15" customHeight="1" x14ac:dyDescent="0.2">
      <c r="B15" s="40"/>
      <c r="C15" s="41"/>
      <c r="D15" s="112" t="s">
        <v>51</v>
      </c>
      <c r="E15" s="113"/>
      <c r="F15" s="113"/>
      <c r="G15" s="113"/>
      <c r="H15" s="113"/>
      <c r="I15" s="113"/>
      <c r="J15" s="114"/>
      <c r="K15" s="41"/>
      <c r="L15" s="41"/>
      <c r="M15" s="42"/>
    </row>
    <row r="16" spans="2:13" x14ac:dyDescent="0.2">
      <c r="B16" s="40"/>
      <c r="C16" s="41"/>
      <c r="D16" s="115"/>
      <c r="E16" s="116"/>
      <c r="F16" s="116"/>
      <c r="G16" s="116"/>
      <c r="H16" s="116"/>
      <c r="I16" s="116"/>
      <c r="J16" s="117"/>
      <c r="K16" s="41"/>
      <c r="L16" s="58"/>
      <c r="M16" s="42"/>
    </row>
    <row r="17" spans="2:13" x14ac:dyDescent="0.2">
      <c r="B17" s="40"/>
      <c r="C17" s="41"/>
      <c r="D17" s="115"/>
      <c r="E17" s="116"/>
      <c r="F17" s="116"/>
      <c r="G17" s="116"/>
      <c r="H17" s="116"/>
      <c r="I17" s="116"/>
      <c r="J17" s="117"/>
      <c r="K17" s="41"/>
      <c r="L17" s="41"/>
      <c r="M17" s="42"/>
    </row>
    <row r="18" spans="2:13" x14ac:dyDescent="0.2">
      <c r="B18" s="40"/>
      <c r="C18" s="41"/>
      <c r="D18" s="115"/>
      <c r="E18" s="116"/>
      <c r="F18" s="116"/>
      <c r="G18" s="116"/>
      <c r="H18" s="116"/>
      <c r="I18" s="116"/>
      <c r="J18" s="117"/>
      <c r="K18" s="41"/>
      <c r="L18" s="41"/>
      <c r="M18" s="42"/>
    </row>
    <row r="19" spans="2:13" ht="55.5" customHeight="1" thickBot="1" x14ac:dyDescent="0.25">
      <c r="B19" s="40"/>
      <c r="C19" s="41"/>
      <c r="D19" s="118"/>
      <c r="E19" s="119"/>
      <c r="F19" s="119"/>
      <c r="G19" s="119"/>
      <c r="H19" s="119"/>
      <c r="I19" s="119"/>
      <c r="J19" s="120"/>
      <c r="K19" s="41"/>
      <c r="L19" s="41"/>
      <c r="M19" s="42"/>
    </row>
    <row r="20" spans="2:13" ht="13.5" thickBot="1" x14ac:dyDescent="0.25">
      <c r="B20" s="43"/>
      <c r="C20" s="44"/>
      <c r="D20" s="55"/>
      <c r="E20" s="55"/>
      <c r="F20" s="55"/>
      <c r="G20" s="55"/>
      <c r="H20" s="55"/>
      <c r="I20" s="55"/>
      <c r="J20" s="55"/>
      <c r="K20" s="44"/>
      <c r="L20" s="44"/>
      <c r="M20" s="45"/>
    </row>
    <row r="22" spans="2:13" x14ac:dyDescent="0.2">
      <c r="L22" s="59"/>
    </row>
  </sheetData>
  <mergeCells count="2">
    <mergeCell ref="D7:E7"/>
    <mergeCell ref="D15:J19"/>
  </mergeCells>
  <conditionalFormatting sqref="J10:J12">
    <cfRule type="cellIs" dxfId="1" priority="23" operator="notBetween">
      <formula>0.03</formula>
      <formula>0.1</formula>
    </cfRule>
  </conditionalFormatting>
  <conditionalFormatting sqref="H10:H12">
    <cfRule type="cellIs" dxfId="0" priority="17" operator="notBetween">
      <formula>0</formula>
      <formula>1</formula>
    </cfRule>
  </conditionalFormatting>
  <dataValidations count="1">
    <dataValidation type="decimal" errorStyle="warning" allowBlank="1" showInputMessage="1" showErrorMessage="1" errorTitle="Let op!" error="U dient een kortingspercentage te hanteren van minimaal 0,0% en maximaal 100,0%!" sqref="H10:H12" xr:uid="{00000000-0002-0000-0200-000000000000}">
      <formula1>0</formula1>
      <formula2>1</formula2>
    </dataValidation>
  </dataValidations>
  <pageMargins left="0.7" right="0.7" top="0.75" bottom="0.75" header="0.3" footer="0.3"/>
  <pageSetup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10" ma:contentTypeDescription="Een nieuw document maken." ma:contentTypeScope="" ma:versionID="a62d64e348d618373bd1c7eba40abf49">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811df12441bdc53e7ddb0b3e1a10c01c"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332E63-620E-49C5-A9D0-BCC71DB3FB94}"/>
</file>

<file path=customXml/itemProps2.xml><?xml version="1.0" encoding="utf-8"?>
<ds:datastoreItem xmlns:ds="http://schemas.openxmlformats.org/officeDocument/2006/customXml" ds:itemID="{E5D803E3-5A7A-4138-B728-A36FD2B39FCE}"/>
</file>

<file path=customXml/itemProps3.xml><?xml version="1.0" encoding="utf-8"?>
<ds:datastoreItem xmlns:ds="http://schemas.openxmlformats.org/officeDocument/2006/customXml" ds:itemID="{C14E12A5-7F13-4E81-9623-7BA7B1A605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Invulinstructies</vt:lpstr>
      <vt:lpstr>Raamovk - Opslagpercentages</vt:lpstr>
      <vt:lpstr>Sjabloon - Productselectie</vt:lpstr>
      <vt:lpstr>'Raamovk - Opslagpercentages'!Afdrukbereik</vt:lpstr>
      <vt:lpstr>'Sjabloon - Productselectie'!Afdrukbereik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2020-01-23T14:58:44Z</dcterms:created>
  <dcterms:modified xsi:type="dcterms:W3CDTF">2020-01-23T14:59:31Z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