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hidePivotFieldList="1"/>
  <mc:AlternateContent xmlns:mc="http://schemas.openxmlformats.org/markup-compatibility/2006">
    <mc:Choice Requires="x15">
      <x15ac:absPath xmlns:x15ac="http://schemas.microsoft.com/office/spreadsheetml/2010/11/ac" url="U:\Meet en regel\"/>
    </mc:Choice>
  </mc:AlternateContent>
  <xr:revisionPtr revIDLastSave="0" documentId="13_ncr:1_{453F08BE-2112-4552-9509-1E800F94250E}" xr6:coauthVersionLast="47" xr6:coauthVersionMax="47" xr10:uidLastSave="{00000000-0000-0000-0000-000000000000}"/>
  <bookViews>
    <workbookView xWindow="-120" yWindow="-120" windowWidth="19440" windowHeight="10440" xr2:uid="{00000000-000D-0000-FFFF-FFFF00000000}"/>
  </bookViews>
  <sheets>
    <sheet name="1. Totaalprijs" sheetId="6" r:id="rId1"/>
    <sheet name="2. Cartotheek" sheetId="8" r:id="rId2"/>
    <sheet name="3. Uurtarieven + Toeslagen" sheetId="7" r:id="rId3"/>
    <sheet name="4. Materiaalkosten" sheetId="11" r:id="rId4"/>
    <sheet name="5. Recepten" sheetId="13" r:id="rId5"/>
    <sheet name="6. Omvang" sheetId="10" r:id="rId6"/>
  </sheets>
  <definedNames>
    <definedName name="_xlnm._FilterDatabase" localSheetId="5" hidden="1">'6. Omvang'!$L$1:$M$257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M9" i="8" l="1"/>
  <c r="M10" i="8"/>
  <c r="M12" i="8"/>
  <c r="M14" i="8"/>
  <c r="M8" i="8"/>
  <c r="F19" i="7"/>
  <c r="F18" i="7"/>
  <c r="F17" i="7"/>
  <c r="F9" i="7"/>
  <c r="F11" i="7" s="1"/>
  <c r="E10" i="11"/>
  <c r="F21" i="7" l="1"/>
  <c r="F23" i="7" s="1"/>
  <c r="G21" i="6" s="1"/>
  <c r="M18" i="8"/>
  <c r="G20" i="6" s="1"/>
  <c r="G22" i="6"/>
  <c r="E12" i="11"/>
  <c r="G25" i="6" l="1"/>
</calcChain>
</file>

<file path=xl/sharedStrings.xml><?xml version="1.0" encoding="utf-8"?>
<sst xmlns="http://schemas.openxmlformats.org/spreadsheetml/2006/main" count="3765" uniqueCount="1414">
  <si>
    <t>OPMERKINGEN &amp; UITGANGSPUNTEN GELDEND VOOR INVULLING VAN HET PRIJZENBLAD</t>
  </si>
  <si>
    <t>1) U dient een volledig ingevuld en rechtsgeldig ondertekend prijzenblad bij uw aanbieding toe te voegen.</t>
  </si>
  <si>
    <r>
      <t xml:space="preserve">2) U dient </t>
    </r>
    <r>
      <rPr>
        <i/>
        <u/>
        <sz val="11"/>
        <color rgb="FF000000"/>
        <rFont val="Calibri"/>
        <scheme val="minor"/>
      </rPr>
      <t>alle</t>
    </r>
    <r>
      <rPr>
        <i/>
        <sz val="11"/>
        <color rgb="FF000000"/>
        <rFont val="Calibri"/>
        <scheme val="minor"/>
      </rPr>
      <t xml:space="preserve"> witte cellen in dit prijzenblad in te vullen. De overige cellen zijn beveiligd tegen wijzigingen.</t>
    </r>
  </si>
  <si>
    <t>3) Wijziging van de lay-out en de gebruikte formules in dit prijzenblad is niet toegestaan en kan leiden tot uitsluiting van deze aanbesteding.</t>
  </si>
  <si>
    <t>4) Alle genoemde prijzen zijn excl. BTW en prijspeil 2025. LET OP: de prijzen zijn, behoudens de jaarlijkse indexering, vast en gelden gedurende de gehele contractperiode.</t>
  </si>
  <si>
    <t>5) De af te prijzen tarieven voor het onderhoud van de cartotheek zijn all-in prijzen, dus inclusief bijvoorbeeld ABK, AK, reis- en parkeerkosten en percentages voor onderaanneming en winst en risico.</t>
  </si>
  <si>
    <t>6) De kosten van verbruiksmaterialen die nodig zijn voor de uitvoering van het preventief onderhoud van de cartotheek dienen in de prijs van het onderhoud verwerkt te zijn.</t>
  </si>
  <si>
    <t>7) De uurtarieven uit tabblad 3 zijn bedoeld voor storingsonderhoud en projectmatige werkzaamheden. De uurtarieven zijn inclusief voorrijkosten, reiskosten en overige functionarisgebonden kosten zoals bedoeld onder 5.</t>
  </si>
  <si>
    <t>8) De genoemde hoeveelheid manuren zijn fictief. Hier kunnen geen rechten aan ontleend worden.</t>
  </si>
  <si>
    <t>9) Als basis voor de verrekening van materiaalkosten uit tabblad 4 geldt het standaard (= bruto) tarief van de leverancier. Erasmus MC gaat er vanuit dat de leverancier een deel van de korting op materiaalkosten "doorgeeft" aan Erasmus MC. Van een toeslag van de leverancier op materiaal is daarmee dus geen sprake. De korting geldt voor alle materiaalkosten die verband houden met storingen en modificaties. De leverancier dient dus een gemiddeld kortingspercentage in te vullen van alle denkbare soorten materialen.</t>
  </si>
  <si>
    <t xml:space="preserve">10) </t>
  </si>
  <si>
    <t>Tabblad</t>
  </si>
  <si>
    <t>Totaal (fictief)</t>
  </si>
  <si>
    <t>Cartotheek</t>
  </si>
  <si>
    <t>subtotaal</t>
  </si>
  <si>
    <t xml:space="preserve">Uuurtarieven en toeslagpercentages </t>
  </si>
  <si>
    <t>Materiaalkosten</t>
  </si>
  <si>
    <t>Fictieve Inschrijfsom, t.b.v. beoordeling</t>
  </si>
  <si>
    <t>Pagina 1 Totaalprijs</t>
  </si>
  <si>
    <t>Datum:</t>
  </si>
  <si>
    <t>Handtekening</t>
  </si>
  <si>
    <t>Naam:</t>
  </si>
  <si>
    <t>Leverancier:</t>
  </si>
  <si>
    <t>Functie:</t>
  </si>
  <si>
    <t>Let op! Enkel de witte vlakken dienen ingevuld te worden met een prijs voor het uit te voeren onderhoud!</t>
  </si>
  <si>
    <t>Type installatie</t>
  </si>
  <si>
    <t>Asset Naam</t>
  </si>
  <si>
    <t>Installatie onderdeel</t>
  </si>
  <si>
    <t>Bouwdeel</t>
  </si>
  <si>
    <t>Ruimte</t>
  </si>
  <si>
    <t>Code/adres</t>
  </si>
  <si>
    <t>Aantal</t>
  </si>
  <si>
    <t>Eenheid</t>
  </si>
  <si>
    <t>Frequentie</t>
  </si>
  <si>
    <t>Kosten excl. btw</t>
  </si>
  <si>
    <t>Regelkast</t>
  </si>
  <si>
    <t>NA0061R</t>
  </si>
  <si>
    <t>Sprinkler installatie</t>
  </si>
  <si>
    <t>NA kern 1</t>
  </si>
  <si>
    <t>T.R. 7e verdieping</t>
  </si>
  <si>
    <t>st</t>
  </si>
  <si>
    <t>1 x per jaar</t>
  </si>
  <si>
    <t>NA0732R</t>
  </si>
  <si>
    <t>Comfort/proces koeling GKW</t>
  </si>
  <si>
    <t>1 x per 2 jaar</t>
  </si>
  <si>
    <t>NA0001R</t>
  </si>
  <si>
    <t>Centrale IBS kast</t>
  </si>
  <si>
    <t>T.R. Begane grond</t>
  </si>
  <si>
    <t>1 x per 3 jaar</t>
  </si>
  <si>
    <t>Drukverschilopnemer bed/behandelkamer</t>
  </si>
  <si>
    <r>
      <rPr>
        <b/>
        <sz val="9"/>
        <rFont val="Calibri"/>
        <family val="2"/>
      </rPr>
      <t>NB_00_25_5702</t>
    </r>
  </si>
  <si>
    <t>Drukxxx</t>
  </si>
  <si>
    <t>NB</t>
  </si>
  <si>
    <r>
      <rPr>
        <b/>
        <sz val="9"/>
        <rFont val="Calibri"/>
        <family val="2"/>
      </rPr>
      <t>NB-0025</t>
    </r>
  </si>
  <si>
    <t>Sensoren techniek</t>
  </si>
  <si>
    <r>
      <t>EG_0032_5742FT_01M</t>
    </r>
    <r>
      <rPr>
        <b/>
        <u/>
        <sz val="9"/>
        <rFont val="Calibri"/>
        <family val="2"/>
      </rPr>
      <t>    </t>
    </r>
    <r>
      <rPr>
        <b/>
        <sz val="9"/>
        <rFont val="Calibri"/>
        <family val="2"/>
      </rPr>
      <t>EG00_7R</t>
    </r>
  </si>
  <si>
    <t>xxx opnemer</t>
  </si>
  <si>
    <t>EG00</t>
  </si>
  <si>
    <t>EG-0032</t>
  </si>
  <si>
    <t>Subtotaal onderhoud Cartotheek</t>
  </si>
  <si>
    <t xml:space="preserve"> Ziekenhuis</t>
  </si>
  <si>
    <t>volgens recept 58.20.10</t>
  </si>
  <si>
    <t>volgens recept 58.20.01</t>
  </si>
  <si>
    <t>Regelkasten</t>
  </si>
  <si>
    <t>Drukverschilopnemer bed/behandelkamer klasse I</t>
  </si>
  <si>
    <t>Sensoren techniek klasse I</t>
  </si>
  <si>
    <t>#</t>
  </si>
  <si>
    <t>Verdieping</t>
  </si>
  <si>
    <t>Proces</t>
  </si>
  <si>
    <t>Klasse</t>
  </si>
  <si>
    <r>
      <rPr>
        <b/>
        <sz val="9"/>
        <rFont val="Calibri"/>
        <family val="2"/>
      </rPr>
      <t>Ruimte</t>
    </r>
  </si>
  <si>
    <r>
      <rPr>
        <b/>
        <sz val="9"/>
        <rFont val="Calibri"/>
        <family val="2"/>
      </rPr>
      <t>Asset Hiër. ref.</t>
    </r>
  </si>
  <si>
    <t>Soort</t>
  </si>
  <si>
    <t>Adres</t>
  </si>
  <si>
    <t>Assert naam</t>
  </si>
  <si>
    <t>Verd.</t>
  </si>
  <si>
    <t>Type nr</t>
  </si>
  <si>
    <t>III</t>
  </si>
  <si>
    <r>
      <rPr>
        <sz val="9"/>
        <rFont val="Calibri"/>
        <family val="2"/>
      </rPr>
      <t>NB-0025</t>
    </r>
  </si>
  <si>
    <r>
      <rPr>
        <sz val="9"/>
        <rFont val="Calibri"/>
        <family val="2"/>
      </rPr>
      <t>NB_00_25_5702</t>
    </r>
  </si>
  <si>
    <r>
      <rPr>
        <sz val="9"/>
        <rFont val="Calibri"/>
        <family val="2"/>
      </rPr>
      <t>Drukdisplay</t>
    </r>
  </si>
  <si>
    <t>EG00_7R</t>
  </si>
  <si>
    <r>
      <t>EG_0032_5742FT_01M</t>
    </r>
    <r>
      <rPr>
        <u/>
        <sz val="9"/>
        <rFont val="Calibri"/>
        <family val="2"/>
      </rPr>
      <t>    </t>
    </r>
    <r>
      <rPr>
        <sz val="9"/>
        <rFont val="Calibri"/>
        <family val="2"/>
      </rPr>
      <t>EG00_7R</t>
    </r>
  </si>
  <si>
    <t>Luchtbehandeling koude keuken</t>
  </si>
  <si>
    <t>Luchtstromings opnemer</t>
  </si>
  <si>
    <t>EE75-VTB326D06</t>
  </si>
  <si>
    <t>NA0041R</t>
  </si>
  <si>
    <t>Overdrukventilatie trappenhuis/ambulancehal etc.</t>
  </si>
  <si>
    <t>I</t>
  </si>
  <si>
    <r>
      <rPr>
        <sz val="9"/>
        <color theme="0" tint="-0.14999847407452621"/>
        <rFont val="Calibri"/>
        <family val="2"/>
      </rPr>
      <t>NB-0025a</t>
    </r>
  </si>
  <si>
    <r>
      <rPr>
        <sz val="9"/>
        <color theme="0" tint="-0.14999847407452621"/>
        <rFont val="Calibri"/>
        <family val="2"/>
      </rPr>
      <t>NB_00_25_5703</t>
    </r>
  </si>
  <si>
    <r>
      <rPr>
        <sz val="9"/>
        <color theme="0" tint="-0.14999847407452621"/>
        <rFont val="Calibri"/>
        <family val="2"/>
      </rPr>
      <t>Drukdisplay</t>
    </r>
  </si>
  <si>
    <r>
      <t>EG_0028a_5743TT_02M</t>
    </r>
    <r>
      <rPr>
        <u/>
        <sz val="9"/>
        <color theme="0" tint="-0.14999847407452621"/>
        <rFont val="Calibri"/>
        <family val="2"/>
      </rPr>
      <t>    </t>
    </r>
    <r>
      <rPr>
        <sz val="9"/>
        <color theme="0" tint="-0.14999847407452621"/>
        <rFont val="Calibri"/>
        <family val="2"/>
      </rPr>
      <t>EG00_7R</t>
    </r>
  </si>
  <si>
    <t>Luchtbehandeling spec. voedingskeuken</t>
  </si>
  <si>
    <t>Retourluchttemperatuur + RV</t>
  </si>
  <si>
    <t>EE23-PFTB-3-5-D03</t>
  </si>
  <si>
    <r>
      <rPr>
        <sz val="9"/>
        <color theme="0" tint="-0.14999847407452621"/>
        <rFont val="Calibri"/>
        <family val="2"/>
      </rPr>
      <t>NB-0027</t>
    </r>
  </si>
  <si>
    <r>
      <rPr>
        <sz val="9"/>
        <color theme="0" tint="-0.14999847407452621"/>
        <rFont val="Calibri"/>
        <family val="2"/>
      </rPr>
      <t>NB_00_27_5702</t>
    </r>
  </si>
  <si>
    <r>
      <t>EG_0032_5742TT_01M</t>
    </r>
    <r>
      <rPr>
        <u/>
        <sz val="9"/>
        <color theme="0" tint="-0.14999847407452621"/>
        <rFont val="Calibri"/>
        <family val="2"/>
      </rPr>
      <t>    </t>
    </r>
    <r>
      <rPr>
        <sz val="9"/>
        <color theme="0" tint="-0.14999847407452621"/>
        <rFont val="Calibri"/>
        <family val="2"/>
      </rPr>
      <t>EG00_7R</t>
    </r>
  </si>
  <si>
    <t>Inblaasluchttemperatuur + RV</t>
  </si>
  <si>
    <t>NA0068R</t>
  </si>
  <si>
    <t>Voedingskast ontharder 1, 2 en 3</t>
  </si>
  <si>
    <r>
      <rPr>
        <sz val="9"/>
        <color theme="0" tint="-0.14999847407452621"/>
        <rFont val="Calibri"/>
        <family val="2"/>
      </rPr>
      <t>NB-0027a</t>
    </r>
  </si>
  <si>
    <r>
      <rPr>
        <sz val="9"/>
        <color theme="0" tint="-0.14999847407452621"/>
        <rFont val="Calibri"/>
        <family val="2"/>
      </rPr>
      <t>NB_00_27_5703</t>
    </r>
  </si>
  <si>
    <r>
      <t>EG_0032_5742TT_02M</t>
    </r>
    <r>
      <rPr>
        <u/>
        <sz val="9"/>
        <color theme="0" tint="-0.14999847407452621"/>
        <rFont val="Calibri"/>
        <family val="2"/>
      </rPr>
      <t>    </t>
    </r>
    <r>
      <rPr>
        <sz val="9"/>
        <color theme="0" tint="-0.14999847407452621"/>
        <rFont val="Calibri"/>
        <family val="2"/>
      </rPr>
      <t>EG00_7R</t>
    </r>
  </si>
  <si>
    <t>NA0721R</t>
  </si>
  <si>
    <t>Distributie CV TSA laag 0-7</t>
  </si>
  <si>
    <r>
      <rPr>
        <sz val="9"/>
        <color theme="0" tint="-0.14999847407452621"/>
        <rFont val="Calibri"/>
        <family val="2"/>
      </rPr>
      <t>NB-0038</t>
    </r>
  </si>
  <si>
    <r>
      <rPr>
        <sz val="9"/>
        <color theme="0" tint="-0.14999847407452621"/>
        <rFont val="Calibri"/>
        <family val="2"/>
      </rPr>
      <t>NB_00_38_5702</t>
    </r>
  </si>
  <si>
    <t>NA0742R</t>
  </si>
  <si>
    <r>
      <t>5741MTI01M</t>
    </r>
    <r>
      <rPr>
        <u/>
        <sz val="9"/>
        <color theme="0" tint="-0.14999847407452621"/>
        <rFont val="Calibri"/>
        <family val="2"/>
      </rPr>
      <t>    </t>
    </r>
    <r>
      <rPr>
        <sz val="9"/>
        <color theme="0" tint="-0.14999847407452621"/>
        <rFont val="Calibri"/>
        <family val="2"/>
      </rPr>
      <t>NA0742R</t>
    </r>
  </si>
  <si>
    <t>Luchtbehandeling ALG.2K01+7</t>
  </si>
  <si>
    <t>Inblaasvochtopnemer</t>
  </si>
  <si>
    <t>II</t>
  </si>
  <si>
    <r>
      <rPr>
        <sz val="9"/>
        <color theme="0" tint="-0.14999847407452621"/>
        <rFont val="Calibri"/>
        <family val="2"/>
      </rPr>
      <t>NB_00_38_5703</t>
    </r>
  </si>
  <si>
    <t>NA1341R</t>
  </si>
  <si>
    <r>
      <t>5741MTI01M</t>
    </r>
    <r>
      <rPr>
        <u/>
        <sz val="9"/>
        <color theme="0" tint="-0.14999847407452621"/>
        <rFont val="Calibri"/>
        <family val="2"/>
      </rPr>
      <t>    </t>
    </r>
    <r>
      <rPr>
        <sz val="9"/>
        <color theme="0" tint="-0.14999847407452621"/>
        <rFont val="Calibri"/>
        <family val="2"/>
      </rPr>
      <t>NA1341R</t>
    </r>
  </si>
  <si>
    <t>Luchtbehandeling STAF.1K01+13</t>
  </si>
  <si>
    <t>NA0740R</t>
  </si>
  <si>
    <t>RWA installatie</t>
  </si>
  <si>
    <r>
      <rPr>
        <sz val="9"/>
        <color theme="0" tint="-0.14999847407452621"/>
        <rFont val="Calibri"/>
        <family val="2"/>
      </rPr>
      <t>NB-0038a</t>
    </r>
  </si>
  <si>
    <r>
      <rPr>
        <sz val="9"/>
        <color theme="0" tint="-0.14999847407452621"/>
        <rFont val="Calibri"/>
        <family val="2"/>
      </rPr>
      <t>NB_00_38_5704</t>
    </r>
  </si>
  <si>
    <t>NB0240R</t>
  </si>
  <si>
    <r>
      <t>5741MTI01M</t>
    </r>
    <r>
      <rPr>
        <u/>
        <sz val="9"/>
        <color theme="0" tint="-0.14999847407452621"/>
        <rFont val="Calibri"/>
        <family val="2"/>
      </rPr>
      <t>    </t>
    </r>
    <r>
      <rPr>
        <sz val="9"/>
        <color theme="0" tint="-0.14999847407452621"/>
        <rFont val="Calibri"/>
        <family val="2"/>
      </rPr>
      <t>NB0240R</t>
    </r>
  </si>
  <si>
    <t>Luchtbehandeling GMP_LAB.</t>
  </si>
  <si>
    <t>Luchtbehandeling algemeen</t>
  </si>
  <si>
    <r>
      <rPr>
        <sz val="9"/>
        <color theme="0" tint="-0.14999847407452621"/>
        <rFont val="Calibri"/>
        <family val="2"/>
      </rPr>
      <t>NB-0038k</t>
    </r>
  </si>
  <si>
    <r>
      <rPr>
        <sz val="9"/>
        <color theme="0" tint="-0.14999847407452621"/>
        <rFont val="Calibri"/>
        <family val="2"/>
      </rPr>
      <t>NB_00_38_5705</t>
    </r>
  </si>
  <si>
    <t>NB0645A</t>
  </si>
  <si>
    <r>
      <t>NB_0645A_5741PDT03M</t>
    </r>
    <r>
      <rPr>
        <u/>
        <sz val="9"/>
        <color theme="0" tint="-0.14999847407452621"/>
        <rFont val="Calibri"/>
        <family val="2"/>
      </rPr>
      <t>    </t>
    </r>
    <r>
      <rPr>
        <sz val="9"/>
        <color theme="0" tint="-0.14999847407452621"/>
        <rFont val="Calibri"/>
        <family val="2"/>
      </rPr>
      <t>NS0745R</t>
    </r>
  </si>
  <si>
    <t>GANG</t>
  </si>
  <si>
    <t>Drukverschil</t>
  </si>
  <si>
    <t>FLOW GUARD 6280</t>
  </si>
  <si>
    <t>NA1301R</t>
  </si>
  <si>
    <t>T.R. 13e verdieping</t>
  </si>
  <si>
    <r>
      <rPr>
        <sz val="9"/>
        <color theme="0" tint="-0.14999847407452621"/>
        <rFont val="Calibri"/>
        <family val="2"/>
      </rPr>
      <t>NB-0038ka</t>
    </r>
  </si>
  <si>
    <r>
      <rPr>
        <sz val="9"/>
        <color theme="0" tint="-0.14999847407452621"/>
        <rFont val="Calibri"/>
        <family val="2"/>
      </rPr>
      <t>NB_00_38_5706</t>
    </r>
  </si>
  <si>
    <r>
      <t>NB_0645A_5741PDT01M</t>
    </r>
    <r>
      <rPr>
        <u/>
        <sz val="9"/>
        <color theme="0" tint="-0.14999847407452621"/>
        <rFont val="Calibri"/>
        <family val="2"/>
      </rPr>
      <t>    </t>
    </r>
    <r>
      <rPr>
        <sz val="9"/>
        <color theme="0" tint="-0.14999847407452621"/>
        <rFont val="Calibri"/>
        <family val="2"/>
      </rPr>
      <t>NS0745R</t>
    </r>
  </si>
  <si>
    <t>TRAPPENHUIS</t>
  </si>
  <si>
    <t>Pagina 2</t>
  </si>
  <si>
    <t xml:space="preserve">Let op! Enkel de witte vlakken dienen ingevuld te worden. </t>
  </si>
  <si>
    <t>Manuurloon voor storingen en projectmatige werkzaamheden</t>
  </si>
  <si>
    <t>Functie</t>
  </si>
  <si>
    <t>Uurtarief exclusief toeslagen en exclusief btw*</t>
  </si>
  <si>
    <t>Uren per jaar (fictief)</t>
  </si>
  <si>
    <t>Subtotaal tarieven excl. BTW</t>
  </si>
  <si>
    <t>Totaal tarief (fictief)</t>
  </si>
  <si>
    <t>Manuurloon 01</t>
  </si>
  <si>
    <t>Servicemonteur</t>
  </si>
  <si>
    <t>Subtotaal tarieven (fictief)</t>
  </si>
  <si>
    <t>Toeslag percentages</t>
  </si>
  <si>
    <t>Percentage</t>
  </si>
  <si>
    <t>Aantal manuren per jaar (fictief)</t>
  </si>
  <si>
    <t>Exclusief BTW</t>
  </si>
  <si>
    <t>Subtotaal (fictief)</t>
  </si>
  <si>
    <t xml:space="preserve">Toeslag 01 </t>
  </si>
  <si>
    <t>avond/nacht
Ma t/m vr van 18.00 - 07.00 uur</t>
  </si>
  <si>
    <t>Toeslag 02</t>
  </si>
  <si>
    <t>zaterdag</t>
  </si>
  <si>
    <t xml:space="preserve">Toeslag 03 </t>
  </si>
  <si>
    <t>zon- en feestdagen</t>
  </si>
  <si>
    <t>Subtotaal toeslagen (fictief)</t>
  </si>
  <si>
    <t>Totaal tarieven+toeslagen</t>
  </si>
  <si>
    <t>Pagina 3</t>
  </si>
  <si>
    <t>Uurtarieven + toeslagen</t>
  </si>
  <si>
    <t>Omschrijving</t>
  </si>
  <si>
    <t>Indicatie € / jaar</t>
  </si>
  <si>
    <t>Korting %</t>
  </si>
  <si>
    <t>Prijs</t>
  </si>
  <si>
    <t>Materiaalkosten (o.b.v. bruto prijslijst)</t>
  </si>
  <si>
    <t>Subtotaal Materiaalkosten (fictief)</t>
  </si>
  <si>
    <t>Onderhoudsrecept Regelkasten Ziekenhuis</t>
  </si>
  <si>
    <t>Onderhoudsrecept Sensoren en Drukverschilopnemer bed/behandelkamer Ziekenhuis</t>
  </si>
  <si>
    <t>Onderhoudsrecept</t>
  </si>
  <si>
    <t>58.20.10 Regelkasten Ziekenhuis</t>
  </si>
  <si>
    <t>58.20.01 Sensoren ziekenhuis FT-TT-MT(I)-PDT, Drukverschil Bed/Behandelkamer</t>
  </si>
  <si>
    <t>Versie:</t>
  </si>
  <si>
    <t>Beheerder:</t>
  </si>
  <si>
    <t>Productiebureau Vastgoedbeheer</t>
  </si>
  <si>
    <t>De onderstaande onderhoudsactiviteiten dienen minimaal uitgevoerd te worden binnen de opdracht. Bijzonderheden en gebreken die worden geconstateerd tijdens de uitvoering van dit onderhoud - en niet direct verholpen kunnen worden - dienen te worden vermeld in de rapportage. Urgente zaken dienen direct gemeld te worden bij de Technisch Beheerder van Vastgoedbeheer.</t>
  </si>
  <si>
    <t>Onderhoudsactiviteiten</t>
  </si>
  <si>
    <t>Element</t>
  </si>
  <si>
    <r>
      <t>Activiteit</t>
    </r>
    <r>
      <rPr>
        <sz val="10"/>
        <color rgb="FFFF0000"/>
        <rFont val="Arial"/>
        <family val="2"/>
      </rPr>
      <t>*</t>
    </r>
  </si>
  <si>
    <t>Frequentie per</t>
  </si>
  <si>
    <t>Klasse/jaar</t>
  </si>
  <si>
    <t>Drukverschil bed/behandelkamer</t>
  </si>
  <si>
    <t>c, kc, r</t>
  </si>
  <si>
    <t xml:space="preserve">I/1 </t>
  </si>
  <si>
    <t>- schoonmaken</t>
  </si>
  <si>
    <t>R</t>
  </si>
  <si>
    <t>I/1, II/2, III/3</t>
  </si>
  <si>
    <t>Opnemers dP, Tt, Mt, Ft klasse I</t>
  </si>
  <si>
    <t>- visuele controle op beschadigingen, warmteontwikkeling, hang- en sluitwerk</t>
  </si>
  <si>
    <t>C</t>
  </si>
  <si>
    <t>Schoonmaken</t>
  </si>
  <si>
    <t>r</t>
  </si>
  <si>
    <t>- thermografische foto (foto per kastdeel, detailfoto klemmenstrook, schakelaar e.d.)</t>
  </si>
  <si>
    <t>K</t>
  </si>
  <si>
    <t>Code</t>
  </si>
  <si>
    <t>Omschrijving activiteit</t>
  </si>
  <si>
    <t>Toelichting</t>
  </si>
  <si>
    <t>- Status regelkast en schema’s (revisiedocumenten, storingen, coderingen)</t>
  </si>
  <si>
    <t>c</t>
  </si>
  <si>
    <t>controle op goede werking, lekkages</t>
  </si>
  <si>
    <t>reinigen, rapporteren</t>
  </si>
  <si>
    <t>- kastverlichting en kastventilatie , veilige opstelling (vrije ruimte, (nood-)verlichting)</t>
  </si>
  <si>
    <t>C, R</t>
  </si>
  <si>
    <t>kc</t>
  </si>
  <si>
    <t>Justeren/kalibreren en corrigeren</t>
  </si>
  <si>
    <t>rapporteren</t>
  </si>
  <si>
    <t>- componenten en bedrading controleren (bevestiging klemmenstrook, losse aders)</t>
  </si>
  <si>
    <t>Reinigen</t>
  </si>
  <si>
    <t>Stof of losse materialen verwijderen</t>
  </si>
  <si>
    <t>- kast inwendig reinigen (controle op vocht/condensvorming)</t>
  </si>
  <si>
    <t>- deksels draadgoten controleren</t>
  </si>
  <si>
    <t>- voorzieningen tbv aanrakingsveiligheid componenten controleren</t>
  </si>
  <si>
    <t>Inwendig reinigen</t>
  </si>
  <si>
    <t>keuring</t>
  </si>
  <si>
    <t>termografische foto en rapportage</t>
  </si>
  <si>
    <t xml:space="preserve">Controle </t>
  </si>
  <si>
    <t>Visuele controle en  rapportage</t>
  </si>
  <si>
    <t>Toelichting Klasseringen:</t>
  </si>
  <si>
    <t>Klasse I</t>
  </si>
  <si>
    <r>
      <t>Dit betreft de kritische installatiedelen, zoals OK’s, centrale processen, infrastructuur, enz. Het onderhoud wordt</t>
    </r>
    <r>
      <rPr>
        <b/>
        <sz val="8"/>
        <color rgb="FF000000"/>
        <rFont val="Arial"/>
        <family val="2"/>
      </rPr>
      <t xml:space="preserve"> jaarlijks</t>
    </r>
    <r>
      <rPr>
        <sz val="8"/>
        <color rgb="FF000000"/>
        <rFont val="Arial"/>
        <family val="2"/>
      </rPr>
      <t xml:space="preserve"> uitgevoerd</t>
    </r>
  </si>
  <si>
    <t>Klasse II</t>
  </si>
  <si>
    <t>Dit betreft de belangrijkste niet-kritische installatiedelen, zoals de onderwijslocaties, e.d. . Het onderhoud wordt eenmaal in</t>
  </si>
  <si>
    <r>
      <t>de</t>
    </r>
    <r>
      <rPr>
        <b/>
        <sz val="8"/>
        <color rgb="FF000000"/>
        <rFont val="Arial"/>
        <family val="2"/>
      </rPr>
      <t xml:space="preserve"> twee jaar</t>
    </r>
    <r>
      <rPr>
        <sz val="8"/>
        <color rgb="FF000000"/>
        <rFont val="Arial"/>
        <family val="2"/>
      </rPr>
      <t xml:space="preserve"> uitgevoerd.</t>
    </r>
  </si>
  <si>
    <t>Klasse III</t>
  </si>
  <si>
    <r>
      <t xml:space="preserve">Dit betreft de niet-kritische installatiedelen,  Het onderhoud wordt eenmaal in de </t>
    </r>
    <r>
      <rPr>
        <b/>
        <sz val="8"/>
        <color rgb="FF000000"/>
        <rFont val="Arial"/>
      </rPr>
      <t>drie jaar</t>
    </r>
    <r>
      <rPr>
        <sz val="8"/>
        <color rgb="FF000000"/>
        <rFont val="Arial"/>
      </rPr>
      <t xml:space="preserve"> uitgevoerd</t>
    </r>
  </si>
  <si>
    <t>Type</t>
  </si>
  <si>
    <t>Drukdisplay/Regelaar</t>
  </si>
  <si>
    <t>CPS6000</t>
  </si>
  <si>
    <t>NA0021R</t>
  </si>
  <si>
    <t>Vloervelden entree/backbone (CV-VV)</t>
  </si>
  <si>
    <r>
      <rPr>
        <sz val="9"/>
        <rFont val="Calibri"/>
        <family val="2"/>
      </rPr>
      <t>NB-0025a</t>
    </r>
  </si>
  <si>
    <r>
      <rPr>
        <sz val="9"/>
        <rFont val="Calibri"/>
        <family val="2"/>
      </rPr>
      <t>NB_00_25_5703</t>
    </r>
  </si>
  <si>
    <r>
      <t>EG_0028a_5743TT_02M</t>
    </r>
    <r>
      <rPr>
        <u/>
        <sz val="9"/>
        <rFont val="Calibri"/>
        <family val="2"/>
      </rPr>
      <t>    </t>
    </r>
    <r>
      <rPr>
        <sz val="9"/>
        <rFont val="Calibri"/>
        <family val="2"/>
      </rPr>
      <t>EG00_7R</t>
    </r>
  </si>
  <si>
    <r>
      <rPr>
        <sz val="9"/>
        <rFont val="Calibri"/>
        <family val="2"/>
      </rPr>
      <t>NB-0027</t>
    </r>
  </si>
  <si>
    <r>
      <rPr>
        <sz val="9"/>
        <rFont val="Calibri"/>
        <family val="2"/>
      </rPr>
      <t>NB_00_27_5702</t>
    </r>
  </si>
  <si>
    <r>
      <t>EG_0032_5742TT_01M</t>
    </r>
    <r>
      <rPr>
        <u/>
        <sz val="9"/>
        <rFont val="Calibri"/>
        <family val="2"/>
      </rPr>
      <t>    </t>
    </r>
    <r>
      <rPr>
        <sz val="9"/>
        <rFont val="Calibri"/>
        <family val="2"/>
      </rPr>
      <t>EG00_7R</t>
    </r>
  </si>
  <si>
    <t>NA0060R</t>
  </si>
  <si>
    <t>WLO installatie</t>
  </si>
  <si>
    <r>
      <rPr>
        <sz val="9"/>
        <rFont val="Calibri"/>
        <family val="2"/>
      </rPr>
      <t>NB-0027a</t>
    </r>
  </si>
  <si>
    <r>
      <rPr>
        <sz val="9"/>
        <rFont val="Calibri"/>
        <family val="2"/>
      </rPr>
      <t>NB_00_27_5703</t>
    </r>
  </si>
  <si>
    <r>
      <t>EG_0032_5742TT_02M</t>
    </r>
    <r>
      <rPr>
        <u/>
        <sz val="9"/>
        <rFont val="Calibri"/>
        <family val="2"/>
      </rPr>
      <t>    </t>
    </r>
    <r>
      <rPr>
        <sz val="9"/>
        <rFont val="Calibri"/>
        <family val="2"/>
      </rPr>
      <t>EG00_7R</t>
    </r>
  </si>
  <si>
    <r>
      <rPr>
        <sz val="9"/>
        <rFont val="Calibri"/>
        <family val="2"/>
      </rPr>
      <t>NB-0038</t>
    </r>
  </si>
  <si>
    <r>
      <rPr>
        <sz val="9"/>
        <rFont val="Calibri"/>
        <family val="2"/>
      </rPr>
      <t>NB_00_38_5702</t>
    </r>
  </si>
  <si>
    <r>
      <t>5741MTI01M</t>
    </r>
    <r>
      <rPr>
        <u/>
        <sz val="9"/>
        <rFont val="Calibri"/>
        <family val="2"/>
      </rPr>
      <t>    </t>
    </r>
    <r>
      <rPr>
        <sz val="9"/>
        <rFont val="Calibri"/>
        <family val="2"/>
      </rPr>
      <t>NA0742R</t>
    </r>
  </si>
  <si>
    <t>NA0065R</t>
  </si>
  <si>
    <t>EMCS systeem t.b.v. brandpompen H6</t>
  </si>
  <si>
    <r>
      <rPr>
        <sz val="9"/>
        <rFont val="Calibri"/>
        <family val="2"/>
      </rPr>
      <t>NB_00_38_5703</t>
    </r>
  </si>
  <si>
    <r>
      <t>5741MTI01M</t>
    </r>
    <r>
      <rPr>
        <u/>
        <sz val="9"/>
        <rFont val="Calibri"/>
        <family val="2"/>
      </rPr>
      <t>    </t>
    </r>
    <r>
      <rPr>
        <sz val="9"/>
        <rFont val="Calibri"/>
        <family val="2"/>
      </rPr>
      <t>NA1341R</t>
    </r>
  </si>
  <si>
    <r>
      <rPr>
        <sz val="9"/>
        <rFont val="Calibri"/>
        <family val="2"/>
      </rPr>
      <t>NB-0038a</t>
    </r>
  </si>
  <si>
    <r>
      <rPr>
        <sz val="9"/>
        <rFont val="Calibri"/>
        <family val="2"/>
      </rPr>
      <t>NB_00_38_5704</t>
    </r>
  </si>
  <si>
    <r>
      <t>5741MTI01M</t>
    </r>
    <r>
      <rPr>
        <u/>
        <sz val="9"/>
        <rFont val="Calibri"/>
        <family val="2"/>
      </rPr>
      <t>    </t>
    </r>
    <r>
      <rPr>
        <sz val="9"/>
        <rFont val="Calibri"/>
        <family val="2"/>
      </rPr>
      <t>NB0240R</t>
    </r>
  </si>
  <si>
    <t>NA0701R</t>
  </si>
  <si>
    <r>
      <rPr>
        <sz val="9"/>
        <rFont val="Calibri"/>
        <family val="2"/>
      </rPr>
      <t>NB-0038k</t>
    </r>
  </si>
  <si>
    <r>
      <rPr>
        <sz val="9"/>
        <rFont val="Calibri"/>
        <family val="2"/>
      </rPr>
      <t>NB_00_38_5705</t>
    </r>
  </si>
  <si>
    <r>
      <t>NB_0645A_5741PDT03M</t>
    </r>
    <r>
      <rPr>
        <u/>
        <sz val="9"/>
        <rFont val="Calibri"/>
        <family val="2"/>
      </rPr>
      <t>    </t>
    </r>
    <r>
      <rPr>
        <sz val="9"/>
        <rFont val="Calibri"/>
        <family val="2"/>
      </rPr>
      <t>NS0745R</t>
    </r>
  </si>
  <si>
    <r>
      <rPr>
        <sz val="9"/>
        <rFont val="Calibri"/>
        <family val="2"/>
      </rPr>
      <t>NB-0038ka</t>
    </r>
  </si>
  <si>
    <r>
      <rPr>
        <sz val="9"/>
        <rFont val="Calibri"/>
        <family val="2"/>
      </rPr>
      <t>NB_00_38_5706</t>
    </r>
  </si>
  <si>
    <r>
      <t>NB_0645A_5741PDT01M</t>
    </r>
    <r>
      <rPr>
        <u/>
        <sz val="9"/>
        <rFont val="Calibri"/>
        <family val="2"/>
      </rPr>
      <t>    </t>
    </r>
    <r>
      <rPr>
        <sz val="9"/>
        <rFont val="Calibri"/>
        <family val="2"/>
      </rPr>
      <t>NS0745R</t>
    </r>
  </si>
  <si>
    <t>NA0731R</t>
  </si>
  <si>
    <t>Koppeling primair en secundair GKW</t>
  </si>
  <si>
    <r>
      <rPr>
        <sz val="9"/>
        <rFont val="Calibri"/>
        <family val="2"/>
      </rPr>
      <t>NC-001</t>
    </r>
  </si>
  <si>
    <r>
      <rPr>
        <sz val="9"/>
        <rFont val="Calibri"/>
        <family val="2"/>
      </rPr>
      <t>NC_00_01_5702</t>
    </r>
  </si>
  <si>
    <t>Drukopnemer Ruimte</t>
  </si>
  <si>
    <t>Flow Guard6280B250</t>
  </si>
  <si>
    <t>NB0742R</t>
  </si>
  <si>
    <r>
      <t>5741MTI01M</t>
    </r>
    <r>
      <rPr>
        <u/>
        <sz val="9"/>
        <rFont val="Calibri"/>
        <family val="2"/>
      </rPr>
      <t>    </t>
    </r>
    <r>
      <rPr>
        <sz val="9"/>
        <rFont val="Calibri"/>
        <family val="2"/>
      </rPr>
      <t>NB0742R</t>
    </r>
  </si>
  <si>
    <t>Luchtbehandeling ALG.2.K02+07</t>
  </si>
  <si>
    <r>
      <rPr>
        <sz val="9"/>
        <rFont val="Calibri"/>
        <family val="2"/>
      </rPr>
      <t>NC-0431</t>
    </r>
  </si>
  <si>
    <r>
      <rPr>
        <sz val="9"/>
        <rFont val="Calibri"/>
        <family val="2"/>
      </rPr>
      <t>NC_04_31_5701</t>
    </r>
  </si>
  <si>
    <t>Drukopnemer Sluis</t>
  </si>
  <si>
    <t>NB0744R</t>
  </si>
  <si>
    <r>
      <t>5741MTI01M</t>
    </r>
    <r>
      <rPr>
        <u/>
        <sz val="9"/>
        <rFont val="Calibri"/>
        <family val="2"/>
      </rPr>
      <t>    </t>
    </r>
    <r>
      <rPr>
        <sz val="9"/>
        <rFont val="Calibri"/>
        <family val="2"/>
      </rPr>
      <t>NB0744R</t>
    </r>
  </si>
  <si>
    <t>Luchtbehandeling LAB.2.K02+07</t>
  </si>
  <si>
    <t>NA0733R</t>
  </si>
  <si>
    <t>Koppeling WTW en GKW secundair</t>
  </si>
  <si>
    <r>
      <rPr>
        <sz val="9"/>
        <rFont val="Calibri"/>
        <family val="2"/>
      </rPr>
      <t>NC-0431a</t>
    </r>
  </si>
  <si>
    <t>Drukopnemer Kamer</t>
  </si>
  <si>
    <t>NB0748R</t>
  </si>
  <si>
    <r>
      <t>5741MT_11M</t>
    </r>
    <r>
      <rPr>
        <u/>
        <sz val="9"/>
        <rFont val="Calibri"/>
        <family val="2"/>
      </rPr>
      <t>    </t>
    </r>
    <r>
      <rPr>
        <sz val="9"/>
        <rFont val="Calibri"/>
        <family val="2"/>
      </rPr>
      <t>NB0748R</t>
    </r>
  </si>
  <si>
    <t>Luchtbehandeling CSA-1/2</t>
  </si>
  <si>
    <t>Afblaasvochtopnemer</t>
  </si>
  <si>
    <r>
      <rPr>
        <sz val="9"/>
        <rFont val="Calibri"/>
        <family val="2"/>
      </rPr>
      <t>NC-0432a</t>
    </r>
  </si>
  <si>
    <r>
      <rPr>
        <sz val="9"/>
        <rFont val="Calibri"/>
        <family val="2"/>
      </rPr>
      <t>NC_04_32_5701</t>
    </r>
  </si>
  <si>
    <t>NC0641R</t>
  </si>
  <si>
    <r>
      <t>NC_0649A_5741PDT03M</t>
    </r>
    <r>
      <rPr>
        <u/>
        <sz val="9"/>
        <rFont val="Calibri"/>
        <family val="2"/>
      </rPr>
      <t>    </t>
    </r>
    <r>
      <rPr>
        <sz val="9"/>
        <rFont val="Calibri"/>
        <family val="2"/>
      </rPr>
      <t>NC0641R</t>
    </r>
  </si>
  <si>
    <t>LB&gt;OPDEK OK 09 + 11</t>
  </si>
  <si>
    <t>NA0741R</t>
  </si>
  <si>
    <t>Luchtbehandeling algemeen 1 t/m 3</t>
  </si>
  <si>
    <r>
      <t>NC_0649A_5741PDT02M</t>
    </r>
    <r>
      <rPr>
        <u/>
        <sz val="9"/>
        <rFont val="Calibri"/>
        <family val="2"/>
      </rPr>
      <t>    </t>
    </r>
    <r>
      <rPr>
        <sz val="9"/>
        <rFont val="Calibri"/>
        <family val="2"/>
      </rPr>
      <t>NC0641R</t>
    </r>
  </si>
  <si>
    <t>RCU&gt;OPDEK OK 09 + 11</t>
  </si>
  <si>
    <r>
      <rPr>
        <sz val="9"/>
        <rFont val="Calibri"/>
        <family val="2"/>
      </rPr>
      <t>NC-0449</t>
    </r>
  </si>
  <si>
    <r>
      <rPr>
        <sz val="9"/>
        <rFont val="Calibri"/>
        <family val="2"/>
      </rPr>
      <t>NC_04_49_5701</t>
    </r>
  </si>
  <si>
    <t>NC0642R</t>
  </si>
  <si>
    <r>
      <t>NC_0639A_5741PDT01M</t>
    </r>
    <r>
      <rPr>
        <u/>
        <sz val="9"/>
        <rFont val="Calibri"/>
        <family val="2"/>
      </rPr>
      <t>    </t>
    </r>
    <r>
      <rPr>
        <sz val="9"/>
        <rFont val="Calibri"/>
        <family val="2"/>
      </rPr>
      <t>NC0642R</t>
    </r>
  </si>
  <si>
    <t>OPDEK&gt;GANG OK 05 + 07</t>
  </si>
  <si>
    <t>NA0743R</t>
  </si>
  <si>
    <t>Luchtbehandeling staf 4 t/m 12</t>
  </si>
  <si>
    <t>NC0643R</t>
  </si>
  <si>
    <r>
      <t>NC_0621A_5741PDT03M</t>
    </r>
    <r>
      <rPr>
        <u/>
        <sz val="9"/>
        <rFont val="Calibri"/>
        <family val="2"/>
      </rPr>
      <t>    </t>
    </r>
    <r>
      <rPr>
        <sz val="9"/>
        <rFont val="Calibri"/>
        <family val="2"/>
      </rPr>
      <t>NC0643R</t>
    </r>
  </si>
  <si>
    <t>LB&gt;OPDEK OK 01 + 03</t>
  </si>
  <si>
    <r>
      <rPr>
        <sz val="9"/>
        <rFont val="Calibri"/>
        <family val="2"/>
      </rPr>
      <t>NC-450</t>
    </r>
  </si>
  <si>
    <r>
      <rPr>
        <sz val="9"/>
        <rFont val="Calibri"/>
        <family val="2"/>
      </rPr>
      <t>NC_04_50_570</t>
    </r>
  </si>
  <si>
    <r>
      <t>NC_0621A_5741PDT02M</t>
    </r>
    <r>
      <rPr>
        <u/>
        <sz val="9"/>
        <rFont val="Calibri"/>
        <family val="2"/>
      </rPr>
      <t>    </t>
    </r>
    <r>
      <rPr>
        <sz val="9"/>
        <rFont val="Calibri"/>
        <family val="2"/>
      </rPr>
      <t>NC0643R</t>
    </r>
  </si>
  <si>
    <t>RCU&gt;OPDEK OK 01 + 03</t>
  </si>
  <si>
    <t>NA1321R</t>
  </si>
  <si>
    <t>Distributie CV TSA laag 8-29</t>
  </si>
  <si>
    <t>NC0644R</t>
  </si>
  <si>
    <r>
      <t>NC_0630</t>
    </r>
    <r>
      <rPr>
        <u/>
        <sz val="9"/>
        <rFont val="Calibri"/>
        <family val="2"/>
      </rPr>
      <t>    </t>
    </r>
    <r>
      <rPr>
        <sz val="9"/>
        <rFont val="Calibri"/>
        <family val="2"/>
      </rPr>
      <t>5741PDT01M</t>
    </r>
    <r>
      <rPr>
        <u/>
        <sz val="9"/>
        <rFont val="Calibri"/>
        <family val="2"/>
      </rPr>
      <t>    </t>
    </r>
    <r>
      <rPr>
        <sz val="9"/>
        <rFont val="Calibri"/>
        <family val="2"/>
      </rPr>
      <t>NC0644R</t>
    </r>
  </si>
  <si>
    <t>OPDEK&gt;GANG OK 02</t>
  </si>
  <si>
    <t>NA1332R</t>
  </si>
  <si>
    <t>Distributie van GKWS ring naar gebruikers</t>
  </si>
  <si>
    <r>
      <rPr>
        <sz val="9"/>
        <rFont val="Calibri"/>
        <family val="2"/>
      </rPr>
      <t>NC-0542a</t>
    </r>
  </si>
  <si>
    <r>
      <rPr>
        <sz val="9"/>
        <rFont val="Calibri"/>
        <family val="2"/>
      </rPr>
      <t>NC_05_42_5701</t>
    </r>
  </si>
  <si>
    <t>NC0645A</t>
  </si>
  <si>
    <r>
      <t>NC_0645A_5741PDT05M</t>
    </r>
    <r>
      <rPr>
        <u/>
        <sz val="9"/>
        <rFont val="Calibri"/>
        <family val="2"/>
      </rPr>
      <t>    </t>
    </r>
    <r>
      <rPr>
        <sz val="9"/>
        <rFont val="Calibri"/>
        <family val="2"/>
      </rPr>
      <t>NS0745R</t>
    </r>
  </si>
  <si>
    <t>SCHACHT OOST</t>
  </si>
  <si>
    <t>NA1333R</t>
  </si>
  <si>
    <r>
      <rPr>
        <sz val="9"/>
        <rFont val="Calibri"/>
        <family val="2"/>
      </rPr>
      <t>NC-042a</t>
    </r>
  </si>
  <si>
    <r>
      <rPr>
        <sz val="9"/>
        <rFont val="Calibri"/>
        <family val="2"/>
      </rPr>
      <t>NC_05_24_5705</t>
    </r>
  </si>
  <si>
    <r>
      <t>NC_0645A_5741PDT01M</t>
    </r>
    <r>
      <rPr>
        <u/>
        <sz val="9"/>
        <rFont val="Calibri"/>
        <family val="2"/>
      </rPr>
      <t>    </t>
    </r>
    <r>
      <rPr>
        <sz val="9"/>
        <rFont val="Calibri"/>
        <family val="2"/>
      </rPr>
      <t>NS0745R</t>
    </r>
  </si>
  <si>
    <t>SCHONE GANG</t>
  </si>
  <si>
    <t>Luchtbehandeling staf 14 t/m 29</t>
  </si>
  <si>
    <r>
      <rPr>
        <sz val="9"/>
        <rFont val="Calibri"/>
        <family val="2"/>
      </rPr>
      <t>NC-0529a</t>
    </r>
  </si>
  <si>
    <r>
      <rPr>
        <sz val="9"/>
        <rFont val="Calibri"/>
        <family val="2"/>
      </rPr>
      <t>NC_05_29_5701</t>
    </r>
  </si>
  <si>
    <r>
      <t>NC_0645A_5741PDT02M</t>
    </r>
    <r>
      <rPr>
        <u/>
        <sz val="9"/>
        <rFont val="Calibri"/>
        <family val="2"/>
      </rPr>
      <t>    </t>
    </r>
    <r>
      <rPr>
        <sz val="9"/>
        <rFont val="Calibri"/>
        <family val="2"/>
      </rPr>
      <t>NS0745R</t>
    </r>
  </si>
  <si>
    <t>VUILE GANG</t>
  </si>
  <si>
    <t>NA1342R</t>
  </si>
  <si>
    <r>
      <rPr>
        <sz val="9"/>
        <rFont val="Calibri"/>
        <family val="2"/>
      </rPr>
      <t>NC-0533a</t>
    </r>
  </si>
  <si>
    <r>
      <rPr>
        <sz val="9"/>
        <rFont val="Calibri"/>
        <family val="2"/>
      </rPr>
      <t>NC_05_33_5701</t>
    </r>
  </si>
  <si>
    <t>NC0645R</t>
  </si>
  <si>
    <r>
      <t>NC_0646</t>
    </r>
    <r>
      <rPr>
        <u/>
        <sz val="9"/>
        <rFont val="Calibri"/>
        <family val="2"/>
      </rPr>
      <t>    </t>
    </r>
    <r>
      <rPr>
        <sz val="9"/>
        <rFont val="Calibri"/>
        <family val="2"/>
      </rPr>
      <t>5741PDT01M</t>
    </r>
    <r>
      <rPr>
        <u/>
        <sz val="9"/>
        <rFont val="Calibri"/>
        <family val="2"/>
      </rPr>
      <t>    </t>
    </r>
    <r>
      <rPr>
        <sz val="9"/>
        <rFont val="Calibri"/>
        <family val="2"/>
      </rPr>
      <t>NC0645R</t>
    </r>
  </si>
  <si>
    <t>OPDEK&gt;GANG OK 04</t>
  </si>
  <si>
    <t>NA1343R</t>
  </si>
  <si>
    <t>Luchtbehandeling afvoer staf -1 t/m 12</t>
  </si>
  <si>
    <r>
      <rPr>
        <sz val="9"/>
        <rFont val="Calibri"/>
        <family val="2"/>
      </rPr>
      <t>NC-0532a</t>
    </r>
  </si>
  <si>
    <r>
      <rPr>
        <sz val="9"/>
        <rFont val="Calibri"/>
        <family val="2"/>
      </rPr>
      <t>NC_05_32_5701</t>
    </r>
  </si>
  <si>
    <t>NC0646R</t>
  </si>
  <si>
    <r>
      <t>NC_0622A_5741PDT03M</t>
    </r>
    <r>
      <rPr>
        <u/>
        <sz val="9"/>
        <rFont val="Calibri"/>
        <family val="2"/>
      </rPr>
      <t>    </t>
    </r>
    <r>
      <rPr>
        <sz val="9"/>
        <rFont val="Calibri"/>
        <family val="2"/>
      </rPr>
      <t>NC0646R</t>
    </r>
  </si>
  <si>
    <t>LB&gt;OPDEK OK 08 + 10</t>
  </si>
  <si>
    <t>NA3001R</t>
  </si>
  <si>
    <t>T.R. 30e verdieping</t>
  </si>
  <si>
    <r>
      <rPr>
        <sz val="9"/>
        <rFont val="Calibri"/>
        <family val="2"/>
      </rPr>
      <t>NC-0536a</t>
    </r>
  </si>
  <si>
    <r>
      <rPr>
        <sz val="9"/>
        <rFont val="Calibri"/>
        <family val="2"/>
      </rPr>
      <t>NC_05_36_5701</t>
    </r>
  </si>
  <si>
    <r>
      <t>NC_0622A_5741PDT02M</t>
    </r>
    <r>
      <rPr>
        <u/>
        <sz val="9"/>
        <rFont val="Calibri"/>
        <family val="2"/>
      </rPr>
      <t>    </t>
    </r>
    <r>
      <rPr>
        <sz val="9"/>
        <rFont val="Calibri"/>
        <family val="2"/>
      </rPr>
      <t>NC0646R</t>
    </r>
  </si>
  <si>
    <t>RCU&gt;OPDEK OK 08 + 10</t>
  </si>
  <si>
    <t>NA3031R</t>
  </si>
  <si>
    <t>Koeltoeren 1</t>
  </si>
  <si>
    <r>
      <rPr>
        <sz val="9"/>
        <rFont val="Calibri"/>
        <family val="2"/>
      </rPr>
      <t>NC-0540a</t>
    </r>
  </si>
  <si>
    <r>
      <rPr>
        <sz val="9"/>
        <rFont val="Calibri"/>
        <family val="2"/>
      </rPr>
      <t>NC_05_40_5704</t>
    </r>
  </si>
  <si>
    <t>NC0741R</t>
  </si>
  <si>
    <r>
      <t>5741MTI11M</t>
    </r>
    <r>
      <rPr>
        <u/>
        <sz val="9"/>
        <rFont val="Calibri"/>
        <family val="2"/>
      </rPr>
      <t>    </t>
    </r>
    <r>
      <rPr>
        <sz val="9"/>
        <rFont val="Calibri"/>
        <family val="2"/>
      </rPr>
      <t>NC0741R</t>
    </r>
  </si>
  <si>
    <t>Luchtbehandeling ALG.1K03+7</t>
  </si>
  <si>
    <t>NA3032R</t>
  </si>
  <si>
    <t>Koeltoeren 2</t>
  </si>
  <si>
    <r>
      <rPr>
        <sz val="9"/>
        <rFont val="Calibri"/>
        <family val="2"/>
      </rPr>
      <t>NC-0541</t>
    </r>
  </si>
  <si>
    <r>
      <rPr>
        <sz val="9"/>
        <rFont val="Calibri"/>
        <family val="2"/>
      </rPr>
      <t>NC_05_41_5701</t>
    </r>
  </si>
  <si>
    <t>NC0743R</t>
  </si>
  <si>
    <r>
      <t>5741MTI11M</t>
    </r>
    <r>
      <rPr>
        <u/>
        <sz val="9"/>
        <rFont val="Calibri"/>
        <family val="2"/>
      </rPr>
      <t>    </t>
    </r>
    <r>
      <rPr>
        <sz val="9"/>
        <rFont val="Calibri"/>
        <family val="2"/>
      </rPr>
      <t>NC0743R</t>
    </r>
  </si>
  <si>
    <t>Luchtbehandeling LAB.1K03+7</t>
  </si>
  <si>
    <t>NA3033R</t>
  </si>
  <si>
    <t>Koeltoeren 3</t>
  </si>
  <si>
    <r>
      <rPr>
        <sz val="9"/>
        <rFont val="Calibri"/>
        <family val="2"/>
      </rPr>
      <t>NC-0541a</t>
    </r>
  </si>
  <si>
    <t>NC0745R</t>
  </si>
  <si>
    <r>
      <t>5741MTI11M</t>
    </r>
    <r>
      <rPr>
        <u/>
        <sz val="9"/>
        <rFont val="Calibri"/>
        <family val="2"/>
      </rPr>
      <t>    </t>
    </r>
    <r>
      <rPr>
        <sz val="9"/>
        <rFont val="Calibri"/>
        <family val="2"/>
      </rPr>
      <t>NC0745R</t>
    </r>
  </si>
  <si>
    <t>Luchtbehandeling OK.2.K03a</t>
  </si>
  <si>
    <t>NA3034R</t>
  </si>
  <si>
    <t>Transport koelwater</t>
  </si>
  <si>
    <r>
      <rPr>
        <sz val="9"/>
        <rFont val="Calibri"/>
        <family val="2"/>
      </rPr>
      <t>NC-542</t>
    </r>
  </si>
  <si>
    <r>
      <rPr>
        <sz val="9"/>
        <rFont val="Calibri"/>
        <family val="2"/>
      </rPr>
      <t>NC_05_42-5701</t>
    </r>
  </si>
  <si>
    <t>NC0748R</t>
  </si>
  <si>
    <r>
      <t>NC_07??W_5741MTI01M</t>
    </r>
    <r>
      <rPr>
        <u/>
        <sz val="9"/>
        <rFont val="Calibri"/>
        <family val="2"/>
      </rPr>
      <t>    </t>
    </r>
    <r>
      <rPr>
        <sz val="9"/>
        <rFont val="Calibri"/>
        <family val="2"/>
      </rPr>
      <t>NC0748R</t>
    </r>
  </si>
  <si>
    <t>Luchtbehandeling BED.1.K03a/K04a</t>
  </si>
  <si>
    <t>NA3061R</t>
  </si>
  <si>
    <t>Tussenkast ozoninstallatie</t>
  </si>
  <si>
    <r>
      <rPr>
        <sz val="9"/>
        <rFont val="Calibri"/>
        <family val="2"/>
      </rPr>
      <t>NC-0543</t>
    </r>
  </si>
  <si>
    <r>
      <rPr>
        <sz val="9"/>
        <rFont val="Calibri"/>
        <family val="2"/>
      </rPr>
      <t>NC_05_43_5701</t>
    </r>
  </si>
  <si>
    <t>NC074AR</t>
  </si>
  <si>
    <r>
      <t>NC_0717W_5741MTI01M</t>
    </r>
    <r>
      <rPr>
        <u/>
        <sz val="9"/>
        <rFont val="Calibri"/>
        <family val="2"/>
      </rPr>
      <t>    </t>
    </r>
    <r>
      <rPr>
        <sz val="9"/>
        <rFont val="Calibri"/>
        <family val="2"/>
      </rPr>
      <t>NC074AR</t>
    </r>
  </si>
  <si>
    <t>Recirculatie LBK OK 1</t>
  </si>
  <si>
    <t>Inblaas RV</t>
  </si>
  <si>
    <t>NA3141R</t>
  </si>
  <si>
    <t>T.R. 31e verdieping</t>
  </si>
  <si>
    <t>Luchtbehandeling afvoer staf 14 t/m 29</t>
  </si>
  <si>
    <r>
      <rPr>
        <sz val="9"/>
        <rFont val="Calibri"/>
        <family val="2"/>
      </rPr>
      <t>NC-0543a</t>
    </r>
  </si>
  <si>
    <r>
      <t>NC_0717W_5741TT_02M</t>
    </r>
    <r>
      <rPr>
        <u/>
        <sz val="9"/>
        <rFont val="Calibri"/>
        <family val="2"/>
      </rPr>
      <t>    </t>
    </r>
    <r>
      <rPr>
        <sz val="9"/>
        <rFont val="Calibri"/>
        <family val="2"/>
      </rPr>
      <t>NC074AR</t>
    </r>
  </si>
  <si>
    <t>Inblaastemperatuur periferie</t>
  </si>
  <si>
    <t>EE07-MT</t>
  </si>
  <si>
    <t>NA3142R</t>
  </si>
  <si>
    <r>
      <rPr>
        <sz val="9"/>
        <rFont val="Calibri"/>
        <family val="2"/>
      </rPr>
      <t>NC-0829</t>
    </r>
  </si>
  <si>
    <r>
      <rPr>
        <sz val="9"/>
        <rFont val="Calibri"/>
        <family val="2"/>
      </rPr>
      <t>NC_08_29_5701</t>
    </r>
  </si>
  <si>
    <r>
      <t>NC_0621</t>
    </r>
    <r>
      <rPr>
        <u/>
        <sz val="9"/>
        <rFont val="Calibri"/>
        <family val="2"/>
      </rPr>
      <t>    </t>
    </r>
    <r>
      <rPr>
        <sz val="9"/>
        <rFont val="Calibri"/>
        <family val="2"/>
      </rPr>
      <t>5742TT_02M</t>
    </r>
    <r>
      <rPr>
        <u/>
        <sz val="9"/>
        <rFont val="Calibri"/>
        <family val="2"/>
      </rPr>
      <t>    </t>
    </r>
    <r>
      <rPr>
        <sz val="9"/>
        <rFont val="Calibri"/>
        <family val="2"/>
      </rPr>
      <t>NC074AR</t>
    </r>
  </si>
  <si>
    <t>OK 1</t>
  </si>
  <si>
    <t>Temperatuuropnemer periferie</t>
  </si>
  <si>
    <t>EE071</t>
  </si>
  <si>
    <t>NA3146R</t>
  </si>
  <si>
    <t>Overdrukventilatie trappenhuis/lab's etc.</t>
  </si>
  <si>
    <r>
      <rPr>
        <sz val="9"/>
        <rFont val="Calibri"/>
        <family val="2"/>
      </rPr>
      <t>NC-0829a</t>
    </r>
  </si>
  <si>
    <r>
      <t>NC_0621</t>
    </r>
    <r>
      <rPr>
        <u/>
        <sz val="9"/>
        <rFont val="Calibri"/>
        <family val="2"/>
      </rPr>
      <t>    </t>
    </r>
    <r>
      <rPr>
        <sz val="9"/>
        <rFont val="Calibri"/>
        <family val="2"/>
      </rPr>
      <t>5742TT_04M</t>
    </r>
    <r>
      <rPr>
        <u/>
        <sz val="9"/>
        <rFont val="Calibri"/>
        <family val="2"/>
      </rPr>
      <t>    </t>
    </r>
    <r>
      <rPr>
        <sz val="9"/>
        <rFont val="Calibri"/>
        <family val="2"/>
      </rPr>
      <t>NC074AR</t>
    </r>
  </si>
  <si>
    <t>NA3147R</t>
  </si>
  <si>
    <r>
      <rPr>
        <sz val="9"/>
        <rFont val="Calibri"/>
        <family val="2"/>
      </rPr>
      <t>NC-0831</t>
    </r>
  </si>
  <si>
    <r>
      <rPr>
        <sz val="9"/>
        <rFont val="Calibri"/>
        <family val="2"/>
      </rPr>
      <t>NC_08_31_5701</t>
    </r>
  </si>
  <si>
    <r>
      <t>NC_0621</t>
    </r>
    <r>
      <rPr>
        <u/>
        <sz val="9"/>
        <rFont val="Calibri"/>
        <family val="2"/>
      </rPr>
      <t>    </t>
    </r>
    <r>
      <rPr>
        <sz val="9"/>
        <rFont val="Calibri"/>
        <family val="2"/>
      </rPr>
      <t>5742PDT03M</t>
    </r>
    <r>
      <rPr>
        <u/>
        <sz val="9"/>
        <rFont val="Calibri"/>
        <family val="2"/>
      </rPr>
      <t>    </t>
    </r>
    <r>
      <rPr>
        <sz val="9"/>
        <rFont val="Calibri"/>
        <family val="2"/>
      </rPr>
      <t>NC074AR</t>
    </r>
  </si>
  <si>
    <t>OK&gt;GANG OK 01</t>
  </si>
  <si>
    <t>NA3148R</t>
  </si>
  <si>
    <t>Luchtbehandeling rookafzuiging trappenhuis</t>
  </si>
  <si>
    <r>
      <rPr>
        <sz val="9"/>
        <rFont val="Calibri"/>
        <family val="2"/>
      </rPr>
      <t>NC-0831a</t>
    </r>
  </si>
  <si>
    <r>
      <t>NC_0621</t>
    </r>
    <r>
      <rPr>
        <u/>
        <sz val="9"/>
        <rFont val="Calibri"/>
        <family val="2"/>
      </rPr>
      <t>    </t>
    </r>
    <r>
      <rPr>
        <sz val="9"/>
        <rFont val="Calibri"/>
        <family val="2"/>
      </rPr>
      <t>5742PDT02M</t>
    </r>
    <r>
      <rPr>
        <u/>
        <sz val="9"/>
        <rFont val="Calibri"/>
        <family val="2"/>
      </rPr>
      <t>    </t>
    </r>
    <r>
      <rPr>
        <sz val="9"/>
        <rFont val="Calibri"/>
        <family val="2"/>
      </rPr>
      <t>NC074AR</t>
    </r>
  </si>
  <si>
    <t>PERIFERIE OK 01</t>
  </si>
  <si>
    <t>NAxx41R</t>
  </si>
  <si>
    <t>T.R. xxe verdieping</t>
  </si>
  <si>
    <t>Rookklepsturing verdiepingen</t>
  </si>
  <si>
    <t>NVT</t>
  </si>
  <si>
    <r>
      <rPr>
        <sz val="9"/>
        <rFont val="Calibri"/>
        <family val="2"/>
      </rPr>
      <t>NC-0833</t>
    </r>
  </si>
  <si>
    <r>
      <rPr>
        <sz val="9"/>
        <rFont val="Calibri"/>
        <family val="2"/>
      </rPr>
      <t>NC_08_33_5701</t>
    </r>
  </si>
  <si>
    <t>NC074BR</t>
  </si>
  <si>
    <r>
      <t>NC_0717W_5741TT_01M</t>
    </r>
    <r>
      <rPr>
        <u/>
        <sz val="9"/>
        <rFont val="Calibri"/>
        <family val="2"/>
      </rPr>
      <t>    </t>
    </r>
    <r>
      <rPr>
        <sz val="9"/>
        <rFont val="Calibri"/>
        <family val="2"/>
      </rPr>
      <t>NC074BR</t>
    </r>
  </si>
  <si>
    <t>Recirculatie LBK OK 2</t>
  </si>
  <si>
    <t>Inblaastemperatuur</t>
  </si>
  <si>
    <t>NB0021R</t>
  </si>
  <si>
    <t>NB kern 2</t>
  </si>
  <si>
    <t>Vloervelden/fancoilunits (CV-VV)</t>
  </si>
  <si>
    <r>
      <rPr>
        <sz val="9"/>
        <rFont val="Calibri"/>
        <family val="2"/>
      </rPr>
      <t>NC-0833a</t>
    </r>
  </si>
  <si>
    <r>
      <t>NC_0717W_5741MTI01M</t>
    </r>
    <r>
      <rPr>
        <u/>
        <sz val="9"/>
        <rFont val="Calibri"/>
        <family val="2"/>
      </rPr>
      <t>    </t>
    </r>
    <r>
      <rPr>
        <sz val="9"/>
        <rFont val="Calibri"/>
        <family val="2"/>
      </rPr>
      <t>NC074BR</t>
    </r>
  </si>
  <si>
    <t>T.R. 2e verdieping</t>
  </si>
  <si>
    <t>Luchtbehandeling GMP lab</t>
  </si>
  <si>
    <r>
      <rPr>
        <sz val="9"/>
        <rFont val="Calibri"/>
        <family val="2"/>
      </rPr>
      <t>NC-0923</t>
    </r>
  </si>
  <si>
    <r>
      <rPr>
        <sz val="9"/>
        <rFont val="Calibri"/>
        <family val="2"/>
      </rPr>
      <t>NC_09_23_5701</t>
    </r>
  </si>
  <si>
    <r>
      <t>NC_0634</t>
    </r>
    <r>
      <rPr>
        <u/>
        <sz val="9"/>
        <rFont val="Calibri"/>
        <family val="2"/>
      </rPr>
      <t>    </t>
    </r>
    <r>
      <rPr>
        <sz val="9"/>
        <rFont val="Calibri"/>
        <family val="2"/>
      </rPr>
      <t>5742PDT03M</t>
    </r>
    <r>
      <rPr>
        <u/>
        <sz val="9"/>
        <rFont val="Calibri"/>
        <family val="2"/>
      </rPr>
      <t>    </t>
    </r>
    <r>
      <rPr>
        <sz val="9"/>
        <rFont val="Calibri"/>
        <family val="2"/>
      </rPr>
      <t>NC074BR</t>
    </r>
  </si>
  <si>
    <t>OK&gt;GANG OK 02</t>
  </si>
  <si>
    <t>NB0241R</t>
  </si>
  <si>
    <t>CGV apotheek</t>
  </si>
  <si>
    <r>
      <rPr>
        <sz val="9"/>
        <rFont val="Calibri"/>
        <family val="2"/>
      </rPr>
      <t>NC-0923a</t>
    </r>
  </si>
  <si>
    <r>
      <t>NC_0634</t>
    </r>
    <r>
      <rPr>
        <u/>
        <sz val="9"/>
        <rFont val="Calibri"/>
        <family val="2"/>
      </rPr>
      <t>    </t>
    </r>
    <r>
      <rPr>
        <sz val="9"/>
        <rFont val="Calibri"/>
        <family val="2"/>
      </rPr>
      <t>5742PDT02M</t>
    </r>
    <r>
      <rPr>
        <u/>
        <sz val="9"/>
        <rFont val="Calibri"/>
        <family val="2"/>
      </rPr>
      <t>    </t>
    </r>
    <r>
      <rPr>
        <sz val="9"/>
        <rFont val="Calibri"/>
        <family val="2"/>
      </rPr>
      <t>NC074BR</t>
    </r>
  </si>
  <si>
    <t>PERIFERIE OK 02</t>
  </si>
  <si>
    <t>T.R. 6e verdieping</t>
  </si>
  <si>
    <t>Drukvereffeningssysteem OK gebied</t>
  </si>
  <si>
    <r>
      <rPr>
        <sz val="9"/>
        <rFont val="Calibri"/>
        <family val="2"/>
      </rPr>
      <t>NC-0925</t>
    </r>
  </si>
  <si>
    <r>
      <rPr>
        <sz val="9"/>
        <rFont val="Calibri"/>
        <family val="2"/>
      </rPr>
      <t>NC_09_25_5701</t>
    </r>
  </si>
  <si>
    <r>
      <t>NC_0634</t>
    </r>
    <r>
      <rPr>
        <u/>
        <sz val="9"/>
        <rFont val="Calibri"/>
        <family val="2"/>
      </rPr>
      <t>    </t>
    </r>
    <r>
      <rPr>
        <sz val="9"/>
        <rFont val="Calibri"/>
        <family val="2"/>
      </rPr>
      <t>5742TT_01M</t>
    </r>
    <r>
      <rPr>
        <u/>
        <sz val="9"/>
        <rFont val="Calibri"/>
        <family val="2"/>
      </rPr>
      <t>    </t>
    </r>
    <r>
      <rPr>
        <sz val="9"/>
        <rFont val="Calibri"/>
        <family val="2"/>
      </rPr>
      <t>NC074BR</t>
    </r>
  </si>
  <si>
    <t>OK 02 HYBRIDE</t>
  </si>
  <si>
    <t>NB0701R</t>
  </si>
  <si>
    <r>
      <rPr>
        <sz val="9"/>
        <rFont val="Calibri"/>
        <family val="2"/>
      </rPr>
      <t>NC-0925a</t>
    </r>
  </si>
  <si>
    <r>
      <t>NC_0634</t>
    </r>
    <r>
      <rPr>
        <u/>
        <sz val="9"/>
        <rFont val="Calibri"/>
        <family val="2"/>
      </rPr>
      <t>    </t>
    </r>
    <r>
      <rPr>
        <sz val="9"/>
        <rFont val="Calibri"/>
        <family val="2"/>
      </rPr>
      <t>5742TT_03M</t>
    </r>
    <r>
      <rPr>
        <u/>
        <sz val="9"/>
        <rFont val="Calibri"/>
        <family val="2"/>
      </rPr>
      <t>    </t>
    </r>
    <r>
      <rPr>
        <sz val="9"/>
        <rFont val="Calibri"/>
        <family val="2"/>
      </rPr>
      <t>NC074BR</t>
    </r>
  </si>
  <si>
    <t>NB0721R</t>
  </si>
  <si>
    <r>
      <rPr>
        <sz val="9"/>
        <rFont val="Calibri"/>
        <family val="2"/>
      </rPr>
      <t>NC-0927</t>
    </r>
  </si>
  <si>
    <r>
      <rPr>
        <sz val="9"/>
        <rFont val="Calibri"/>
        <family val="2"/>
      </rPr>
      <t>NC_09_27_5701</t>
    </r>
  </si>
  <si>
    <t>NC074CR</t>
  </si>
  <si>
    <r>
      <t>NC_0717W_5741TT_01M</t>
    </r>
    <r>
      <rPr>
        <u/>
        <sz val="9"/>
        <rFont val="Calibri"/>
        <family val="2"/>
      </rPr>
      <t>    </t>
    </r>
    <r>
      <rPr>
        <sz val="9"/>
        <rFont val="Calibri"/>
        <family val="2"/>
      </rPr>
      <t>NC074CR</t>
    </r>
  </si>
  <si>
    <t>Recirculatie LBK OK 3</t>
  </si>
  <si>
    <t>NB0731R</t>
  </si>
  <si>
    <t>Koppeling primair en scundair GKW</t>
  </si>
  <si>
    <r>
      <rPr>
        <sz val="9"/>
        <rFont val="Calibri"/>
        <family val="2"/>
      </rPr>
      <t>NC-0927a</t>
    </r>
  </si>
  <si>
    <r>
      <t>NC_0717W_5741MTI01M</t>
    </r>
    <r>
      <rPr>
        <u/>
        <sz val="9"/>
        <rFont val="Calibri"/>
        <family val="2"/>
      </rPr>
      <t>    </t>
    </r>
    <r>
      <rPr>
        <sz val="9"/>
        <rFont val="Calibri"/>
        <family val="2"/>
      </rPr>
      <t>NC074CR</t>
    </r>
  </si>
  <si>
    <t>NB0732R</t>
  </si>
  <si>
    <t>Comfort koeling 7e verdieping</t>
  </si>
  <si>
    <r>
      <rPr>
        <sz val="9"/>
        <rFont val="Calibri"/>
        <family val="2"/>
      </rPr>
      <t>NC-0929</t>
    </r>
  </si>
  <si>
    <r>
      <rPr>
        <sz val="9"/>
        <rFont val="Calibri"/>
        <family val="2"/>
      </rPr>
      <t>NC_09_29_5701</t>
    </r>
  </si>
  <si>
    <r>
      <t>NC_0631</t>
    </r>
    <r>
      <rPr>
        <u/>
        <sz val="9"/>
        <rFont val="Calibri"/>
        <family val="2"/>
      </rPr>
      <t>    </t>
    </r>
    <r>
      <rPr>
        <sz val="9"/>
        <rFont val="Calibri"/>
        <family val="2"/>
      </rPr>
      <t>5742PDT03M</t>
    </r>
    <r>
      <rPr>
        <u/>
        <sz val="9"/>
        <rFont val="Calibri"/>
        <family val="2"/>
      </rPr>
      <t>    </t>
    </r>
    <r>
      <rPr>
        <sz val="9"/>
        <rFont val="Calibri"/>
        <family val="2"/>
      </rPr>
      <t>NC074CR</t>
    </r>
  </si>
  <si>
    <t>OK&gt;GANG OK 03</t>
  </si>
  <si>
    <t>NB0733R</t>
  </si>
  <si>
    <t>Koppeling WTW en GKW systeem</t>
  </si>
  <si>
    <r>
      <rPr>
        <sz val="9"/>
        <rFont val="Calibri"/>
        <family val="2"/>
      </rPr>
      <t>NC-0929a</t>
    </r>
  </si>
  <si>
    <r>
      <t>NC_0631</t>
    </r>
    <r>
      <rPr>
        <u/>
        <sz val="9"/>
        <rFont val="Calibri"/>
        <family val="2"/>
      </rPr>
      <t>    </t>
    </r>
    <r>
      <rPr>
        <sz val="9"/>
        <rFont val="Calibri"/>
        <family val="2"/>
      </rPr>
      <t>5742PDT02M</t>
    </r>
    <r>
      <rPr>
        <u/>
        <sz val="9"/>
        <rFont val="Calibri"/>
        <family val="2"/>
      </rPr>
      <t>    </t>
    </r>
    <r>
      <rPr>
        <sz val="9"/>
        <rFont val="Calibri"/>
        <family val="2"/>
      </rPr>
      <t>NC074CR</t>
    </r>
  </si>
  <si>
    <t>PERIFERIE OK 03</t>
  </si>
  <si>
    <t>NB0740R</t>
  </si>
  <si>
    <r>
      <rPr>
        <sz val="9"/>
        <rFont val="Calibri"/>
        <family val="2"/>
      </rPr>
      <t>NC-0931</t>
    </r>
  </si>
  <si>
    <r>
      <rPr>
        <sz val="9"/>
        <rFont val="Calibri"/>
        <family val="2"/>
      </rPr>
      <t>NC_09_31_5701</t>
    </r>
  </si>
  <si>
    <r>
      <t>NC_0631</t>
    </r>
    <r>
      <rPr>
        <u/>
        <sz val="9"/>
        <rFont val="Calibri"/>
        <family val="2"/>
      </rPr>
      <t>    </t>
    </r>
    <r>
      <rPr>
        <sz val="9"/>
        <rFont val="Calibri"/>
        <family val="2"/>
      </rPr>
      <t>5742TT_04M</t>
    </r>
    <r>
      <rPr>
        <u/>
        <sz val="9"/>
        <rFont val="Calibri"/>
        <family val="2"/>
      </rPr>
      <t>    </t>
    </r>
    <r>
      <rPr>
        <sz val="9"/>
        <rFont val="Calibri"/>
        <family val="2"/>
      </rPr>
      <t>NC074CR</t>
    </r>
  </si>
  <si>
    <t>OK 03</t>
  </si>
  <si>
    <t>NB0741R</t>
  </si>
  <si>
    <t>Luchtbehandeling algemeen -1 t/m 3</t>
  </si>
  <si>
    <r>
      <rPr>
        <sz val="9"/>
        <rFont val="Calibri"/>
        <family val="2"/>
      </rPr>
      <t>NC-0931a</t>
    </r>
  </si>
  <si>
    <r>
      <t>NC_0631</t>
    </r>
    <r>
      <rPr>
        <u/>
        <sz val="9"/>
        <rFont val="Calibri"/>
        <family val="2"/>
      </rPr>
      <t>    </t>
    </r>
    <r>
      <rPr>
        <sz val="9"/>
        <rFont val="Calibri"/>
        <family val="2"/>
      </rPr>
      <t>5742TT_02M</t>
    </r>
    <r>
      <rPr>
        <u/>
        <sz val="9"/>
        <rFont val="Calibri"/>
        <family val="2"/>
      </rPr>
      <t>    </t>
    </r>
    <r>
      <rPr>
        <sz val="9"/>
        <rFont val="Calibri"/>
        <family val="2"/>
      </rPr>
      <t>NC074CR</t>
    </r>
  </si>
  <si>
    <r>
      <rPr>
        <sz val="9"/>
        <rFont val="Calibri"/>
        <family val="2"/>
      </rPr>
      <t>NC-0933</t>
    </r>
  </si>
  <si>
    <r>
      <rPr>
        <sz val="9"/>
        <rFont val="Calibri"/>
        <family val="2"/>
      </rPr>
      <t>NC_09_33_5701</t>
    </r>
  </si>
  <si>
    <t>NC074DR</t>
  </si>
  <si>
    <r>
      <t>NC_0717W_5741MTI01M</t>
    </r>
    <r>
      <rPr>
        <u/>
        <sz val="9"/>
        <rFont val="Calibri"/>
        <family val="2"/>
      </rPr>
      <t>    </t>
    </r>
    <r>
      <rPr>
        <sz val="9"/>
        <rFont val="Calibri"/>
        <family val="2"/>
      </rPr>
      <t>NC074DR</t>
    </r>
  </si>
  <si>
    <t>Recirculatie LBK OK 4</t>
  </si>
  <si>
    <t>NB0743R</t>
  </si>
  <si>
    <t>Luchtbehandeling toevoer 4 t/m 12</t>
  </si>
  <si>
    <r>
      <rPr>
        <sz val="9"/>
        <rFont val="Calibri"/>
        <family val="2"/>
      </rPr>
      <t>NC-0933a</t>
    </r>
  </si>
  <si>
    <r>
      <t>NC_0717W_5741TT_02M</t>
    </r>
    <r>
      <rPr>
        <u/>
        <sz val="9"/>
        <rFont val="Calibri"/>
        <family val="2"/>
      </rPr>
      <t>    </t>
    </r>
    <r>
      <rPr>
        <sz val="9"/>
        <rFont val="Calibri"/>
        <family val="2"/>
      </rPr>
      <t>NC074DR</t>
    </r>
  </si>
  <si>
    <r>
      <rPr>
        <sz val="9"/>
        <rFont val="Calibri"/>
        <family val="2"/>
      </rPr>
      <t>ND-0428</t>
    </r>
  </si>
  <si>
    <r>
      <rPr>
        <sz val="9"/>
        <rFont val="Calibri"/>
        <family val="2"/>
      </rPr>
      <t>ND_04_28_5701</t>
    </r>
  </si>
  <si>
    <r>
      <t>NC_0642</t>
    </r>
    <r>
      <rPr>
        <u/>
        <sz val="9"/>
        <rFont val="Calibri"/>
        <family val="2"/>
      </rPr>
      <t>    </t>
    </r>
    <r>
      <rPr>
        <sz val="9"/>
        <rFont val="Calibri"/>
        <family val="2"/>
      </rPr>
      <t>5742PDT03M</t>
    </r>
    <r>
      <rPr>
        <u/>
        <sz val="9"/>
        <rFont val="Calibri"/>
        <family val="2"/>
      </rPr>
      <t>    </t>
    </r>
    <r>
      <rPr>
        <sz val="9"/>
        <rFont val="Calibri"/>
        <family val="2"/>
      </rPr>
      <t>NC074DR</t>
    </r>
  </si>
  <si>
    <t>OK&gt;GANG OK 04</t>
  </si>
  <si>
    <t>NB0745R</t>
  </si>
  <si>
    <t>Ventilatie traforuimte</t>
  </si>
  <si>
    <r>
      <t>NC_0642</t>
    </r>
    <r>
      <rPr>
        <u/>
        <sz val="9"/>
        <rFont val="Calibri"/>
        <family val="2"/>
      </rPr>
      <t>    </t>
    </r>
    <r>
      <rPr>
        <sz val="9"/>
        <rFont val="Calibri"/>
        <family val="2"/>
      </rPr>
      <t>5742PDT02M</t>
    </r>
    <r>
      <rPr>
        <u/>
        <sz val="9"/>
        <rFont val="Calibri"/>
        <family val="2"/>
      </rPr>
      <t>    </t>
    </r>
    <r>
      <rPr>
        <sz val="9"/>
        <rFont val="Calibri"/>
        <family val="2"/>
      </rPr>
      <t>NC074DR</t>
    </r>
  </si>
  <si>
    <t>PERIFERIE OK 04</t>
  </si>
  <si>
    <t>Luchtbehandeling toevoer/afvoer CSA</t>
  </si>
  <si>
    <r>
      <rPr>
        <sz val="9"/>
        <rFont val="Calibri"/>
        <family val="2"/>
      </rPr>
      <t>ND-0431</t>
    </r>
  </si>
  <si>
    <r>
      <rPr>
        <sz val="9"/>
        <rFont val="Calibri"/>
        <family val="2"/>
      </rPr>
      <t>ND_04_31_5701</t>
    </r>
  </si>
  <si>
    <r>
      <t>NC_0642</t>
    </r>
    <r>
      <rPr>
        <u/>
        <sz val="9"/>
        <rFont val="Calibri"/>
        <family val="2"/>
      </rPr>
      <t>    </t>
    </r>
    <r>
      <rPr>
        <sz val="9"/>
        <rFont val="Calibri"/>
        <family val="2"/>
      </rPr>
      <t>5742TT_01M</t>
    </r>
    <r>
      <rPr>
        <u/>
        <sz val="9"/>
        <rFont val="Calibri"/>
        <family val="2"/>
      </rPr>
      <t>    </t>
    </r>
    <r>
      <rPr>
        <sz val="9"/>
        <rFont val="Calibri"/>
        <family val="2"/>
      </rPr>
      <t>NC074DR</t>
    </r>
  </si>
  <si>
    <t>OK 04 Neuro</t>
  </si>
  <si>
    <t>NB0750R</t>
  </si>
  <si>
    <t>Warmtapwateropwekking</t>
  </si>
  <si>
    <r>
      <rPr>
        <sz val="9"/>
        <rFont val="Calibri"/>
        <family val="2"/>
      </rPr>
      <t>ND-0431a</t>
    </r>
  </si>
  <si>
    <r>
      <t>NC_0642</t>
    </r>
    <r>
      <rPr>
        <u/>
        <sz val="9"/>
        <rFont val="Calibri"/>
        <family val="2"/>
      </rPr>
      <t>    </t>
    </r>
    <r>
      <rPr>
        <sz val="9"/>
        <rFont val="Calibri"/>
        <family val="2"/>
      </rPr>
      <t>5742TT_03M</t>
    </r>
    <r>
      <rPr>
        <u/>
        <sz val="9"/>
        <rFont val="Calibri"/>
        <family val="2"/>
      </rPr>
      <t>    </t>
    </r>
    <r>
      <rPr>
        <sz val="9"/>
        <rFont val="Calibri"/>
        <family val="2"/>
      </rPr>
      <t>NC074DR</t>
    </r>
  </si>
  <si>
    <t>NB0760R</t>
  </si>
  <si>
    <t>Permeaat opslag- en distributie CSA</t>
  </si>
  <si>
    <r>
      <rPr>
        <sz val="9"/>
        <rFont val="Calibri"/>
        <family val="2"/>
      </rPr>
      <t>ND-0448</t>
    </r>
  </si>
  <si>
    <r>
      <rPr>
        <sz val="9"/>
        <rFont val="Calibri"/>
        <family val="2"/>
      </rPr>
      <t>ND_04_48_5701</t>
    </r>
  </si>
  <si>
    <t>NC074ER</t>
  </si>
  <si>
    <r>
      <t>NC_0717W_5741MTI01M</t>
    </r>
    <r>
      <rPr>
        <u/>
        <sz val="9"/>
        <rFont val="Calibri"/>
        <family val="2"/>
      </rPr>
      <t>    </t>
    </r>
    <r>
      <rPr>
        <sz val="9"/>
        <rFont val="Calibri"/>
        <family val="2"/>
      </rPr>
      <t>NC074ER</t>
    </r>
  </si>
  <si>
    <t>Recirculatie LBK OK 5</t>
  </si>
  <si>
    <t>NB1301R</t>
  </si>
  <si>
    <r>
      <rPr>
        <sz val="9"/>
        <rFont val="Calibri"/>
        <family val="2"/>
      </rPr>
      <t>ND-0448a</t>
    </r>
  </si>
  <si>
    <r>
      <rPr>
        <sz val="9"/>
        <rFont val="Calibri"/>
        <family val="2"/>
      </rPr>
      <t>ND_06_48_5701</t>
    </r>
  </si>
  <si>
    <r>
      <t>NC_0717W_5741TT_02M</t>
    </r>
    <r>
      <rPr>
        <u/>
        <sz val="9"/>
        <rFont val="Calibri"/>
        <family val="2"/>
      </rPr>
      <t>    </t>
    </r>
    <r>
      <rPr>
        <sz val="9"/>
        <rFont val="Calibri"/>
        <family val="2"/>
      </rPr>
      <t>NC074ER</t>
    </r>
  </si>
  <si>
    <t>NB1331R</t>
  </si>
  <si>
    <t xml:space="preserve">Distributie GKW primair </t>
  </si>
  <si>
    <r>
      <rPr>
        <sz val="9"/>
        <rFont val="Calibri"/>
        <family val="2"/>
      </rPr>
      <t>ND-0640K</t>
    </r>
  </si>
  <si>
    <r>
      <rPr>
        <sz val="9"/>
        <rFont val="Calibri"/>
        <family val="2"/>
      </rPr>
      <t>ND_06_40_5702</t>
    </r>
  </si>
  <si>
    <r>
      <t>NC_0635</t>
    </r>
    <r>
      <rPr>
        <u/>
        <sz val="9"/>
        <rFont val="Calibri"/>
        <family val="2"/>
      </rPr>
      <t>    </t>
    </r>
    <r>
      <rPr>
        <sz val="9"/>
        <rFont val="Calibri"/>
        <family val="2"/>
      </rPr>
      <t>5742TT_07M</t>
    </r>
    <r>
      <rPr>
        <u/>
        <sz val="9"/>
        <rFont val="Calibri"/>
        <family val="2"/>
      </rPr>
      <t>    </t>
    </r>
    <r>
      <rPr>
        <sz val="9"/>
        <rFont val="Calibri"/>
        <family val="2"/>
      </rPr>
      <t>NC074ER</t>
    </r>
  </si>
  <si>
    <t>OK 05</t>
  </si>
  <si>
    <t>Oppervlaktetemp. Kozijn</t>
  </si>
  <si>
    <t>EE402-808</t>
  </si>
  <si>
    <t>NB1334R</t>
  </si>
  <si>
    <t xml:space="preserve">Distributie KW </t>
  </si>
  <si>
    <r>
      <rPr>
        <sz val="9"/>
        <rFont val="Calibri"/>
        <family val="2"/>
      </rPr>
      <t>NE-0415</t>
    </r>
  </si>
  <si>
    <r>
      <rPr>
        <sz val="9"/>
        <rFont val="Calibri"/>
        <family val="2"/>
      </rPr>
      <t>NE_04_15_5701</t>
    </r>
  </si>
  <si>
    <r>
      <t>NC_0635</t>
    </r>
    <r>
      <rPr>
        <u/>
        <sz val="9"/>
        <rFont val="Calibri"/>
        <family val="2"/>
      </rPr>
      <t>    </t>
    </r>
    <r>
      <rPr>
        <sz val="9"/>
        <rFont val="Calibri"/>
        <family val="2"/>
      </rPr>
      <t>5742PDT03M</t>
    </r>
    <r>
      <rPr>
        <u/>
        <sz val="9"/>
        <rFont val="Calibri"/>
        <family val="2"/>
      </rPr>
      <t>    </t>
    </r>
    <r>
      <rPr>
        <sz val="9"/>
        <rFont val="Calibri"/>
        <family val="2"/>
      </rPr>
      <t>NC074ER</t>
    </r>
  </si>
  <si>
    <t>OK&gt;GANG OK 05</t>
  </si>
  <si>
    <t>NB1335R</t>
  </si>
  <si>
    <t>Koelmachines</t>
  </si>
  <si>
    <r>
      <t>NC_0635</t>
    </r>
    <r>
      <rPr>
        <u/>
        <sz val="9"/>
        <rFont val="Calibri"/>
        <family val="2"/>
      </rPr>
      <t>    </t>
    </r>
    <r>
      <rPr>
        <sz val="9"/>
        <rFont val="Calibri"/>
        <family val="2"/>
      </rPr>
      <t>5742PDT02M</t>
    </r>
    <r>
      <rPr>
        <u/>
        <sz val="9"/>
        <rFont val="Calibri"/>
        <family val="2"/>
      </rPr>
      <t>    </t>
    </r>
    <r>
      <rPr>
        <sz val="9"/>
        <rFont val="Calibri"/>
        <family val="2"/>
      </rPr>
      <t>NC074ER</t>
    </r>
  </si>
  <si>
    <t>PERIFERIE OK 05</t>
  </si>
  <si>
    <t>NB1336A</t>
  </si>
  <si>
    <t>EMCS systeem t.b.v. koelmachine 1</t>
  </si>
  <si>
    <r>
      <rPr>
        <sz val="9"/>
        <rFont val="Calibri"/>
        <family val="2"/>
      </rPr>
      <t>NE-0801</t>
    </r>
  </si>
  <si>
    <r>
      <rPr>
        <sz val="9"/>
        <rFont val="Calibri"/>
        <family val="2"/>
      </rPr>
      <t>NE_08_01_5701</t>
    </r>
  </si>
  <si>
    <r>
      <t>NC_0635</t>
    </r>
    <r>
      <rPr>
        <u/>
        <sz val="9"/>
        <rFont val="Calibri"/>
        <family val="2"/>
      </rPr>
      <t>    </t>
    </r>
    <r>
      <rPr>
        <sz val="9"/>
        <rFont val="Calibri"/>
        <family val="2"/>
      </rPr>
      <t>5742TT_01M</t>
    </r>
    <r>
      <rPr>
        <u/>
        <sz val="9"/>
        <rFont val="Calibri"/>
        <family val="2"/>
      </rPr>
      <t>    </t>
    </r>
    <r>
      <rPr>
        <sz val="9"/>
        <rFont val="Calibri"/>
        <family val="2"/>
      </rPr>
      <t>NC074ER</t>
    </r>
  </si>
  <si>
    <t>NB1337A</t>
  </si>
  <si>
    <t>EMCS systeem t.b.v. koelmachine 2</t>
  </si>
  <si>
    <r>
      <t>NC_0635</t>
    </r>
    <r>
      <rPr>
        <u/>
        <sz val="9"/>
        <rFont val="Calibri"/>
        <family val="2"/>
      </rPr>
      <t>    </t>
    </r>
    <r>
      <rPr>
        <sz val="9"/>
        <rFont val="Calibri"/>
        <family val="2"/>
      </rPr>
      <t>5742TT_03M</t>
    </r>
    <r>
      <rPr>
        <u/>
        <sz val="9"/>
        <rFont val="Calibri"/>
        <family val="2"/>
      </rPr>
      <t>    </t>
    </r>
    <r>
      <rPr>
        <sz val="9"/>
        <rFont val="Calibri"/>
        <family val="2"/>
      </rPr>
      <t>NC074ER</t>
    </r>
  </si>
  <si>
    <t>NB1338A</t>
  </si>
  <si>
    <t>EMCS systeem t.b.v. koelmachine 3</t>
  </si>
  <si>
    <r>
      <rPr>
        <sz val="9"/>
        <rFont val="Calibri"/>
        <family val="2"/>
      </rPr>
      <t>NE-0803</t>
    </r>
  </si>
  <si>
    <r>
      <rPr>
        <sz val="9"/>
        <rFont val="Calibri"/>
        <family val="2"/>
      </rPr>
      <t>NE_08_03_5701</t>
    </r>
  </si>
  <si>
    <t>NC074FR</t>
  </si>
  <si>
    <r>
      <t>NC_0717W_5741TT_01M</t>
    </r>
    <r>
      <rPr>
        <u/>
        <sz val="9"/>
        <rFont val="Calibri"/>
        <family val="2"/>
      </rPr>
      <t>    </t>
    </r>
    <r>
      <rPr>
        <sz val="9"/>
        <rFont val="Calibri"/>
        <family val="2"/>
      </rPr>
      <t>NC074FR</t>
    </r>
  </si>
  <si>
    <t>Recirculatie LBK OK 6</t>
  </si>
  <si>
    <t>NB1339R</t>
  </si>
  <si>
    <t>Ping/pong kast koelmachine 2</t>
  </si>
  <si>
    <r>
      <t>NC_0717W_5741MTI01M</t>
    </r>
    <r>
      <rPr>
        <u/>
        <sz val="9"/>
        <rFont val="Calibri"/>
        <family val="2"/>
      </rPr>
      <t>    </t>
    </r>
    <r>
      <rPr>
        <sz val="9"/>
        <rFont val="Calibri"/>
        <family val="2"/>
      </rPr>
      <t>NC074FR</t>
    </r>
  </si>
  <si>
    <t>NB1341R</t>
  </si>
  <si>
    <t>Afzuigventilatie algemeen -1 t/m 3</t>
  </si>
  <si>
    <r>
      <rPr>
        <sz val="9"/>
        <rFont val="Calibri"/>
        <family val="2"/>
      </rPr>
      <t>NE-0805</t>
    </r>
  </si>
  <si>
    <r>
      <rPr>
        <sz val="9"/>
        <rFont val="Calibri"/>
        <family val="2"/>
      </rPr>
      <t>NE_08_05_5701</t>
    </r>
  </si>
  <si>
    <r>
      <t>NC_0650</t>
    </r>
    <r>
      <rPr>
        <u/>
        <sz val="9"/>
        <rFont val="Calibri"/>
        <family val="2"/>
      </rPr>
      <t>    </t>
    </r>
    <r>
      <rPr>
        <sz val="9"/>
        <rFont val="Calibri"/>
        <family val="2"/>
      </rPr>
      <t>5742PDT03M</t>
    </r>
    <r>
      <rPr>
        <u/>
        <sz val="9"/>
        <rFont val="Calibri"/>
        <family val="2"/>
      </rPr>
      <t>    </t>
    </r>
    <r>
      <rPr>
        <sz val="9"/>
        <rFont val="Calibri"/>
        <family val="2"/>
      </rPr>
      <t>NC074FR</t>
    </r>
  </si>
  <si>
    <t>OK&gt;GANG OK 06</t>
  </si>
  <si>
    <t>NB1342R</t>
  </si>
  <si>
    <r>
      <rPr>
        <sz val="9"/>
        <rFont val="Calibri"/>
        <family val="2"/>
      </rPr>
      <t>NE-0805a</t>
    </r>
  </si>
  <si>
    <r>
      <t>NC_0650</t>
    </r>
    <r>
      <rPr>
        <u/>
        <sz val="9"/>
        <rFont val="Calibri"/>
        <family val="2"/>
      </rPr>
      <t>    </t>
    </r>
    <r>
      <rPr>
        <sz val="9"/>
        <rFont val="Calibri"/>
        <family val="2"/>
      </rPr>
      <t>5742PDT02M</t>
    </r>
    <r>
      <rPr>
        <u/>
        <sz val="9"/>
        <rFont val="Calibri"/>
        <family val="2"/>
      </rPr>
      <t>    </t>
    </r>
    <r>
      <rPr>
        <sz val="9"/>
        <rFont val="Calibri"/>
        <family val="2"/>
      </rPr>
      <t>NC074FR</t>
    </r>
  </si>
  <si>
    <t>PERIFERIE OK 06</t>
  </si>
  <si>
    <t>NB1343R</t>
  </si>
  <si>
    <t>Ventilatie diverse ruimten</t>
  </si>
  <si>
    <r>
      <rPr>
        <sz val="9"/>
        <rFont val="Calibri"/>
        <family val="2"/>
      </rPr>
      <t>NE-0807</t>
    </r>
  </si>
  <si>
    <r>
      <rPr>
        <sz val="9"/>
        <rFont val="Calibri"/>
        <family val="2"/>
      </rPr>
      <t>NE_08_07_5701</t>
    </r>
  </si>
  <si>
    <r>
      <t>NC_0650</t>
    </r>
    <r>
      <rPr>
        <u/>
        <sz val="9"/>
        <rFont val="Calibri"/>
        <family val="2"/>
      </rPr>
      <t>    </t>
    </r>
    <r>
      <rPr>
        <sz val="9"/>
        <rFont val="Calibri"/>
        <family val="2"/>
      </rPr>
      <t>5742TT_01M</t>
    </r>
    <r>
      <rPr>
        <u/>
        <sz val="9"/>
        <rFont val="Calibri"/>
        <family val="2"/>
      </rPr>
      <t>    </t>
    </r>
    <r>
      <rPr>
        <sz val="9"/>
        <rFont val="Calibri"/>
        <family val="2"/>
      </rPr>
      <t>NC074FR</t>
    </r>
  </si>
  <si>
    <t>OK 06 IOBT</t>
  </si>
  <si>
    <t>NB1371R</t>
  </si>
  <si>
    <t>Tussenkast technische perslucht</t>
  </si>
  <si>
    <r>
      <rPr>
        <sz val="9"/>
        <rFont val="Calibri"/>
        <family val="2"/>
      </rPr>
      <t>NE-0807a</t>
    </r>
  </si>
  <si>
    <r>
      <t>NC_0650</t>
    </r>
    <r>
      <rPr>
        <u/>
        <sz val="9"/>
        <rFont val="Calibri"/>
        <family val="2"/>
      </rPr>
      <t>    </t>
    </r>
    <r>
      <rPr>
        <sz val="9"/>
        <rFont val="Calibri"/>
        <family val="2"/>
      </rPr>
      <t>5742TT_03M</t>
    </r>
    <r>
      <rPr>
        <u/>
        <sz val="9"/>
        <rFont val="Calibri"/>
        <family val="2"/>
      </rPr>
      <t>    </t>
    </r>
    <r>
      <rPr>
        <sz val="9"/>
        <rFont val="Calibri"/>
        <family val="2"/>
      </rPr>
      <t>NC074FR</t>
    </r>
  </si>
  <si>
    <t>NC0011R</t>
  </si>
  <si>
    <t>NC kern 3</t>
  </si>
  <si>
    <t>Distributie condenswater</t>
  </si>
  <si>
    <r>
      <rPr>
        <sz val="9"/>
        <rFont val="Calibri"/>
        <family val="2"/>
      </rPr>
      <t>NE-0809</t>
    </r>
  </si>
  <si>
    <r>
      <rPr>
        <sz val="9"/>
        <rFont val="Calibri"/>
        <family val="2"/>
      </rPr>
      <t>NE_08_09_5701</t>
    </r>
  </si>
  <si>
    <t>NC074GR</t>
  </si>
  <si>
    <r>
      <t>NC_0717W_5741TT_01M</t>
    </r>
    <r>
      <rPr>
        <u/>
        <sz val="9"/>
        <rFont val="Calibri"/>
        <family val="2"/>
      </rPr>
      <t>    </t>
    </r>
    <r>
      <rPr>
        <sz val="9"/>
        <rFont val="Calibri"/>
        <family val="2"/>
      </rPr>
      <t>NC074GR</t>
    </r>
  </si>
  <si>
    <t>Recirculatie LBK OK 7</t>
  </si>
  <si>
    <t>NC0021R</t>
  </si>
  <si>
    <r>
      <rPr>
        <sz val="9"/>
        <rFont val="Calibri"/>
        <family val="2"/>
      </rPr>
      <t>NE-0809a</t>
    </r>
  </si>
  <si>
    <r>
      <t>NC_0717W_5741MTI01M</t>
    </r>
    <r>
      <rPr>
        <u/>
        <sz val="9"/>
        <rFont val="Calibri"/>
        <family val="2"/>
      </rPr>
      <t>    </t>
    </r>
    <r>
      <rPr>
        <sz val="9"/>
        <rFont val="Calibri"/>
        <family val="2"/>
      </rPr>
      <t>NC074GR</t>
    </r>
  </si>
  <si>
    <t>NC0030R</t>
  </si>
  <si>
    <t>Distributie WKO</t>
  </si>
  <si>
    <r>
      <rPr>
        <sz val="9"/>
        <rFont val="Calibri"/>
        <family val="2"/>
      </rPr>
      <t>NE-0811</t>
    </r>
  </si>
  <si>
    <r>
      <rPr>
        <sz val="9"/>
        <rFont val="Calibri"/>
        <family val="2"/>
      </rPr>
      <t>NE_08_11_5701</t>
    </r>
  </si>
  <si>
    <r>
      <t>NC_0643</t>
    </r>
    <r>
      <rPr>
        <u/>
        <sz val="9"/>
        <rFont val="Calibri"/>
        <family val="2"/>
      </rPr>
      <t>    </t>
    </r>
    <r>
      <rPr>
        <sz val="9"/>
        <rFont val="Calibri"/>
        <family val="2"/>
      </rPr>
      <t>5742PDT03M</t>
    </r>
    <r>
      <rPr>
        <u/>
        <sz val="9"/>
        <rFont val="Calibri"/>
        <family val="2"/>
      </rPr>
      <t>    </t>
    </r>
    <r>
      <rPr>
        <sz val="9"/>
        <rFont val="Calibri"/>
        <family val="2"/>
      </rPr>
      <t>NC074GR</t>
    </r>
  </si>
  <si>
    <t>OK&gt;GANG OK 07</t>
  </si>
  <si>
    <t>NC0031R</t>
  </si>
  <si>
    <t>Vriesveem</t>
  </si>
  <si>
    <r>
      <rPr>
        <sz val="9"/>
        <rFont val="Calibri"/>
        <family val="2"/>
      </rPr>
      <t>NE-0811a</t>
    </r>
  </si>
  <si>
    <r>
      <t>NC_0643</t>
    </r>
    <r>
      <rPr>
        <u/>
        <sz val="9"/>
        <rFont val="Calibri"/>
        <family val="2"/>
      </rPr>
      <t>    </t>
    </r>
    <r>
      <rPr>
        <sz val="9"/>
        <rFont val="Calibri"/>
        <family val="2"/>
      </rPr>
      <t>5742PDT02M</t>
    </r>
    <r>
      <rPr>
        <u/>
        <sz val="9"/>
        <rFont val="Calibri"/>
        <family val="2"/>
      </rPr>
      <t>    </t>
    </r>
    <r>
      <rPr>
        <sz val="9"/>
        <rFont val="Calibri"/>
        <family val="2"/>
      </rPr>
      <t>NC074GR</t>
    </r>
  </si>
  <si>
    <t>PERIFERIE OK 07</t>
  </si>
  <si>
    <t>NC0071R</t>
  </si>
  <si>
    <t>Tussenkast vacuum installatie</t>
  </si>
  <si>
    <r>
      <rPr>
        <sz val="9"/>
        <rFont val="Calibri"/>
        <family val="2"/>
      </rPr>
      <t>NE-0813</t>
    </r>
  </si>
  <si>
    <r>
      <rPr>
        <sz val="9"/>
        <rFont val="Calibri"/>
        <family val="2"/>
      </rPr>
      <t>NE_08_13_5701</t>
    </r>
  </si>
  <si>
    <r>
      <t>NC_0643</t>
    </r>
    <r>
      <rPr>
        <u/>
        <sz val="9"/>
        <rFont val="Calibri"/>
        <family val="2"/>
      </rPr>
      <t>    </t>
    </r>
    <r>
      <rPr>
        <sz val="9"/>
        <rFont val="Calibri"/>
        <family val="2"/>
      </rPr>
      <t>5742TT_04M</t>
    </r>
    <r>
      <rPr>
        <u/>
        <sz val="9"/>
        <rFont val="Calibri"/>
        <family val="2"/>
      </rPr>
      <t>    </t>
    </r>
    <r>
      <rPr>
        <sz val="9"/>
        <rFont val="Calibri"/>
        <family val="2"/>
      </rPr>
      <t>NC074GR</t>
    </r>
  </si>
  <si>
    <t>OK 07</t>
  </si>
  <si>
    <t>NC0080R</t>
  </si>
  <si>
    <t>WKO installatie</t>
  </si>
  <si>
    <r>
      <rPr>
        <sz val="9"/>
        <rFont val="Calibri"/>
        <family val="2"/>
      </rPr>
      <t>NE-0813a</t>
    </r>
  </si>
  <si>
    <r>
      <t>NC_0643</t>
    </r>
    <r>
      <rPr>
        <u/>
        <sz val="9"/>
        <rFont val="Calibri"/>
        <family val="2"/>
      </rPr>
      <t>    </t>
    </r>
    <r>
      <rPr>
        <sz val="9"/>
        <rFont val="Calibri"/>
        <family val="2"/>
      </rPr>
      <t>5742TT_02M</t>
    </r>
    <r>
      <rPr>
        <u/>
        <sz val="9"/>
        <rFont val="Calibri"/>
        <family val="2"/>
      </rPr>
      <t>    </t>
    </r>
    <r>
      <rPr>
        <sz val="9"/>
        <rFont val="Calibri"/>
        <family val="2"/>
      </rPr>
      <t>NC074GR</t>
    </r>
  </si>
  <si>
    <t>NC0240R</t>
  </si>
  <si>
    <t>Luchtbehandeling apotheek</t>
  </si>
  <si>
    <r>
      <rPr>
        <sz val="9"/>
        <rFont val="Calibri"/>
        <family val="2"/>
      </rPr>
      <t>NE-0815</t>
    </r>
  </si>
  <si>
    <r>
      <rPr>
        <sz val="9"/>
        <rFont val="Calibri"/>
        <family val="2"/>
      </rPr>
      <t>NE_08_15_5701</t>
    </r>
  </si>
  <si>
    <t>NC074HR</t>
  </si>
  <si>
    <r>
      <t>NC_0717W_5741TT_01M</t>
    </r>
    <r>
      <rPr>
        <u/>
        <sz val="9"/>
        <rFont val="Calibri"/>
        <family val="2"/>
      </rPr>
      <t>    </t>
    </r>
    <r>
      <rPr>
        <sz val="9"/>
        <rFont val="Calibri"/>
        <family val="2"/>
      </rPr>
      <t>NC074HR</t>
    </r>
  </si>
  <si>
    <t>Recirculatie LBK OK 8</t>
  </si>
  <si>
    <t>NC0441R</t>
  </si>
  <si>
    <t>T.R. 4e verdieping</t>
  </si>
  <si>
    <t>Calamiteitenventilatie IC afdeling</t>
  </si>
  <si>
    <r>
      <rPr>
        <sz val="9"/>
        <rFont val="Calibri"/>
        <family val="2"/>
      </rPr>
      <t>NE-0815a</t>
    </r>
  </si>
  <si>
    <r>
      <t>NC_0717W_5741MTI01M</t>
    </r>
    <r>
      <rPr>
        <u/>
        <sz val="9"/>
        <rFont val="Calibri"/>
        <family val="2"/>
      </rPr>
      <t>    </t>
    </r>
    <r>
      <rPr>
        <sz val="9"/>
        <rFont val="Calibri"/>
        <family val="2"/>
      </rPr>
      <t>NC074HR</t>
    </r>
  </si>
  <si>
    <t>NC0535R</t>
  </si>
  <si>
    <t>T.R. 5e verdieping</t>
  </si>
  <si>
    <t>Nordic vriezerruimte</t>
  </si>
  <si>
    <r>
      <rPr>
        <sz val="9"/>
        <rFont val="Calibri"/>
        <family val="2"/>
      </rPr>
      <t>NE-1001</t>
    </r>
  </si>
  <si>
    <r>
      <rPr>
        <sz val="9"/>
        <rFont val="Calibri"/>
        <family val="2"/>
      </rPr>
      <t>NE_10_01_5701</t>
    </r>
  </si>
  <si>
    <t>NC_0654_5742TT_07M_NC074HR</t>
  </si>
  <si>
    <t>OK 08</t>
  </si>
  <si>
    <r>
      <rPr>
        <sz val="9"/>
        <rFont val="Calibri"/>
        <family val="2"/>
      </rPr>
      <t>NE-1001a</t>
    </r>
  </si>
  <si>
    <r>
      <t>NC_0654</t>
    </r>
    <r>
      <rPr>
        <u/>
        <sz val="9"/>
        <rFont val="Calibri"/>
        <family val="2"/>
      </rPr>
      <t>    </t>
    </r>
    <r>
      <rPr>
        <sz val="9"/>
        <rFont val="Calibri"/>
        <family val="2"/>
      </rPr>
      <t>5742PDT03M</t>
    </r>
    <r>
      <rPr>
        <u/>
        <sz val="9"/>
        <rFont val="Calibri"/>
        <family val="2"/>
      </rPr>
      <t>    </t>
    </r>
    <r>
      <rPr>
        <sz val="9"/>
        <rFont val="Calibri"/>
        <family val="2"/>
      </rPr>
      <t>NC074HR</t>
    </r>
  </si>
  <si>
    <t>OK&gt;GANG OK 08</t>
  </si>
  <si>
    <t>NC0701R</t>
  </si>
  <si>
    <r>
      <rPr>
        <sz val="9"/>
        <rFont val="Calibri"/>
        <family val="2"/>
      </rPr>
      <t>NE-1003</t>
    </r>
  </si>
  <si>
    <r>
      <rPr>
        <sz val="9"/>
        <rFont val="Calibri"/>
        <family val="2"/>
      </rPr>
      <t>NE_10_03_5701</t>
    </r>
  </si>
  <si>
    <r>
      <t>NC_0654</t>
    </r>
    <r>
      <rPr>
        <u/>
        <sz val="9"/>
        <rFont val="Calibri"/>
        <family val="2"/>
      </rPr>
      <t>    </t>
    </r>
    <r>
      <rPr>
        <sz val="9"/>
        <rFont val="Calibri"/>
        <family val="2"/>
      </rPr>
      <t>5742PDT02M</t>
    </r>
    <r>
      <rPr>
        <u/>
        <sz val="9"/>
        <rFont val="Calibri"/>
        <family val="2"/>
      </rPr>
      <t>    </t>
    </r>
    <r>
      <rPr>
        <sz val="9"/>
        <rFont val="Calibri"/>
        <family val="2"/>
      </rPr>
      <t>NC074HR</t>
    </r>
  </si>
  <si>
    <t>PERIFERIE OK 08</t>
  </si>
  <si>
    <t>NC0702R</t>
  </si>
  <si>
    <r>
      <rPr>
        <sz val="9"/>
        <rFont val="Calibri"/>
        <family val="2"/>
      </rPr>
      <t>NE-1003a</t>
    </r>
  </si>
  <si>
    <r>
      <t>NC_0654</t>
    </r>
    <r>
      <rPr>
        <u/>
        <sz val="9"/>
        <rFont val="Calibri"/>
        <family val="2"/>
      </rPr>
      <t>    </t>
    </r>
    <r>
      <rPr>
        <sz val="9"/>
        <rFont val="Calibri"/>
        <family val="2"/>
      </rPr>
      <t>5742TT_01M</t>
    </r>
    <r>
      <rPr>
        <u/>
        <sz val="9"/>
        <rFont val="Calibri"/>
        <family val="2"/>
      </rPr>
      <t>    </t>
    </r>
    <r>
      <rPr>
        <sz val="9"/>
        <rFont val="Calibri"/>
        <family val="2"/>
      </rPr>
      <t>NC074HR</t>
    </r>
  </si>
  <si>
    <t>NC0722R</t>
  </si>
  <si>
    <t>CV aftakking LBK's laag 0-9</t>
  </si>
  <si>
    <r>
      <rPr>
        <sz val="9"/>
        <rFont val="Calibri"/>
        <family val="2"/>
      </rPr>
      <t>NE-1005</t>
    </r>
  </si>
  <si>
    <r>
      <rPr>
        <sz val="9"/>
        <rFont val="Calibri"/>
        <family val="2"/>
      </rPr>
      <t>NE_10_05_5701</t>
    </r>
  </si>
  <si>
    <r>
      <t>NC_0654</t>
    </r>
    <r>
      <rPr>
        <u/>
        <sz val="9"/>
        <rFont val="Calibri"/>
        <family val="2"/>
      </rPr>
      <t>    </t>
    </r>
    <r>
      <rPr>
        <sz val="9"/>
        <rFont val="Calibri"/>
        <family val="2"/>
      </rPr>
      <t>5742TT_03M</t>
    </r>
    <r>
      <rPr>
        <u/>
        <sz val="9"/>
        <rFont val="Calibri"/>
        <family val="2"/>
      </rPr>
      <t>    </t>
    </r>
    <r>
      <rPr>
        <sz val="9"/>
        <rFont val="Calibri"/>
        <family val="2"/>
      </rPr>
      <t>NC074HR</t>
    </r>
  </si>
  <si>
    <t>NC0731R</t>
  </si>
  <si>
    <r>
      <rPr>
        <sz val="9"/>
        <rFont val="Calibri"/>
        <family val="2"/>
      </rPr>
      <t>NE-1005a</t>
    </r>
  </si>
  <si>
    <t>NC074IR</t>
  </si>
  <si>
    <r>
      <t>NC_0717W_5741TT_01M</t>
    </r>
    <r>
      <rPr>
        <u/>
        <sz val="9"/>
        <rFont val="Calibri"/>
        <family val="2"/>
      </rPr>
      <t>    </t>
    </r>
    <r>
      <rPr>
        <sz val="9"/>
        <rFont val="Calibri"/>
        <family val="2"/>
      </rPr>
      <t>NC074IR</t>
    </r>
  </si>
  <si>
    <t>Recirculatie LBK OK 9</t>
  </si>
  <si>
    <t>NC0732R</t>
  </si>
  <si>
    <r>
      <rPr>
        <sz val="9"/>
        <rFont val="Calibri"/>
        <family val="2"/>
      </rPr>
      <t>NE-1007</t>
    </r>
  </si>
  <si>
    <r>
      <rPr>
        <sz val="9"/>
        <rFont val="Calibri"/>
        <family val="2"/>
      </rPr>
      <t>NE_10_07_5701</t>
    </r>
  </si>
  <si>
    <r>
      <t>NC_0717W_5741MTI01M</t>
    </r>
    <r>
      <rPr>
        <u/>
        <sz val="9"/>
        <rFont val="Calibri"/>
        <family val="2"/>
      </rPr>
      <t>    </t>
    </r>
    <r>
      <rPr>
        <sz val="9"/>
        <rFont val="Calibri"/>
        <family val="2"/>
      </rPr>
      <t>NC074IR</t>
    </r>
  </si>
  <si>
    <t>NC0733R</t>
  </si>
  <si>
    <r>
      <rPr>
        <sz val="9"/>
        <rFont val="Calibri"/>
        <family val="2"/>
      </rPr>
      <t>NE-1007a</t>
    </r>
  </si>
  <si>
    <r>
      <t>NC_0645</t>
    </r>
    <r>
      <rPr>
        <u/>
        <sz val="9"/>
        <rFont val="Calibri"/>
        <family val="2"/>
      </rPr>
      <t>    </t>
    </r>
    <r>
      <rPr>
        <sz val="9"/>
        <rFont val="Calibri"/>
        <family val="2"/>
      </rPr>
      <t>5742PDT03M</t>
    </r>
    <r>
      <rPr>
        <u/>
        <sz val="9"/>
        <rFont val="Calibri"/>
        <family val="2"/>
      </rPr>
      <t>    </t>
    </r>
    <r>
      <rPr>
        <sz val="9"/>
        <rFont val="Calibri"/>
        <family val="2"/>
      </rPr>
      <t>NC074IR</t>
    </r>
  </si>
  <si>
    <t>OK&gt;GANG OK 09</t>
  </si>
  <si>
    <t>NC0734R</t>
  </si>
  <si>
    <r>
      <rPr>
        <sz val="9"/>
        <rFont val="Calibri"/>
        <family val="2"/>
      </rPr>
      <t>NE-1009</t>
    </r>
  </si>
  <si>
    <r>
      <rPr>
        <sz val="9"/>
        <rFont val="Calibri"/>
        <family val="2"/>
      </rPr>
      <t>NE_10_09_5701</t>
    </r>
  </si>
  <si>
    <r>
      <t>NC_0645</t>
    </r>
    <r>
      <rPr>
        <u/>
        <sz val="9"/>
        <rFont val="Calibri"/>
        <family val="2"/>
      </rPr>
      <t>    </t>
    </r>
    <r>
      <rPr>
        <sz val="9"/>
        <rFont val="Calibri"/>
        <family val="2"/>
      </rPr>
      <t>5742PDT02M</t>
    </r>
    <r>
      <rPr>
        <u/>
        <sz val="9"/>
        <rFont val="Calibri"/>
        <family val="2"/>
      </rPr>
      <t>    </t>
    </r>
    <r>
      <rPr>
        <sz val="9"/>
        <rFont val="Calibri"/>
        <family val="2"/>
      </rPr>
      <t>NC074IR</t>
    </r>
  </si>
  <si>
    <t>PERIFERIE OK 09</t>
  </si>
  <si>
    <t>NC0735R</t>
  </si>
  <si>
    <r>
      <rPr>
        <sz val="9"/>
        <rFont val="Calibri"/>
        <family val="2"/>
      </rPr>
      <t>NE-1009a</t>
    </r>
  </si>
  <si>
    <r>
      <t>NC_0645</t>
    </r>
    <r>
      <rPr>
        <u/>
        <sz val="9"/>
        <rFont val="Calibri"/>
        <family val="2"/>
      </rPr>
      <t>    </t>
    </r>
    <r>
      <rPr>
        <sz val="9"/>
        <rFont val="Calibri"/>
        <family val="2"/>
      </rPr>
      <t>5742TT_01M</t>
    </r>
    <r>
      <rPr>
        <u/>
        <sz val="9"/>
        <rFont val="Calibri"/>
        <family val="2"/>
      </rPr>
      <t>    </t>
    </r>
    <r>
      <rPr>
        <sz val="9"/>
        <rFont val="Calibri"/>
        <family val="2"/>
      </rPr>
      <t>NC074IR</t>
    </r>
  </si>
  <si>
    <t>OK 09</t>
  </si>
  <si>
    <t>NC0740R</t>
  </si>
  <si>
    <r>
      <rPr>
        <sz val="9"/>
        <rFont val="Calibri"/>
        <family val="2"/>
      </rPr>
      <t>NE-1011</t>
    </r>
  </si>
  <si>
    <r>
      <rPr>
        <sz val="9"/>
        <rFont val="Calibri"/>
        <family val="2"/>
      </rPr>
      <t>NE_10_11_5701</t>
    </r>
  </si>
  <si>
    <r>
      <t>NC_0645</t>
    </r>
    <r>
      <rPr>
        <u/>
        <sz val="9"/>
        <rFont val="Calibri"/>
        <family val="2"/>
      </rPr>
      <t>    </t>
    </r>
    <r>
      <rPr>
        <sz val="9"/>
        <rFont val="Calibri"/>
        <family val="2"/>
      </rPr>
      <t>5742TT_03M</t>
    </r>
    <r>
      <rPr>
        <u/>
        <sz val="9"/>
        <rFont val="Calibri"/>
        <family val="2"/>
      </rPr>
      <t>    </t>
    </r>
    <r>
      <rPr>
        <sz val="9"/>
        <rFont val="Calibri"/>
        <family val="2"/>
      </rPr>
      <t>NC074IR</t>
    </r>
  </si>
  <si>
    <t>Luchtbehandeling toevoer -1 t/m 3</t>
  </si>
  <si>
    <r>
      <rPr>
        <sz val="9"/>
        <rFont val="Calibri"/>
        <family val="2"/>
      </rPr>
      <t>NE-1011a</t>
    </r>
  </si>
  <si>
    <t>NC074KR</t>
  </si>
  <si>
    <r>
      <t>NC_0717W_5741MTI01M</t>
    </r>
    <r>
      <rPr>
        <u/>
        <sz val="9"/>
        <rFont val="Calibri"/>
        <family val="2"/>
      </rPr>
      <t>    </t>
    </r>
    <r>
      <rPr>
        <sz val="9"/>
        <rFont val="Calibri"/>
        <family val="2"/>
      </rPr>
      <t>NC074KR</t>
    </r>
  </si>
  <si>
    <t>Recirculatie LBK OK 11</t>
  </si>
  <si>
    <t>NC0742R</t>
  </si>
  <si>
    <r>
      <rPr>
        <sz val="9"/>
        <rFont val="Calibri"/>
        <family val="2"/>
      </rPr>
      <t>NE-1013</t>
    </r>
  </si>
  <si>
    <r>
      <rPr>
        <sz val="9"/>
        <rFont val="Calibri"/>
        <family val="2"/>
      </rPr>
      <t>NE_10_13_5701</t>
    </r>
  </si>
  <si>
    <r>
      <t>NC_0717W_5741TT_02M</t>
    </r>
    <r>
      <rPr>
        <u/>
        <sz val="9"/>
        <rFont val="Calibri"/>
        <family val="2"/>
      </rPr>
      <t>    </t>
    </r>
    <r>
      <rPr>
        <sz val="9"/>
        <rFont val="Calibri"/>
        <family val="2"/>
      </rPr>
      <t>NC074KR</t>
    </r>
  </si>
  <si>
    <t>Luchtbehandeling lab 4 t/m 10</t>
  </si>
  <si>
    <r>
      <rPr>
        <sz val="9"/>
        <rFont val="Calibri"/>
        <family val="2"/>
      </rPr>
      <t>NE-1013a</t>
    </r>
  </si>
  <si>
    <r>
      <t>NC_0655</t>
    </r>
    <r>
      <rPr>
        <u/>
        <sz val="9"/>
        <rFont val="Calibri"/>
        <family val="2"/>
      </rPr>
      <t>    </t>
    </r>
    <r>
      <rPr>
        <sz val="9"/>
        <rFont val="Calibri"/>
        <family val="2"/>
      </rPr>
      <t>5742PDT03M</t>
    </r>
    <r>
      <rPr>
        <u/>
        <sz val="9"/>
        <rFont val="Calibri"/>
        <family val="2"/>
      </rPr>
      <t>    </t>
    </r>
    <r>
      <rPr>
        <sz val="9"/>
        <rFont val="Calibri"/>
        <family val="2"/>
      </rPr>
      <t>NC074KR</t>
    </r>
  </si>
  <si>
    <t>OK&gt;GANG OK 11</t>
  </si>
  <si>
    <t>NC0744R</t>
  </si>
  <si>
    <r>
      <rPr>
        <sz val="9"/>
        <rFont val="Calibri"/>
        <family val="2"/>
      </rPr>
      <t>NE-1015</t>
    </r>
  </si>
  <si>
    <r>
      <rPr>
        <sz val="9"/>
        <rFont val="Calibri"/>
        <family val="2"/>
      </rPr>
      <t>NE_10_15_5701</t>
    </r>
  </si>
  <si>
    <r>
      <t>NC_0655</t>
    </r>
    <r>
      <rPr>
        <u/>
        <sz val="9"/>
        <rFont val="Calibri"/>
        <family val="2"/>
      </rPr>
      <t>    </t>
    </r>
    <r>
      <rPr>
        <sz val="9"/>
        <rFont val="Calibri"/>
        <family val="2"/>
      </rPr>
      <t>5742PDT02M</t>
    </r>
    <r>
      <rPr>
        <u/>
        <sz val="9"/>
        <rFont val="Calibri"/>
        <family val="2"/>
      </rPr>
      <t>    </t>
    </r>
    <r>
      <rPr>
        <sz val="9"/>
        <rFont val="Calibri"/>
        <family val="2"/>
      </rPr>
      <t>NC074KR</t>
    </r>
  </si>
  <si>
    <t>PERIFERIE OK 11</t>
  </si>
  <si>
    <t>Luchtbehandeling OK 1 t/m 19</t>
  </si>
  <si>
    <r>
      <rPr>
        <sz val="9"/>
        <rFont val="Calibri"/>
        <family val="2"/>
      </rPr>
      <t>NE-1015a</t>
    </r>
  </si>
  <si>
    <r>
      <t>NC_0655</t>
    </r>
    <r>
      <rPr>
        <u/>
        <sz val="9"/>
        <rFont val="Calibri"/>
        <family val="2"/>
      </rPr>
      <t>    </t>
    </r>
    <r>
      <rPr>
        <sz val="9"/>
        <rFont val="Calibri"/>
        <family val="2"/>
      </rPr>
      <t>5742TT_01M</t>
    </r>
    <r>
      <rPr>
        <u/>
        <sz val="9"/>
        <rFont val="Calibri"/>
        <family val="2"/>
      </rPr>
      <t>    </t>
    </r>
    <r>
      <rPr>
        <sz val="9"/>
        <rFont val="Calibri"/>
        <family val="2"/>
      </rPr>
      <t>NC074KR</t>
    </r>
  </si>
  <si>
    <t>OK 11 Da Vinci</t>
  </si>
  <si>
    <t>NC0746R</t>
  </si>
  <si>
    <t>Ventilatie traforuimten</t>
  </si>
  <si>
    <r>
      <rPr>
        <sz val="9"/>
        <rFont val="Calibri"/>
        <family val="2"/>
      </rPr>
      <t>NE-1201</t>
    </r>
  </si>
  <si>
    <r>
      <rPr>
        <sz val="9"/>
        <rFont val="Calibri"/>
        <family val="2"/>
      </rPr>
      <t>NE_12_01_5701</t>
    </r>
  </si>
  <si>
    <r>
      <t>NC_0655</t>
    </r>
    <r>
      <rPr>
        <u/>
        <sz val="9"/>
        <rFont val="Calibri"/>
        <family val="2"/>
      </rPr>
      <t>    </t>
    </r>
    <r>
      <rPr>
        <sz val="9"/>
        <rFont val="Calibri"/>
        <family val="2"/>
      </rPr>
      <t>5742TT_03M</t>
    </r>
    <r>
      <rPr>
        <u/>
        <sz val="9"/>
        <rFont val="Calibri"/>
        <family val="2"/>
      </rPr>
      <t>    </t>
    </r>
    <r>
      <rPr>
        <sz val="9"/>
        <rFont val="Calibri"/>
        <family val="2"/>
      </rPr>
      <t>NC074KR</t>
    </r>
  </si>
  <si>
    <t>NC0747R</t>
  </si>
  <si>
    <t>Luchtbehandeling toevoer/afvoer B.G t/m 5</t>
  </si>
  <si>
    <r>
      <rPr>
        <sz val="9"/>
        <rFont val="Calibri"/>
        <family val="2"/>
      </rPr>
      <t>NE-1201a</t>
    </r>
  </si>
  <si>
    <t>ND0645A</t>
  </si>
  <si>
    <r>
      <t>ND_0645A_5741PDT04M</t>
    </r>
    <r>
      <rPr>
        <u/>
        <sz val="9"/>
        <rFont val="Calibri"/>
        <family val="2"/>
      </rPr>
      <t>    </t>
    </r>
    <r>
      <rPr>
        <sz val="9"/>
        <rFont val="Calibri"/>
        <family val="2"/>
      </rPr>
      <t>NS0745R</t>
    </r>
  </si>
  <si>
    <t>Luchtbehandeling beddenkamers 8 t/m 10</t>
  </si>
  <si>
    <r>
      <rPr>
        <sz val="9"/>
        <rFont val="Calibri"/>
        <family val="2"/>
      </rPr>
      <t>NE-1203</t>
    </r>
  </si>
  <si>
    <r>
      <rPr>
        <sz val="9"/>
        <rFont val="Calibri"/>
        <family val="2"/>
      </rPr>
      <t>NE_12_03_5701</t>
    </r>
  </si>
  <si>
    <r>
      <t>ND_0645A_5741PDT01M</t>
    </r>
    <r>
      <rPr>
        <u/>
        <sz val="9"/>
        <rFont val="Calibri"/>
        <family val="2"/>
      </rPr>
      <t>    </t>
    </r>
    <r>
      <rPr>
        <sz val="9"/>
        <rFont val="Calibri"/>
        <family val="2"/>
      </rPr>
      <t>NS0745R</t>
    </r>
  </si>
  <si>
    <t>NC0749R</t>
  </si>
  <si>
    <t>Luchtbehandeling toevoer/afvoer IC</t>
  </si>
  <si>
    <r>
      <rPr>
        <sz val="9"/>
        <rFont val="Calibri"/>
        <family val="2"/>
      </rPr>
      <t>NE-1203a</t>
    </r>
  </si>
  <si>
    <t>ND0741R</t>
  </si>
  <si>
    <r>
      <t>5741MTI11M</t>
    </r>
    <r>
      <rPr>
        <u/>
        <sz val="9"/>
        <rFont val="Calibri"/>
        <family val="2"/>
      </rPr>
      <t>    </t>
    </r>
    <r>
      <rPr>
        <sz val="9"/>
        <rFont val="Calibri"/>
        <family val="2"/>
      </rPr>
      <t>ND0741R</t>
    </r>
  </si>
  <si>
    <t>Luchtbehandeling ALG.1.K04</t>
  </si>
  <si>
    <t>NC0771R</t>
  </si>
  <si>
    <t>Tussenkast medische perslucht</t>
  </si>
  <si>
    <r>
      <rPr>
        <sz val="9"/>
        <rFont val="Calibri"/>
        <family val="2"/>
      </rPr>
      <t>NE-1205</t>
    </r>
  </si>
  <si>
    <r>
      <rPr>
        <sz val="9"/>
        <rFont val="Calibri"/>
        <family val="2"/>
      </rPr>
      <t>NE_12_05_5701</t>
    </r>
  </si>
  <si>
    <t>ND0743R</t>
  </si>
  <si>
    <r>
      <t>5741MTI11M</t>
    </r>
    <r>
      <rPr>
        <u/>
        <sz val="9"/>
        <rFont val="Calibri"/>
        <family val="2"/>
      </rPr>
      <t>    </t>
    </r>
    <r>
      <rPr>
        <sz val="9"/>
        <rFont val="Calibri"/>
        <family val="2"/>
      </rPr>
      <t>ND0743R</t>
    </r>
  </si>
  <si>
    <t>Luchtbehandeling BED.1.K04</t>
  </si>
  <si>
    <t>NC0794R</t>
  </si>
  <si>
    <t>Koeling MER</t>
  </si>
  <si>
    <r>
      <rPr>
        <sz val="9"/>
        <rFont val="Calibri"/>
        <family val="2"/>
      </rPr>
      <t>NE-1205a</t>
    </r>
  </si>
  <si>
    <t>ND074JR</t>
  </si>
  <si>
    <r>
      <t>ND_0704W_5741TT_01M</t>
    </r>
    <r>
      <rPr>
        <u/>
        <sz val="9"/>
        <rFont val="Calibri"/>
        <family val="2"/>
      </rPr>
      <t>    </t>
    </r>
    <r>
      <rPr>
        <sz val="9"/>
        <rFont val="Calibri"/>
        <family val="2"/>
      </rPr>
      <t>NC074JR</t>
    </r>
  </si>
  <si>
    <t>Recirculatie LBK OK 10</t>
  </si>
  <si>
    <t>Luchtbehandeling recirculatie OK 1</t>
  </si>
  <si>
    <r>
      <rPr>
        <sz val="9"/>
        <rFont val="Calibri"/>
        <family val="2"/>
      </rPr>
      <t>NE-1207</t>
    </r>
  </si>
  <si>
    <r>
      <rPr>
        <sz val="9"/>
        <rFont val="Calibri"/>
        <family val="2"/>
      </rPr>
      <t>NE_12_07_5712</t>
    </r>
  </si>
  <si>
    <r>
      <t>ND_0704W_5741MTI01M</t>
    </r>
    <r>
      <rPr>
        <u/>
        <sz val="9"/>
        <rFont val="Calibri"/>
        <family val="2"/>
      </rPr>
      <t>    </t>
    </r>
    <r>
      <rPr>
        <sz val="9"/>
        <rFont val="Calibri"/>
        <family val="2"/>
      </rPr>
      <t>NC074JR</t>
    </r>
  </si>
  <si>
    <t>Luchtbehandeling recirculatie OK 2</t>
  </si>
  <si>
    <r>
      <rPr>
        <sz val="9"/>
        <rFont val="Calibri"/>
        <family val="2"/>
      </rPr>
      <t>NE-1207a</t>
    </r>
  </si>
  <si>
    <r>
      <rPr>
        <sz val="9"/>
        <rFont val="Calibri"/>
        <family val="2"/>
      </rPr>
      <t>NE_12_07_5713</t>
    </r>
  </si>
  <si>
    <r>
      <t>ND_0628</t>
    </r>
    <r>
      <rPr>
        <u/>
        <sz val="9"/>
        <rFont val="Calibri"/>
        <family val="2"/>
      </rPr>
      <t>    </t>
    </r>
    <r>
      <rPr>
        <sz val="9"/>
        <rFont val="Calibri"/>
        <family val="2"/>
      </rPr>
      <t>5742PDT03M</t>
    </r>
    <r>
      <rPr>
        <u/>
        <sz val="9"/>
        <rFont val="Calibri"/>
        <family val="2"/>
      </rPr>
      <t>    </t>
    </r>
    <r>
      <rPr>
        <sz val="9"/>
        <rFont val="Calibri"/>
        <family val="2"/>
      </rPr>
      <t>ND074JR</t>
    </r>
  </si>
  <si>
    <t>OK&gt;GANG OK 10</t>
  </si>
  <si>
    <t>Luchtbehandeling recirculatie OK 3</t>
  </si>
  <si>
    <r>
      <rPr>
        <sz val="9"/>
        <rFont val="Calibri"/>
        <family val="2"/>
      </rPr>
      <t>NE-1209</t>
    </r>
  </si>
  <si>
    <r>
      <rPr>
        <sz val="9"/>
        <rFont val="Calibri"/>
        <family val="2"/>
      </rPr>
      <t>NE_12_09_5701</t>
    </r>
  </si>
  <si>
    <r>
      <t>ND_0628</t>
    </r>
    <r>
      <rPr>
        <u/>
        <sz val="9"/>
        <rFont val="Calibri"/>
        <family val="2"/>
      </rPr>
      <t>    </t>
    </r>
    <r>
      <rPr>
        <sz val="9"/>
        <rFont val="Calibri"/>
        <family val="2"/>
      </rPr>
      <t>5742PDT02M</t>
    </r>
    <r>
      <rPr>
        <u/>
        <sz val="9"/>
        <rFont val="Calibri"/>
        <family val="2"/>
      </rPr>
      <t>    </t>
    </r>
    <r>
      <rPr>
        <sz val="9"/>
        <rFont val="Calibri"/>
        <family val="2"/>
      </rPr>
      <t>ND074JR</t>
    </r>
  </si>
  <si>
    <t>PERIFERIE OK 10</t>
  </si>
  <si>
    <t>Luchtbehandeling recirculatie OK 4</t>
  </si>
  <si>
    <r>
      <rPr>
        <sz val="9"/>
        <rFont val="Calibri"/>
        <family val="2"/>
      </rPr>
      <t>NE-1209a</t>
    </r>
  </si>
  <si>
    <r>
      <t>ND_0628</t>
    </r>
    <r>
      <rPr>
        <u/>
        <sz val="9"/>
        <rFont val="Calibri"/>
        <family val="2"/>
      </rPr>
      <t>    </t>
    </r>
    <r>
      <rPr>
        <sz val="9"/>
        <rFont val="Calibri"/>
        <family val="2"/>
      </rPr>
      <t>5742TT_01M</t>
    </r>
    <r>
      <rPr>
        <u/>
        <sz val="9"/>
        <rFont val="Calibri"/>
        <family val="2"/>
      </rPr>
      <t>    </t>
    </r>
    <r>
      <rPr>
        <sz val="9"/>
        <rFont val="Calibri"/>
        <family val="2"/>
      </rPr>
      <t>ND074JR</t>
    </r>
  </si>
  <si>
    <t>OK 10</t>
  </si>
  <si>
    <t>Luchtbehandeling recirculatie OK 5</t>
  </si>
  <si>
    <r>
      <rPr>
        <sz val="9"/>
        <rFont val="Calibri"/>
        <family val="2"/>
      </rPr>
      <t>NE-1211</t>
    </r>
  </si>
  <si>
    <r>
      <rPr>
        <sz val="9"/>
        <rFont val="Calibri"/>
        <family val="2"/>
      </rPr>
      <t>NE_12_11_5701</t>
    </r>
  </si>
  <si>
    <r>
      <t>ND_0628</t>
    </r>
    <r>
      <rPr>
        <u/>
        <sz val="9"/>
        <rFont val="Calibri"/>
        <family val="2"/>
      </rPr>
      <t>    </t>
    </r>
    <r>
      <rPr>
        <sz val="9"/>
        <rFont val="Calibri"/>
        <family val="2"/>
      </rPr>
      <t>5742TT_03M</t>
    </r>
    <r>
      <rPr>
        <u/>
        <sz val="9"/>
        <rFont val="Calibri"/>
        <family val="2"/>
      </rPr>
      <t>    </t>
    </r>
    <r>
      <rPr>
        <sz val="9"/>
        <rFont val="Calibri"/>
        <family val="2"/>
      </rPr>
      <t>ND074JR</t>
    </r>
  </si>
  <si>
    <t>Luchtbehandeling recirculatie OK 6</t>
  </si>
  <si>
    <r>
      <rPr>
        <sz val="9"/>
        <rFont val="Calibri"/>
        <family val="2"/>
      </rPr>
      <t>NE-1211a</t>
    </r>
  </si>
  <si>
    <t>NE0645A</t>
  </si>
  <si>
    <r>
      <t>NE_0645A_5741PDT02M</t>
    </r>
    <r>
      <rPr>
        <u/>
        <sz val="9"/>
        <rFont val="Calibri"/>
        <family val="2"/>
      </rPr>
      <t>    </t>
    </r>
    <r>
      <rPr>
        <sz val="9"/>
        <rFont val="Calibri"/>
        <family val="2"/>
      </rPr>
      <t>NS0745R</t>
    </r>
  </si>
  <si>
    <t>SCHACHT</t>
  </si>
  <si>
    <t>Luchtbehandeling recirculatie OK 7</t>
  </si>
  <si>
    <r>
      <rPr>
        <sz val="9"/>
        <rFont val="Calibri"/>
        <family val="2"/>
      </rPr>
      <t>NE-1213</t>
    </r>
  </si>
  <si>
    <r>
      <rPr>
        <sz val="9"/>
        <rFont val="Calibri"/>
        <family val="2"/>
      </rPr>
      <t>NE_12_13_5701</t>
    </r>
  </si>
  <si>
    <r>
      <t>NE_0645A_5741PDT01M</t>
    </r>
    <r>
      <rPr>
        <u/>
        <sz val="9"/>
        <rFont val="Calibri"/>
        <family val="2"/>
      </rPr>
      <t>    </t>
    </r>
    <r>
      <rPr>
        <sz val="9"/>
        <rFont val="Calibri"/>
        <family val="2"/>
      </rPr>
      <t>NS0745R</t>
    </r>
  </si>
  <si>
    <t>Luchtbehandeling recirculatie OK 8</t>
  </si>
  <si>
    <r>
      <rPr>
        <sz val="9"/>
        <rFont val="Calibri"/>
        <family val="2"/>
      </rPr>
      <t>NE-1213a</t>
    </r>
  </si>
  <si>
    <t>NE0740R</t>
  </si>
  <si>
    <r>
      <t>NE_0724W_5713MT_02M</t>
    </r>
    <r>
      <rPr>
        <u/>
        <sz val="9"/>
        <rFont val="Calibri"/>
        <family val="2"/>
      </rPr>
      <t>    </t>
    </r>
    <r>
      <rPr>
        <sz val="9"/>
        <rFont val="Calibri"/>
        <family val="2"/>
      </rPr>
      <t>NE0740R</t>
    </r>
  </si>
  <si>
    <t>RWA installatie Atrium 3</t>
  </si>
  <si>
    <t>Ruimtevocht opnemer</t>
  </si>
  <si>
    <t>EE31-PFTA-3-H-B-3-T04</t>
  </si>
  <si>
    <t>Luchtbehandeling recirculatie OK 9</t>
  </si>
  <si>
    <r>
      <rPr>
        <sz val="9"/>
        <rFont val="Calibri"/>
        <family val="2"/>
      </rPr>
      <t>NE-1215</t>
    </r>
  </si>
  <si>
    <r>
      <rPr>
        <sz val="9"/>
        <rFont val="Calibri"/>
        <family val="2"/>
      </rPr>
      <t>NE_12_15_5701</t>
    </r>
  </si>
  <si>
    <r>
      <t>NE_0724W_5713MA_02A</t>
    </r>
    <r>
      <rPr>
        <u/>
        <sz val="9"/>
        <rFont val="Calibri"/>
        <family val="2"/>
      </rPr>
      <t>    </t>
    </r>
    <r>
      <rPr>
        <sz val="9"/>
        <rFont val="Calibri"/>
        <family val="2"/>
      </rPr>
      <t>NE0740R</t>
    </r>
  </si>
  <si>
    <t>Condensmelder</t>
  </si>
  <si>
    <t>EE46</t>
  </si>
  <si>
    <t>Luchtbehandeling recirculatie OK 11</t>
  </si>
  <si>
    <r>
      <rPr>
        <sz val="9"/>
        <rFont val="Calibri"/>
        <family val="2"/>
      </rPr>
      <t>NE-1215a</t>
    </r>
  </si>
  <si>
    <t>NE0741R</t>
  </si>
  <si>
    <r>
      <t>NE_0704W_5741MTI01M</t>
    </r>
    <r>
      <rPr>
        <u/>
        <sz val="9"/>
        <rFont val="Calibri"/>
        <family val="2"/>
      </rPr>
      <t>    </t>
    </r>
    <r>
      <rPr>
        <sz val="9"/>
        <rFont val="Calibri"/>
        <family val="2"/>
      </rPr>
      <t>NE0741R</t>
    </r>
  </si>
  <si>
    <t>Luchtbehandeling ALG.1.K05+07</t>
  </si>
  <si>
    <t>EE23-PFTB-3-5-DO3</t>
  </si>
  <si>
    <t>NC1141R</t>
  </si>
  <si>
    <t>Afvoerkast lab's 4 t/m 10</t>
  </si>
  <si>
    <t>NF-434b</t>
  </si>
  <si>
    <r>
      <rPr>
        <sz val="9"/>
        <rFont val="Calibri"/>
        <family val="2"/>
      </rPr>
      <t>NF_04</t>
    </r>
    <r>
      <rPr>
        <u/>
        <sz val="9"/>
        <rFont val="Calibri"/>
        <family val="2"/>
      </rPr>
      <t>  </t>
    </r>
    <r>
      <rPr>
        <sz val="9"/>
        <rFont val="Calibri"/>
        <family val="2"/>
      </rPr>
      <t>34_5701</t>
    </r>
  </si>
  <si>
    <t>NE0743R</t>
  </si>
  <si>
    <r>
      <t>NE_0704W_5741MTI01M</t>
    </r>
    <r>
      <rPr>
        <u/>
        <sz val="9"/>
        <rFont val="Calibri"/>
        <family val="2"/>
      </rPr>
      <t>    </t>
    </r>
    <r>
      <rPr>
        <sz val="9"/>
        <rFont val="Calibri"/>
        <family val="2"/>
      </rPr>
      <t>NE0743R</t>
    </r>
  </si>
  <si>
    <t>Luchtbehandeling BED.1.K05+07</t>
  </si>
  <si>
    <t>NC1142R</t>
  </si>
  <si>
    <t>T.R. 11e verdieping</t>
  </si>
  <si>
    <t>NF0645A</t>
  </si>
  <si>
    <r>
      <t>NF_0645A_5741PDT02M</t>
    </r>
    <r>
      <rPr>
        <u/>
        <sz val="9"/>
        <rFont val="Calibri"/>
        <family val="2"/>
      </rPr>
      <t>    </t>
    </r>
    <r>
      <rPr>
        <sz val="9"/>
        <rFont val="Calibri"/>
        <family val="2"/>
      </rPr>
      <t>NS0745R</t>
    </r>
  </si>
  <si>
    <t>NC1143R</t>
  </si>
  <si>
    <t>Afvoerkast algemeen -1 t/m 3</t>
  </si>
  <si>
    <r>
      <rPr>
        <sz val="9"/>
        <rFont val="Calibri"/>
        <family val="2"/>
      </rPr>
      <t>NF-0621</t>
    </r>
  </si>
  <si>
    <r>
      <rPr>
        <sz val="9"/>
        <rFont val="Calibri"/>
        <family val="2"/>
      </rPr>
      <t>NF_06_21_5701</t>
    </r>
  </si>
  <si>
    <r>
      <t>NF_0645A_5741PDT01M</t>
    </r>
    <r>
      <rPr>
        <u/>
        <sz val="9"/>
        <rFont val="Calibri"/>
        <family val="2"/>
      </rPr>
      <t>    </t>
    </r>
    <r>
      <rPr>
        <sz val="9"/>
        <rFont val="Calibri"/>
        <family val="2"/>
      </rPr>
      <t>NS0745R</t>
    </r>
  </si>
  <si>
    <t>ND0021R</t>
  </si>
  <si>
    <t>ND kern 4</t>
  </si>
  <si>
    <r>
      <rPr>
        <sz val="9"/>
        <rFont val="Calibri"/>
        <family val="2"/>
      </rPr>
      <t>NF-0621a</t>
    </r>
  </si>
  <si>
    <t>NF0742R</t>
  </si>
  <si>
    <r>
      <t>NF_0724W_5741MTI01M</t>
    </r>
    <r>
      <rPr>
        <u/>
        <sz val="9"/>
        <rFont val="Calibri"/>
        <family val="2"/>
      </rPr>
      <t>    </t>
    </r>
    <r>
      <rPr>
        <sz val="9"/>
        <rFont val="Calibri"/>
        <family val="2"/>
      </rPr>
      <t>NF0742R</t>
    </r>
  </si>
  <si>
    <t>Luchtbehandeling ALG.2.K07+07</t>
  </si>
  <si>
    <t>ND0041R</t>
  </si>
  <si>
    <t>Luchtbehandeling sportfaciliteit highfive</t>
  </si>
  <si>
    <r>
      <rPr>
        <sz val="9"/>
        <rFont val="Calibri"/>
        <family val="2"/>
      </rPr>
      <t>NG-403</t>
    </r>
  </si>
  <si>
    <r>
      <rPr>
        <sz val="9"/>
        <rFont val="Calibri"/>
        <family val="2"/>
      </rPr>
      <t>NG_04_03_5701</t>
    </r>
  </si>
  <si>
    <t>NF0744R</t>
  </si>
  <si>
    <r>
      <t>NF_0724W_5741MTI01M</t>
    </r>
    <r>
      <rPr>
        <u/>
        <sz val="9"/>
        <rFont val="Calibri"/>
        <family val="2"/>
      </rPr>
      <t>    </t>
    </r>
    <r>
      <rPr>
        <sz val="9"/>
        <rFont val="Calibri"/>
        <family val="2"/>
      </rPr>
      <t>NF0744R</t>
    </r>
  </si>
  <si>
    <t>Luchtbehandeling RADIO.1.K07+07</t>
  </si>
  <si>
    <r>
      <rPr>
        <sz val="9"/>
        <rFont val="Calibri"/>
        <family val="2"/>
      </rPr>
      <t>NG-403a</t>
    </r>
  </si>
  <si>
    <t>NF0745R</t>
  </si>
  <si>
    <r>
      <t>NF_0724W_5741TT_02M</t>
    </r>
    <r>
      <rPr>
        <u/>
        <sz val="9"/>
        <rFont val="Calibri"/>
        <family val="2"/>
      </rPr>
      <t>    </t>
    </r>
    <r>
      <rPr>
        <sz val="9"/>
        <rFont val="Calibri"/>
        <family val="2"/>
      </rPr>
      <t>NF0745R</t>
    </r>
  </si>
  <si>
    <t>Luchtbehandeling PERFUSIE KAMER</t>
  </si>
  <si>
    <t>Retourluchttemperatuur</t>
  </si>
  <si>
    <t>ND0701R</t>
  </si>
  <si>
    <r>
      <rPr>
        <sz val="9"/>
        <rFont val="Calibri"/>
        <family val="2"/>
      </rPr>
      <t>NG-0625</t>
    </r>
  </si>
  <si>
    <r>
      <rPr>
        <sz val="9"/>
        <rFont val="Calibri"/>
        <family val="2"/>
      </rPr>
      <t>NG_06_25_5701</t>
    </r>
  </si>
  <si>
    <t>NFK141R</t>
  </si>
  <si>
    <r>
      <t>5741FT_01M</t>
    </r>
    <r>
      <rPr>
        <u/>
        <sz val="9"/>
        <rFont val="Calibri"/>
        <family val="2"/>
      </rPr>
      <t>    </t>
    </r>
    <r>
      <rPr>
        <sz val="9"/>
        <rFont val="Calibri"/>
        <family val="2"/>
      </rPr>
      <t>NFK141R</t>
    </r>
  </si>
  <si>
    <t>Bunker 4</t>
  </si>
  <si>
    <t>ICT</t>
  </si>
  <si>
    <t>EE75-VTB-3-2-6-NO</t>
  </si>
  <si>
    <t>ND0721R</t>
  </si>
  <si>
    <t>Distributie CV</t>
  </si>
  <si>
    <t>NFK142R</t>
  </si>
  <si>
    <r>
      <t>5741FT_01M</t>
    </r>
    <r>
      <rPr>
        <u/>
        <sz val="9"/>
        <rFont val="Calibri"/>
        <family val="2"/>
      </rPr>
      <t>    </t>
    </r>
    <r>
      <rPr>
        <sz val="9"/>
        <rFont val="Calibri"/>
        <family val="2"/>
      </rPr>
      <t>NFK142R</t>
    </r>
  </si>
  <si>
    <t>Bunker 3</t>
  </si>
  <si>
    <t>ND0731R</t>
  </si>
  <si>
    <r>
      <rPr>
        <sz val="9"/>
        <rFont val="Calibri"/>
        <family val="2"/>
      </rPr>
      <t>NG-0832</t>
    </r>
  </si>
  <si>
    <r>
      <rPr>
        <sz val="9"/>
        <rFont val="Calibri"/>
        <family val="2"/>
      </rPr>
      <t>NG_08_32_5701</t>
    </r>
  </si>
  <si>
    <t>NFK143R</t>
  </si>
  <si>
    <r>
      <t>5741FT_01M</t>
    </r>
    <r>
      <rPr>
        <u/>
        <sz val="9"/>
        <rFont val="Calibri"/>
        <family val="2"/>
      </rPr>
      <t>    </t>
    </r>
    <r>
      <rPr>
        <sz val="9"/>
        <rFont val="Calibri"/>
        <family val="2"/>
      </rPr>
      <t>NFK143R</t>
    </r>
  </si>
  <si>
    <t>Bunker 2</t>
  </si>
  <si>
    <t>CT&amp;Cyber</t>
  </si>
  <si>
    <t>ND0732R</t>
  </si>
  <si>
    <t>NG0645A</t>
  </si>
  <si>
    <r>
      <t>NG_0645A_5741PDT03M</t>
    </r>
    <r>
      <rPr>
        <u/>
        <sz val="9"/>
        <rFont val="Calibri"/>
        <family val="2"/>
      </rPr>
      <t>    </t>
    </r>
    <r>
      <rPr>
        <sz val="9"/>
        <rFont val="Calibri"/>
        <family val="2"/>
      </rPr>
      <t>NS0745R</t>
    </r>
  </si>
  <si>
    <t>ND0733R</t>
  </si>
  <si>
    <r>
      <rPr>
        <sz val="9"/>
        <rFont val="Calibri"/>
        <family val="2"/>
      </rPr>
      <t>NG-0905</t>
    </r>
  </si>
  <si>
    <r>
      <rPr>
        <sz val="9"/>
        <rFont val="Calibri"/>
        <family val="2"/>
      </rPr>
      <t>NG_09_05_5701</t>
    </r>
  </si>
  <si>
    <t>NG0741R</t>
  </si>
  <si>
    <r>
      <t>NG_0724W_5741MTI01M</t>
    </r>
    <r>
      <rPr>
        <u/>
        <sz val="9"/>
        <rFont val="Calibri"/>
        <family val="2"/>
      </rPr>
      <t>    </t>
    </r>
    <r>
      <rPr>
        <sz val="9"/>
        <rFont val="Calibri"/>
        <family val="2"/>
      </rPr>
      <t>NG0741R</t>
    </r>
  </si>
  <si>
    <t>Luchtbehandeling ALG.1.K09+07</t>
  </si>
  <si>
    <t>ND0740R</t>
  </si>
  <si>
    <t>NG0743R</t>
  </si>
  <si>
    <r>
      <t>NG_0724W_5741MTI01M</t>
    </r>
    <r>
      <rPr>
        <u/>
        <sz val="9"/>
        <rFont val="Calibri"/>
        <family val="2"/>
      </rPr>
      <t>    </t>
    </r>
    <r>
      <rPr>
        <sz val="9"/>
        <rFont val="Calibri"/>
        <family val="2"/>
      </rPr>
      <t>NG0743R</t>
    </r>
  </si>
  <si>
    <t>Luchtbehandeling BED.1.K09+07</t>
  </si>
  <si>
    <t>Luchtbehandeling algemeen B.G t/m 10</t>
  </si>
  <si>
    <r>
      <rPr>
        <sz val="9"/>
        <rFont val="Calibri"/>
        <family val="2"/>
      </rPr>
      <t>NG-0907</t>
    </r>
  </si>
  <si>
    <r>
      <rPr>
        <sz val="9"/>
        <rFont val="Calibri"/>
        <family val="2"/>
      </rPr>
      <t>NG_09_07_5701</t>
    </r>
  </si>
  <si>
    <t>NGK141R</t>
  </si>
  <si>
    <r>
      <t>5741FT_01M</t>
    </r>
    <r>
      <rPr>
        <u/>
        <sz val="9"/>
        <rFont val="Calibri"/>
        <family val="2"/>
      </rPr>
      <t>    </t>
    </r>
    <r>
      <rPr>
        <sz val="9"/>
        <rFont val="Calibri"/>
        <family val="2"/>
      </rPr>
      <t>NGK141R</t>
    </r>
  </si>
  <si>
    <t>Bunker 6</t>
  </si>
  <si>
    <t>ND0742R</t>
  </si>
  <si>
    <t>NGK142R</t>
  </si>
  <si>
    <r>
      <t>5741TT_11M</t>
    </r>
    <r>
      <rPr>
        <u/>
        <sz val="9"/>
        <rFont val="Calibri"/>
        <family val="2"/>
      </rPr>
      <t>    </t>
    </r>
    <r>
      <rPr>
        <sz val="9"/>
        <rFont val="Calibri"/>
        <family val="2"/>
      </rPr>
      <t>NGK142R</t>
    </r>
  </si>
  <si>
    <t>Bunker 5</t>
  </si>
  <si>
    <t>EE23-PFTB-3-5/AB</t>
  </si>
  <si>
    <t>Luchtbehandeling algemeen 8 t/m 10</t>
  </si>
  <si>
    <r>
      <rPr>
        <sz val="9"/>
        <rFont val="Calibri"/>
        <family val="2"/>
      </rPr>
      <t>NG-0909</t>
    </r>
  </si>
  <si>
    <r>
      <rPr>
        <sz val="9"/>
        <rFont val="Calibri"/>
        <family val="2"/>
      </rPr>
      <t>NG_09_09_5701</t>
    </r>
  </si>
  <si>
    <t>NS0641R</t>
  </si>
  <si>
    <r>
      <t>NS_0618</t>
    </r>
    <r>
      <rPr>
        <u/>
        <sz val="9"/>
        <rFont val="Calibri"/>
        <family val="2"/>
      </rPr>
      <t>    </t>
    </r>
    <r>
      <rPr>
        <sz val="9"/>
        <rFont val="Calibri"/>
        <family val="2"/>
      </rPr>
      <t>5741PDT03M</t>
    </r>
    <r>
      <rPr>
        <u/>
        <sz val="9"/>
        <rFont val="Calibri"/>
        <family val="2"/>
      </rPr>
      <t>    </t>
    </r>
    <r>
      <rPr>
        <sz val="9"/>
        <rFont val="Calibri"/>
        <family val="2"/>
      </rPr>
      <t>NS0641R</t>
    </r>
  </si>
  <si>
    <t>LB&gt;OPDEK OK 17 + 19</t>
  </si>
  <si>
    <t>ND0744R</t>
  </si>
  <si>
    <r>
      <rPr>
        <sz val="9"/>
        <rFont val="Calibri"/>
        <family val="2"/>
      </rPr>
      <t>NG-0909a</t>
    </r>
  </si>
  <si>
    <r>
      <t>NS_0618</t>
    </r>
    <r>
      <rPr>
        <u/>
        <sz val="9"/>
        <rFont val="Calibri"/>
        <family val="2"/>
      </rPr>
      <t>    </t>
    </r>
    <r>
      <rPr>
        <sz val="9"/>
        <rFont val="Calibri"/>
        <family val="2"/>
      </rPr>
      <t>5741PDT02M</t>
    </r>
    <r>
      <rPr>
        <u/>
        <sz val="9"/>
        <rFont val="Calibri"/>
        <family val="2"/>
      </rPr>
      <t>    </t>
    </r>
    <r>
      <rPr>
        <sz val="9"/>
        <rFont val="Calibri"/>
        <family val="2"/>
      </rPr>
      <t>NS0641R</t>
    </r>
  </si>
  <si>
    <t>RCU&gt;OPDEK OK 17 + 19</t>
  </si>
  <si>
    <t>ND0745R</t>
  </si>
  <si>
    <r>
      <rPr>
        <sz val="9"/>
        <rFont val="Calibri"/>
        <family val="2"/>
      </rPr>
      <t>NG-0911</t>
    </r>
  </si>
  <si>
    <r>
      <rPr>
        <sz val="9"/>
        <rFont val="Calibri"/>
        <family val="2"/>
      </rPr>
      <t>NG_09_11_5701</t>
    </r>
  </si>
  <si>
    <t>NS0642R</t>
  </si>
  <si>
    <r>
      <t>NS_0617</t>
    </r>
    <r>
      <rPr>
        <u/>
        <sz val="9"/>
        <rFont val="Calibri"/>
        <family val="2"/>
      </rPr>
      <t>    </t>
    </r>
    <r>
      <rPr>
        <sz val="9"/>
        <rFont val="Calibri"/>
        <family val="2"/>
      </rPr>
      <t>5741PDT01M</t>
    </r>
    <r>
      <rPr>
        <u/>
        <sz val="9"/>
        <rFont val="Calibri"/>
        <family val="2"/>
      </rPr>
      <t>    </t>
    </r>
    <r>
      <rPr>
        <sz val="9"/>
        <rFont val="Calibri"/>
        <family val="2"/>
      </rPr>
      <t>NS0642R</t>
    </r>
  </si>
  <si>
    <t>OPDEK&gt;GANG OK 16 + 18</t>
  </si>
  <si>
    <t>ND0741JR</t>
  </si>
  <si>
    <t>Luchtbehandeling recirculatie OK 10</t>
  </si>
  <si>
    <r>
      <rPr>
        <sz val="9"/>
        <rFont val="Calibri"/>
        <family val="2"/>
      </rPr>
      <t>NG-0911a</t>
    </r>
  </si>
  <si>
    <t>NS0643R</t>
  </si>
  <si>
    <r>
      <t>NS_0608</t>
    </r>
    <r>
      <rPr>
        <u/>
        <sz val="9"/>
        <rFont val="Calibri"/>
        <family val="2"/>
      </rPr>
      <t>    </t>
    </r>
    <r>
      <rPr>
        <sz val="9"/>
        <rFont val="Calibri"/>
        <family val="2"/>
      </rPr>
      <t>5741PDT03M</t>
    </r>
    <r>
      <rPr>
        <u/>
        <sz val="9"/>
        <rFont val="Calibri"/>
        <family val="2"/>
      </rPr>
      <t>    </t>
    </r>
    <r>
      <rPr>
        <sz val="9"/>
        <rFont val="Calibri"/>
        <family val="2"/>
      </rPr>
      <t>NS0643R</t>
    </r>
  </si>
  <si>
    <t>LB&gt;OPDEK OK 13 + 15</t>
  </si>
  <si>
    <t>ND0750R</t>
  </si>
  <si>
    <r>
      <rPr>
        <sz val="9"/>
        <rFont val="Calibri"/>
        <family val="2"/>
      </rPr>
      <t>NG-0913</t>
    </r>
  </si>
  <si>
    <r>
      <rPr>
        <sz val="9"/>
        <rFont val="Calibri"/>
        <family val="2"/>
      </rPr>
      <t>NG_09_13_5701</t>
    </r>
  </si>
  <si>
    <r>
      <t>NS_0608</t>
    </r>
    <r>
      <rPr>
        <u/>
        <sz val="9"/>
        <rFont val="Calibri"/>
        <family val="2"/>
      </rPr>
      <t>    </t>
    </r>
    <r>
      <rPr>
        <sz val="9"/>
        <rFont val="Calibri"/>
        <family val="2"/>
      </rPr>
      <t>5741PDT02M</t>
    </r>
    <r>
      <rPr>
        <u/>
        <sz val="9"/>
        <rFont val="Calibri"/>
        <family val="2"/>
      </rPr>
      <t>    </t>
    </r>
    <r>
      <rPr>
        <sz val="9"/>
        <rFont val="Calibri"/>
        <family val="2"/>
      </rPr>
      <t>NS0643R</t>
    </r>
  </si>
  <si>
    <t>RCU&gt;OPDEK OK 13 + 15</t>
  </si>
  <si>
    <t>ND0771R</t>
  </si>
  <si>
    <t>Tussenkast diathermie afzuiging</t>
  </si>
  <si>
    <r>
      <rPr>
        <sz val="9"/>
        <rFont val="Calibri"/>
        <family val="2"/>
      </rPr>
      <t>NG-0913a</t>
    </r>
  </si>
  <si>
    <t>NS0644R</t>
  </si>
  <si>
    <r>
      <t>NS_0607</t>
    </r>
    <r>
      <rPr>
        <u/>
        <sz val="9"/>
        <rFont val="Calibri"/>
        <family val="2"/>
      </rPr>
      <t>    </t>
    </r>
    <r>
      <rPr>
        <sz val="9"/>
        <rFont val="Calibri"/>
        <family val="2"/>
      </rPr>
      <t>5741PDT01M</t>
    </r>
    <r>
      <rPr>
        <u/>
        <sz val="9"/>
        <rFont val="Calibri"/>
        <family val="2"/>
      </rPr>
      <t>    </t>
    </r>
    <r>
      <rPr>
        <sz val="9"/>
        <rFont val="Calibri"/>
        <family val="2"/>
      </rPr>
      <t>NS0644R</t>
    </r>
  </si>
  <si>
    <t>OPDEK&gt;GANG OK 12 + 14</t>
  </si>
  <si>
    <t>NE0001R</t>
  </si>
  <si>
    <t>NE kern 5</t>
  </si>
  <si>
    <r>
      <rPr>
        <sz val="9"/>
        <rFont val="Calibri"/>
        <family val="2"/>
      </rPr>
      <t>NG-0910</t>
    </r>
  </si>
  <si>
    <r>
      <rPr>
        <sz val="9"/>
        <rFont val="Calibri"/>
        <family val="2"/>
      </rPr>
      <t>NG_09_10_5701</t>
    </r>
  </si>
  <si>
    <t>NS0645A</t>
  </si>
  <si>
    <r>
      <t>NS_0645A_5741PDT02M</t>
    </r>
    <r>
      <rPr>
        <u/>
        <sz val="9"/>
        <rFont val="Calibri"/>
        <family val="2"/>
      </rPr>
      <t>    </t>
    </r>
    <r>
      <rPr>
        <sz val="9"/>
        <rFont val="Calibri"/>
        <family val="2"/>
      </rPr>
      <t>NS0745R</t>
    </r>
  </si>
  <si>
    <t>NE0021R</t>
  </si>
  <si>
    <t>Vloervelden CV</t>
  </si>
  <si>
    <r>
      <rPr>
        <sz val="9"/>
        <rFont val="Calibri"/>
        <family val="2"/>
      </rPr>
      <t>NG-0910a</t>
    </r>
  </si>
  <si>
    <r>
      <t>NS_0645A_5741PDT03M</t>
    </r>
    <r>
      <rPr>
        <u/>
        <sz val="9"/>
        <rFont val="Calibri"/>
        <family val="2"/>
      </rPr>
      <t>    </t>
    </r>
    <r>
      <rPr>
        <sz val="9"/>
        <rFont val="Calibri"/>
        <family val="2"/>
      </rPr>
      <t>NS0745R</t>
    </r>
  </si>
  <si>
    <t>NE0030R</t>
  </si>
  <si>
    <r>
      <rPr>
        <sz val="9"/>
        <rFont val="Calibri"/>
        <family val="2"/>
      </rPr>
      <t>NG-0912</t>
    </r>
  </si>
  <si>
    <r>
      <rPr>
        <sz val="9"/>
        <rFont val="Calibri"/>
        <family val="2"/>
      </rPr>
      <t>NG_09_12_5701</t>
    </r>
  </si>
  <si>
    <t>NS0742R</t>
  </si>
  <si>
    <r>
      <t>NS_0743W_5741MTI01M</t>
    </r>
    <r>
      <rPr>
        <u/>
        <sz val="9"/>
        <rFont val="Calibri"/>
        <family val="2"/>
      </rPr>
      <t>    </t>
    </r>
    <r>
      <rPr>
        <sz val="9"/>
        <rFont val="Calibri"/>
        <family val="2"/>
      </rPr>
      <t>NS0742R</t>
    </r>
  </si>
  <si>
    <t>Luchtbehandeling ALG.2.K06</t>
  </si>
  <si>
    <t>NE0060R</t>
  </si>
  <si>
    <r>
      <rPr>
        <sz val="9"/>
        <rFont val="Calibri"/>
        <family val="2"/>
      </rPr>
      <t>NG-0912a</t>
    </r>
  </si>
  <si>
    <t>NS0747R</t>
  </si>
  <si>
    <r>
      <t>NS_0743W_5741MTI01M</t>
    </r>
    <r>
      <rPr>
        <u/>
        <sz val="9"/>
        <rFont val="Calibri"/>
        <family val="2"/>
      </rPr>
      <t>    </t>
    </r>
    <r>
      <rPr>
        <sz val="9"/>
        <rFont val="Calibri"/>
        <family val="2"/>
      </rPr>
      <t>NS0747R</t>
    </r>
  </si>
  <si>
    <t>Luchtbehandeling OK.1.K06+07</t>
  </si>
  <si>
    <t>NE0071R</t>
  </si>
  <si>
    <r>
      <rPr>
        <sz val="9"/>
        <rFont val="Calibri"/>
        <family val="2"/>
      </rPr>
      <t>NG-0914</t>
    </r>
  </si>
  <si>
    <r>
      <rPr>
        <sz val="9"/>
        <rFont val="Calibri"/>
        <family val="2"/>
      </rPr>
      <t>NG_09_14_5701</t>
    </r>
  </si>
  <si>
    <t>NS074LR</t>
  </si>
  <si>
    <r>
      <t>NC_0631</t>
    </r>
    <r>
      <rPr>
        <u/>
        <sz val="9"/>
        <color rgb="FF000000"/>
        <rFont val="Calibri"/>
        <family val="2"/>
      </rPr>
      <t>    </t>
    </r>
    <r>
      <rPr>
        <sz val="9"/>
        <color rgb="FF000000"/>
        <rFont val="Calibri"/>
        <family val="2"/>
      </rPr>
      <t>5742PDT05M</t>
    </r>
    <r>
      <rPr>
        <u/>
        <sz val="9"/>
        <color rgb="FF000000"/>
        <rFont val="Calibri"/>
        <family val="2"/>
      </rPr>
      <t>    </t>
    </r>
    <r>
      <rPr>
        <sz val="9"/>
        <color rgb="FF000000"/>
        <rFont val="Calibri"/>
        <family val="2"/>
      </rPr>
      <t>NS074LR</t>
    </r>
  </si>
  <si>
    <t>LASER DIATHERMIE OK 12</t>
  </si>
  <si>
    <t>NE0080R</t>
  </si>
  <si>
    <r>
      <rPr>
        <sz val="9"/>
        <rFont val="Calibri"/>
        <family val="2"/>
      </rPr>
      <t>NG-0914a</t>
    </r>
  </si>
  <si>
    <r>
      <t>NC_0631</t>
    </r>
    <r>
      <rPr>
        <u/>
        <sz val="9"/>
        <color rgb="FF000000"/>
        <rFont val="Calibri"/>
        <family val="2"/>
      </rPr>
      <t>    </t>
    </r>
    <r>
      <rPr>
        <sz val="9"/>
        <color rgb="FF000000"/>
        <rFont val="Calibri"/>
        <family val="2"/>
      </rPr>
      <t>5742PDT04M</t>
    </r>
    <r>
      <rPr>
        <u/>
        <sz val="9"/>
        <color rgb="FF000000"/>
        <rFont val="Calibri"/>
        <family val="2"/>
      </rPr>
      <t>    </t>
    </r>
    <r>
      <rPr>
        <sz val="9"/>
        <color rgb="FF000000"/>
        <rFont val="Calibri"/>
        <family val="2"/>
      </rPr>
      <t>NS074LR</t>
    </r>
  </si>
  <si>
    <t>OPDEK&gt;OK OK 12</t>
  </si>
  <si>
    <t>NE0441R</t>
  </si>
  <si>
    <t>Calamiteiten ventilatie IC</t>
  </si>
  <si>
    <r>
      <rPr>
        <sz val="9"/>
        <rFont val="Calibri"/>
        <family val="2"/>
      </rPr>
      <t>NG-0918</t>
    </r>
  </si>
  <si>
    <r>
      <rPr>
        <sz val="9"/>
        <rFont val="Calibri"/>
        <family val="2"/>
      </rPr>
      <t>NG_09_18_5701</t>
    </r>
  </si>
  <si>
    <r>
      <t>NC_0631</t>
    </r>
    <r>
      <rPr>
        <u/>
        <sz val="9"/>
        <color rgb="FF000000"/>
        <rFont val="Calibri"/>
        <family val="2"/>
      </rPr>
      <t>    </t>
    </r>
    <r>
      <rPr>
        <sz val="9"/>
        <color rgb="FF000000"/>
        <rFont val="Calibri"/>
        <family val="2"/>
      </rPr>
      <t>5742PDT01M</t>
    </r>
    <r>
      <rPr>
        <u/>
        <sz val="9"/>
        <color rgb="FF000000"/>
        <rFont val="Calibri"/>
        <family val="2"/>
      </rPr>
      <t>    </t>
    </r>
    <r>
      <rPr>
        <sz val="9"/>
        <color rgb="FF000000"/>
        <rFont val="Calibri"/>
        <family val="2"/>
      </rPr>
      <t>NS074LR</t>
    </r>
  </si>
  <si>
    <t>PLENUM OK 12</t>
  </si>
  <si>
    <r>
      <rPr>
        <sz val="9"/>
        <rFont val="Calibri"/>
        <family val="2"/>
      </rPr>
      <t>NG-0918a</t>
    </r>
  </si>
  <si>
    <r>
      <t>NS_0713W_5741TT_01M</t>
    </r>
    <r>
      <rPr>
        <u/>
        <sz val="9"/>
        <rFont val="Calibri"/>
        <family val="2"/>
      </rPr>
      <t>    </t>
    </r>
    <r>
      <rPr>
        <sz val="9"/>
        <rFont val="Calibri"/>
        <family val="2"/>
      </rPr>
      <t>NS074LR</t>
    </r>
  </si>
  <si>
    <t>Recirc luchtbehandeling OK 12</t>
  </si>
  <si>
    <t>Inblaasluchttemperatuur</t>
  </si>
  <si>
    <t>NE0701R</t>
  </si>
  <si>
    <r>
      <rPr>
        <sz val="9"/>
        <rFont val="Calibri"/>
        <family val="2"/>
      </rPr>
      <t>NG-0920</t>
    </r>
  </si>
  <si>
    <r>
      <rPr>
        <sz val="9"/>
        <rFont val="Calibri"/>
        <family val="2"/>
      </rPr>
      <t>NG_09_20_5701</t>
    </r>
  </si>
  <si>
    <r>
      <t>NS_0601</t>
    </r>
    <r>
      <rPr>
        <u/>
        <sz val="9"/>
        <rFont val="Calibri"/>
        <family val="2"/>
      </rPr>
      <t>    </t>
    </r>
    <r>
      <rPr>
        <sz val="9"/>
        <rFont val="Calibri"/>
        <family val="2"/>
      </rPr>
      <t>5742TT_02M</t>
    </r>
    <r>
      <rPr>
        <u/>
        <sz val="9"/>
        <rFont val="Calibri"/>
        <family val="2"/>
      </rPr>
      <t>    </t>
    </r>
    <r>
      <rPr>
        <sz val="9"/>
        <rFont val="Calibri"/>
        <family val="2"/>
      </rPr>
      <t>NS074LR</t>
    </r>
  </si>
  <si>
    <t>OK 12</t>
  </si>
  <si>
    <t>NE0721R</t>
  </si>
  <si>
    <r>
      <rPr>
        <sz val="9"/>
        <rFont val="Calibri"/>
        <family val="2"/>
      </rPr>
      <t>NG-0920a</t>
    </r>
  </si>
  <si>
    <r>
      <t>NS_0601</t>
    </r>
    <r>
      <rPr>
        <u/>
        <sz val="9"/>
        <rFont val="Calibri"/>
        <family val="2"/>
      </rPr>
      <t>    </t>
    </r>
    <r>
      <rPr>
        <sz val="9"/>
        <rFont val="Calibri"/>
        <family val="2"/>
      </rPr>
      <t>5742TT_04M</t>
    </r>
    <r>
      <rPr>
        <u/>
        <sz val="9"/>
        <rFont val="Calibri"/>
        <family val="2"/>
      </rPr>
      <t>    </t>
    </r>
    <r>
      <rPr>
        <sz val="9"/>
        <rFont val="Calibri"/>
        <family val="2"/>
      </rPr>
      <t>NS074LR</t>
    </r>
  </si>
  <si>
    <t>NE0731R</t>
  </si>
  <si>
    <r>
      <rPr>
        <sz val="9"/>
        <rFont val="Calibri"/>
        <family val="2"/>
      </rPr>
      <t>NG-0922</t>
    </r>
  </si>
  <si>
    <r>
      <rPr>
        <sz val="9"/>
        <rFont val="Calibri"/>
        <family val="2"/>
      </rPr>
      <t>NG_09_22_5701</t>
    </r>
  </si>
  <si>
    <t>NS074MR</t>
  </si>
  <si>
    <r>
      <t>NS_0602</t>
    </r>
    <r>
      <rPr>
        <u/>
        <sz val="9"/>
        <rFont val="Calibri"/>
        <family val="2"/>
      </rPr>
      <t>    </t>
    </r>
    <r>
      <rPr>
        <sz val="9"/>
        <rFont val="Calibri"/>
        <family val="2"/>
      </rPr>
      <t>5742PDT05M</t>
    </r>
    <r>
      <rPr>
        <u/>
        <sz val="9"/>
        <rFont val="Calibri"/>
        <family val="2"/>
      </rPr>
      <t>    </t>
    </r>
    <r>
      <rPr>
        <sz val="9"/>
        <rFont val="Calibri"/>
        <family val="2"/>
      </rPr>
      <t>NS074MR</t>
    </r>
  </si>
  <si>
    <t>LASER DIATHERMIE OK 13</t>
  </si>
  <si>
    <t>NE0732R</t>
  </si>
  <si>
    <r>
      <rPr>
        <sz val="9"/>
        <rFont val="Calibri"/>
        <family val="2"/>
      </rPr>
      <t>NG-0922a</t>
    </r>
  </si>
  <si>
    <r>
      <t>NS_0602</t>
    </r>
    <r>
      <rPr>
        <u/>
        <sz val="9"/>
        <rFont val="Calibri"/>
        <family val="2"/>
      </rPr>
      <t>    </t>
    </r>
    <r>
      <rPr>
        <sz val="9"/>
        <rFont val="Calibri"/>
        <family val="2"/>
      </rPr>
      <t>5742PDT04M</t>
    </r>
    <r>
      <rPr>
        <u/>
        <sz val="9"/>
        <rFont val="Calibri"/>
        <family val="2"/>
      </rPr>
      <t>    </t>
    </r>
    <r>
      <rPr>
        <sz val="9"/>
        <rFont val="Calibri"/>
        <family val="2"/>
      </rPr>
      <t>NS074MR</t>
    </r>
  </si>
  <si>
    <t>OPDEK&gt;OK OK 13</t>
  </si>
  <si>
    <t>NE0733R</t>
  </si>
  <si>
    <t>Koppeling WTW en GKW</t>
  </si>
  <si>
    <r>
      <rPr>
        <sz val="9"/>
        <rFont val="Calibri"/>
        <family val="2"/>
      </rPr>
      <t>NG-0924</t>
    </r>
  </si>
  <si>
    <r>
      <rPr>
        <sz val="9"/>
        <rFont val="Calibri"/>
        <family val="2"/>
      </rPr>
      <t>NG_09_24_5701</t>
    </r>
  </si>
  <si>
    <r>
      <t>NS_0602</t>
    </r>
    <r>
      <rPr>
        <u/>
        <sz val="9"/>
        <rFont val="Calibri"/>
        <family val="2"/>
      </rPr>
      <t>    </t>
    </r>
    <r>
      <rPr>
        <sz val="9"/>
        <rFont val="Calibri"/>
        <family val="2"/>
      </rPr>
      <t>5742PDT01M</t>
    </r>
    <r>
      <rPr>
        <u/>
        <sz val="9"/>
        <rFont val="Calibri"/>
        <family val="2"/>
      </rPr>
      <t>    </t>
    </r>
    <r>
      <rPr>
        <sz val="9"/>
        <rFont val="Calibri"/>
        <family val="2"/>
      </rPr>
      <t>NS074MR</t>
    </r>
  </si>
  <si>
    <t>PLENUM OK 13</t>
  </si>
  <si>
    <r>
      <rPr>
        <sz val="9"/>
        <rFont val="Calibri"/>
        <family val="2"/>
      </rPr>
      <t>NG-0924a</t>
    </r>
  </si>
  <si>
    <r>
      <t>NS_0713W_5741TT_01M</t>
    </r>
    <r>
      <rPr>
        <u/>
        <sz val="9"/>
        <rFont val="Calibri"/>
        <family val="2"/>
      </rPr>
      <t>    </t>
    </r>
    <r>
      <rPr>
        <sz val="9"/>
        <rFont val="Calibri"/>
        <family val="2"/>
      </rPr>
      <t>NS074MR</t>
    </r>
  </si>
  <si>
    <t>Recirc luchtbehandeling OK 13</t>
  </si>
  <si>
    <t>Luchtbehandeling algemeen BG t/m 5</t>
  </si>
  <si>
    <r>
      <rPr>
        <sz val="9"/>
        <rFont val="Calibri"/>
        <family val="2"/>
      </rPr>
      <t>NG-0926</t>
    </r>
  </si>
  <si>
    <r>
      <rPr>
        <sz val="9"/>
        <rFont val="Calibri"/>
        <family val="2"/>
      </rPr>
      <t>NG_09_26_5701</t>
    </r>
  </si>
  <si>
    <r>
      <t>NS_0602</t>
    </r>
    <r>
      <rPr>
        <u/>
        <sz val="9"/>
        <rFont val="Calibri"/>
        <family val="2"/>
      </rPr>
      <t>    </t>
    </r>
    <r>
      <rPr>
        <sz val="9"/>
        <rFont val="Calibri"/>
        <family val="2"/>
      </rPr>
      <t>5742TT_02M</t>
    </r>
    <r>
      <rPr>
        <u/>
        <sz val="9"/>
        <rFont val="Calibri"/>
        <family val="2"/>
      </rPr>
      <t>    </t>
    </r>
    <r>
      <rPr>
        <sz val="9"/>
        <rFont val="Calibri"/>
        <family val="2"/>
      </rPr>
      <t>NS074MR</t>
    </r>
  </si>
  <si>
    <t>OK 13 Da Vinci</t>
  </si>
  <si>
    <t>NE0742R</t>
  </si>
  <si>
    <r>
      <rPr>
        <sz val="9"/>
        <rFont val="Calibri"/>
        <family val="2"/>
      </rPr>
      <t>NG-0926a</t>
    </r>
  </si>
  <si>
    <r>
      <t>NS_0602</t>
    </r>
    <r>
      <rPr>
        <u/>
        <sz val="9"/>
        <rFont val="Calibri"/>
        <family val="2"/>
      </rPr>
      <t>    </t>
    </r>
    <r>
      <rPr>
        <sz val="9"/>
        <rFont val="Calibri"/>
        <family val="2"/>
      </rPr>
      <t>5742TT_04M</t>
    </r>
    <r>
      <rPr>
        <u/>
        <sz val="9"/>
        <rFont val="Calibri"/>
        <family val="2"/>
      </rPr>
      <t>    </t>
    </r>
    <r>
      <rPr>
        <sz val="9"/>
        <rFont val="Calibri"/>
        <family val="2"/>
      </rPr>
      <t>NS074MR</t>
    </r>
  </si>
  <si>
    <t>Luchtbehandeling beddenkamers</t>
  </si>
  <si>
    <r>
      <rPr>
        <sz val="9"/>
        <rFont val="Calibri"/>
        <family val="2"/>
      </rPr>
      <t>NG-0928</t>
    </r>
  </si>
  <si>
    <r>
      <rPr>
        <sz val="9"/>
        <rFont val="Calibri"/>
        <family val="2"/>
      </rPr>
      <t>NG_09_28_5701</t>
    </r>
  </si>
  <si>
    <t>NS074NR</t>
  </si>
  <si>
    <r>
      <t>NS_0611</t>
    </r>
    <r>
      <rPr>
        <u/>
        <sz val="9"/>
        <rFont val="Calibri"/>
        <family val="2"/>
      </rPr>
      <t>    </t>
    </r>
    <r>
      <rPr>
        <sz val="9"/>
        <rFont val="Calibri"/>
        <family val="2"/>
      </rPr>
      <t>5742PDT05M</t>
    </r>
    <r>
      <rPr>
        <u/>
        <sz val="9"/>
        <rFont val="Calibri"/>
        <family val="2"/>
      </rPr>
      <t>    </t>
    </r>
    <r>
      <rPr>
        <sz val="9"/>
        <rFont val="Calibri"/>
        <family val="2"/>
      </rPr>
      <t>NS074NR</t>
    </r>
  </si>
  <si>
    <t>LASER DIATHERMIE OK 14</t>
  </si>
  <si>
    <t>NE0746R</t>
  </si>
  <si>
    <t>Luchtbehandeling OK bijruimten</t>
  </si>
  <si>
    <r>
      <rPr>
        <sz val="9"/>
        <rFont val="Calibri"/>
        <family val="2"/>
      </rPr>
      <t>NG-0928a</t>
    </r>
  </si>
  <si>
    <r>
      <t>NS_0611</t>
    </r>
    <r>
      <rPr>
        <u/>
        <sz val="9"/>
        <rFont val="Calibri"/>
        <family val="2"/>
      </rPr>
      <t>    </t>
    </r>
    <r>
      <rPr>
        <sz val="9"/>
        <rFont val="Calibri"/>
        <family val="2"/>
      </rPr>
      <t>5742PDT04M</t>
    </r>
    <r>
      <rPr>
        <u/>
        <sz val="9"/>
        <rFont val="Calibri"/>
        <family val="2"/>
      </rPr>
      <t>    </t>
    </r>
    <r>
      <rPr>
        <sz val="9"/>
        <rFont val="Calibri"/>
        <family val="2"/>
      </rPr>
      <t>NS074NR</t>
    </r>
  </si>
  <si>
    <t>OPDEK&gt;OK OK 14</t>
  </si>
  <si>
    <t>NE1301R</t>
  </si>
  <si>
    <r>
      <rPr>
        <sz val="9"/>
        <rFont val="Calibri"/>
        <family val="2"/>
      </rPr>
      <t>NG-0930</t>
    </r>
  </si>
  <si>
    <r>
      <rPr>
        <sz val="9"/>
        <rFont val="Calibri"/>
        <family val="2"/>
      </rPr>
      <t>NG_09_30_5701</t>
    </r>
  </si>
  <si>
    <r>
      <t>NS_0611</t>
    </r>
    <r>
      <rPr>
        <u/>
        <sz val="9"/>
        <rFont val="Calibri"/>
        <family val="2"/>
      </rPr>
      <t>    </t>
    </r>
    <r>
      <rPr>
        <sz val="9"/>
        <rFont val="Calibri"/>
        <family val="2"/>
      </rPr>
      <t>5742PDT01M</t>
    </r>
    <r>
      <rPr>
        <u/>
        <sz val="9"/>
        <rFont val="Calibri"/>
        <family val="2"/>
      </rPr>
      <t>    </t>
    </r>
    <r>
      <rPr>
        <sz val="9"/>
        <rFont val="Calibri"/>
        <family val="2"/>
      </rPr>
      <t>NS074NR</t>
    </r>
  </si>
  <si>
    <t>PLENUM OK 14</t>
  </si>
  <si>
    <t>NE1341R</t>
  </si>
  <si>
    <t>Afzuigventilatie algemeen BG t/m 12</t>
  </si>
  <si>
    <r>
      <rPr>
        <sz val="9"/>
        <rFont val="Calibri"/>
        <family val="2"/>
      </rPr>
      <t>NG-0930a</t>
    </r>
  </si>
  <si>
    <r>
      <t>NS_0713W_5741TT_01M</t>
    </r>
    <r>
      <rPr>
        <u/>
        <sz val="9"/>
        <rFont val="Calibri"/>
        <family val="2"/>
      </rPr>
      <t>    </t>
    </r>
    <r>
      <rPr>
        <sz val="9"/>
        <rFont val="Calibri"/>
        <family val="2"/>
      </rPr>
      <t>NS074NR</t>
    </r>
  </si>
  <si>
    <t>Recirc luchtbehandeling OK 14</t>
  </si>
  <si>
    <t>NE1342R</t>
  </si>
  <si>
    <r>
      <rPr>
        <sz val="9"/>
        <rFont val="Calibri"/>
        <family val="2"/>
      </rPr>
      <t>NG-0932</t>
    </r>
  </si>
  <si>
    <r>
      <rPr>
        <sz val="9"/>
        <rFont val="Calibri"/>
        <family val="2"/>
      </rPr>
      <t>NG_09_32_5701</t>
    </r>
  </si>
  <si>
    <r>
      <t>NS_0611</t>
    </r>
    <r>
      <rPr>
        <u/>
        <sz val="9"/>
        <rFont val="Calibri"/>
        <family val="2"/>
      </rPr>
      <t>    </t>
    </r>
    <r>
      <rPr>
        <sz val="9"/>
        <rFont val="Calibri"/>
        <family val="2"/>
      </rPr>
      <t>5742TT_02M</t>
    </r>
    <r>
      <rPr>
        <u/>
        <sz val="9"/>
        <rFont val="Calibri"/>
        <family val="2"/>
      </rPr>
      <t>    </t>
    </r>
    <r>
      <rPr>
        <sz val="9"/>
        <rFont val="Calibri"/>
        <family val="2"/>
      </rPr>
      <t>NS074NR</t>
    </r>
  </si>
  <si>
    <t>OK 14</t>
  </si>
  <si>
    <t>NE1343R</t>
  </si>
  <si>
    <r>
      <rPr>
        <sz val="9"/>
        <rFont val="Calibri"/>
        <family val="2"/>
      </rPr>
      <t>NG-0932a</t>
    </r>
  </si>
  <si>
    <r>
      <t>NS_0611</t>
    </r>
    <r>
      <rPr>
        <u/>
        <sz val="9"/>
        <rFont val="Calibri"/>
        <family val="2"/>
      </rPr>
      <t>    </t>
    </r>
    <r>
      <rPr>
        <sz val="9"/>
        <rFont val="Calibri"/>
        <family val="2"/>
      </rPr>
      <t>5742TT_04M</t>
    </r>
    <r>
      <rPr>
        <u/>
        <sz val="9"/>
        <rFont val="Calibri"/>
        <family val="2"/>
      </rPr>
      <t>    </t>
    </r>
    <r>
      <rPr>
        <sz val="9"/>
        <rFont val="Calibri"/>
        <family val="2"/>
      </rPr>
      <t>NS074NR</t>
    </r>
  </si>
  <si>
    <t>NS0121R</t>
  </si>
  <si>
    <t>NS kern 6</t>
  </si>
  <si>
    <t>T.R. 1e verdieping</t>
  </si>
  <si>
    <t>Vloervelden (CV-VV)</t>
  </si>
  <si>
    <r>
      <rPr>
        <sz val="9"/>
        <rFont val="Calibri"/>
        <family val="2"/>
      </rPr>
      <t>NG-1118</t>
    </r>
  </si>
  <si>
    <r>
      <rPr>
        <sz val="9"/>
        <rFont val="Calibri"/>
        <family val="2"/>
      </rPr>
      <t>NG_11_18_5701</t>
    </r>
  </si>
  <si>
    <t>NS074OR</t>
  </si>
  <si>
    <r>
      <t>NS_0610</t>
    </r>
    <r>
      <rPr>
        <u/>
        <sz val="9"/>
        <rFont val="Calibri"/>
        <family val="2"/>
      </rPr>
      <t>    </t>
    </r>
    <r>
      <rPr>
        <sz val="9"/>
        <rFont val="Calibri"/>
        <family val="2"/>
      </rPr>
      <t>5742PDT05M</t>
    </r>
    <r>
      <rPr>
        <u/>
        <sz val="9"/>
        <rFont val="Calibri"/>
        <family val="2"/>
      </rPr>
      <t>    </t>
    </r>
    <r>
      <rPr>
        <sz val="9"/>
        <rFont val="Calibri"/>
        <family val="2"/>
      </rPr>
      <t>NS074OR</t>
    </r>
  </si>
  <si>
    <t>LASER DIATHERMIE OK 15</t>
  </si>
  <si>
    <r>
      <rPr>
        <sz val="9"/>
        <rFont val="Calibri"/>
        <family val="2"/>
      </rPr>
      <t>NG-1118a</t>
    </r>
  </si>
  <si>
    <r>
      <t>NS_0610</t>
    </r>
    <r>
      <rPr>
        <u/>
        <sz val="9"/>
        <rFont val="Calibri"/>
        <family val="2"/>
      </rPr>
      <t>    </t>
    </r>
    <r>
      <rPr>
        <sz val="9"/>
        <rFont val="Calibri"/>
        <family val="2"/>
      </rPr>
      <t>5742PDT04M</t>
    </r>
    <r>
      <rPr>
        <u/>
        <sz val="9"/>
        <rFont val="Calibri"/>
        <family val="2"/>
      </rPr>
      <t>    </t>
    </r>
    <r>
      <rPr>
        <sz val="9"/>
        <rFont val="Calibri"/>
        <family val="2"/>
      </rPr>
      <t>NS074OR</t>
    </r>
  </si>
  <si>
    <t>OPDEK&gt;OK OK 15</t>
  </si>
  <si>
    <t>NS0701R</t>
  </si>
  <si>
    <r>
      <rPr>
        <sz val="9"/>
        <rFont val="Calibri"/>
        <family val="2"/>
      </rPr>
      <t>NG-1120</t>
    </r>
  </si>
  <si>
    <r>
      <rPr>
        <sz val="9"/>
        <rFont val="Calibri"/>
        <family val="2"/>
      </rPr>
      <t>NG_11_20_5701</t>
    </r>
  </si>
  <si>
    <r>
      <t>NS_0610</t>
    </r>
    <r>
      <rPr>
        <u/>
        <sz val="9"/>
        <rFont val="Calibri"/>
        <family val="2"/>
      </rPr>
      <t>    </t>
    </r>
    <r>
      <rPr>
        <sz val="9"/>
        <rFont val="Calibri"/>
        <family val="2"/>
      </rPr>
      <t>5742PDT01M</t>
    </r>
    <r>
      <rPr>
        <u/>
        <sz val="9"/>
        <rFont val="Calibri"/>
        <family val="2"/>
      </rPr>
      <t>    </t>
    </r>
    <r>
      <rPr>
        <sz val="9"/>
        <rFont val="Calibri"/>
        <family val="2"/>
      </rPr>
      <t>NS074OR</t>
    </r>
  </si>
  <si>
    <t>PLENUM OK 15</t>
  </si>
  <si>
    <t>NS0721R</t>
  </si>
  <si>
    <r>
      <rPr>
        <sz val="9"/>
        <rFont val="Calibri"/>
        <family val="2"/>
      </rPr>
      <t>NG-1120a</t>
    </r>
  </si>
  <si>
    <r>
      <t>NS_0713W_5741MTI01M</t>
    </r>
    <r>
      <rPr>
        <u/>
        <sz val="9"/>
        <rFont val="Calibri"/>
        <family val="2"/>
      </rPr>
      <t>    </t>
    </r>
    <r>
      <rPr>
        <sz val="9"/>
        <rFont val="Calibri"/>
        <family val="2"/>
      </rPr>
      <t>NS074OR</t>
    </r>
  </si>
  <si>
    <t>Recirc luchtbehandeling OK 15</t>
  </si>
  <si>
    <t>NS0731R</t>
  </si>
  <si>
    <r>
      <rPr>
        <sz val="9"/>
        <rFont val="Calibri"/>
        <family val="2"/>
      </rPr>
      <t>NG-1122</t>
    </r>
  </si>
  <si>
    <r>
      <rPr>
        <sz val="9"/>
        <rFont val="Calibri"/>
        <family val="2"/>
      </rPr>
      <t>NG_11_22_5701</t>
    </r>
  </si>
  <si>
    <r>
      <t>NS_0610</t>
    </r>
    <r>
      <rPr>
        <u/>
        <sz val="9"/>
        <rFont val="Calibri"/>
        <family val="2"/>
      </rPr>
      <t>    </t>
    </r>
    <r>
      <rPr>
        <sz val="9"/>
        <rFont val="Calibri"/>
        <family val="2"/>
      </rPr>
      <t>5742TT_02M</t>
    </r>
    <r>
      <rPr>
        <u/>
        <sz val="9"/>
        <rFont val="Calibri"/>
        <family val="2"/>
      </rPr>
      <t>    </t>
    </r>
    <r>
      <rPr>
        <sz val="9"/>
        <rFont val="Calibri"/>
        <family val="2"/>
      </rPr>
      <t>NS074OR</t>
    </r>
  </si>
  <si>
    <t>OK 15</t>
  </si>
  <si>
    <t>NS0732R</t>
  </si>
  <si>
    <t xml:space="preserve">Comfort koeling </t>
  </si>
  <si>
    <t xml:space="preserve">II </t>
  </si>
  <si>
    <r>
      <rPr>
        <sz val="9"/>
        <rFont val="Calibri"/>
        <family val="2"/>
      </rPr>
      <t>NG-1122a</t>
    </r>
  </si>
  <si>
    <r>
      <t>NS_0610</t>
    </r>
    <r>
      <rPr>
        <u/>
        <sz val="9"/>
        <rFont val="Calibri"/>
        <family val="2"/>
      </rPr>
      <t>    </t>
    </r>
    <r>
      <rPr>
        <sz val="9"/>
        <rFont val="Calibri"/>
        <family val="2"/>
      </rPr>
      <t>5742TT_04M</t>
    </r>
    <r>
      <rPr>
        <u/>
        <sz val="9"/>
        <rFont val="Calibri"/>
        <family val="2"/>
      </rPr>
      <t>    </t>
    </r>
    <r>
      <rPr>
        <sz val="9"/>
        <rFont val="Calibri"/>
        <family val="2"/>
      </rPr>
      <t>NS074OR</t>
    </r>
  </si>
  <si>
    <t>NS0733R</t>
  </si>
  <si>
    <r>
      <rPr>
        <sz val="9"/>
        <rFont val="Calibri"/>
        <family val="2"/>
      </rPr>
      <t>NG-11224</t>
    </r>
  </si>
  <si>
    <r>
      <rPr>
        <sz val="9"/>
        <rFont val="Calibri"/>
        <family val="2"/>
      </rPr>
      <t>NG_11_24_5701</t>
    </r>
  </si>
  <si>
    <t>NS074PR</t>
  </si>
  <si>
    <r>
      <t>NS_0613</t>
    </r>
    <r>
      <rPr>
        <u/>
        <sz val="9"/>
        <rFont val="Calibri"/>
        <family val="2"/>
      </rPr>
      <t>    </t>
    </r>
    <r>
      <rPr>
        <sz val="9"/>
        <rFont val="Calibri"/>
        <family val="2"/>
      </rPr>
      <t>5742MT_02M</t>
    </r>
    <r>
      <rPr>
        <u/>
        <sz val="9"/>
        <rFont val="Calibri"/>
        <family val="2"/>
      </rPr>
      <t>    </t>
    </r>
    <r>
      <rPr>
        <sz val="9"/>
        <rFont val="Calibri"/>
        <family val="2"/>
      </rPr>
      <t>NS074PR</t>
    </r>
  </si>
  <si>
    <t>OK 16</t>
  </si>
  <si>
    <t>Spouwtemperatuur/vocht</t>
  </si>
  <si>
    <t>EE23-PFTA</t>
  </si>
  <si>
    <t>NS0741R</t>
  </si>
  <si>
    <t>Luchtbehandeling algemeen -1 t/m 6</t>
  </si>
  <si>
    <r>
      <rPr>
        <sz val="9"/>
        <rFont val="Calibri"/>
        <family val="2"/>
      </rPr>
      <t>NG-1124a</t>
    </r>
  </si>
  <si>
    <r>
      <t>NS_0613</t>
    </r>
    <r>
      <rPr>
        <u/>
        <sz val="9"/>
        <rFont val="Calibri"/>
        <family val="2"/>
      </rPr>
      <t>    </t>
    </r>
    <r>
      <rPr>
        <sz val="9"/>
        <rFont val="Calibri"/>
        <family val="2"/>
      </rPr>
      <t>5742PDT05M</t>
    </r>
    <r>
      <rPr>
        <u/>
        <sz val="9"/>
        <rFont val="Calibri"/>
        <family val="2"/>
      </rPr>
      <t>    </t>
    </r>
    <r>
      <rPr>
        <sz val="9"/>
        <rFont val="Calibri"/>
        <family val="2"/>
      </rPr>
      <t>NS074PR</t>
    </r>
  </si>
  <si>
    <t>LASER DIATHERMIE OK 16</t>
  </si>
  <si>
    <r>
      <rPr>
        <sz val="9"/>
        <rFont val="Calibri"/>
        <family val="2"/>
      </rPr>
      <t>NG-1126</t>
    </r>
  </si>
  <si>
    <r>
      <rPr>
        <sz val="9"/>
        <rFont val="Calibri"/>
        <family val="2"/>
      </rPr>
      <t>NG_11_26_5701</t>
    </r>
  </si>
  <si>
    <r>
      <t>NS_0613</t>
    </r>
    <r>
      <rPr>
        <u/>
        <sz val="9"/>
        <rFont val="Calibri"/>
        <family val="2"/>
      </rPr>
      <t>    </t>
    </r>
    <r>
      <rPr>
        <sz val="9"/>
        <rFont val="Calibri"/>
        <family val="2"/>
      </rPr>
      <t>5742PDT04M</t>
    </r>
    <r>
      <rPr>
        <u/>
        <sz val="9"/>
        <rFont val="Calibri"/>
        <family val="2"/>
      </rPr>
      <t>    </t>
    </r>
    <r>
      <rPr>
        <sz val="9"/>
        <rFont val="Calibri"/>
        <family val="2"/>
      </rPr>
      <t>NS074PR</t>
    </r>
  </si>
  <si>
    <t>OPDEK&gt;OK OK 16</t>
  </si>
  <si>
    <t>NS0744R</t>
  </si>
  <si>
    <r>
      <rPr>
        <sz val="9"/>
        <rFont val="Calibri"/>
        <family val="2"/>
      </rPr>
      <t>NG-1126G</t>
    </r>
  </si>
  <si>
    <r>
      <t>NS_0613</t>
    </r>
    <r>
      <rPr>
        <u/>
        <sz val="9"/>
        <rFont val="Calibri"/>
        <family val="2"/>
      </rPr>
      <t>    </t>
    </r>
    <r>
      <rPr>
        <sz val="9"/>
        <rFont val="Calibri"/>
        <family val="2"/>
      </rPr>
      <t>5742PDT01M</t>
    </r>
    <r>
      <rPr>
        <u/>
        <sz val="9"/>
        <rFont val="Calibri"/>
        <family val="2"/>
      </rPr>
      <t>    </t>
    </r>
    <r>
      <rPr>
        <sz val="9"/>
        <rFont val="Calibri"/>
        <family val="2"/>
      </rPr>
      <t>NS074PR</t>
    </r>
  </si>
  <si>
    <t>PLENUM OK 16</t>
  </si>
  <si>
    <t>NS0745R</t>
  </si>
  <si>
    <r>
      <rPr>
        <sz val="9"/>
        <rFont val="Calibri"/>
        <family val="2"/>
      </rPr>
      <t>NG-1128</t>
    </r>
  </si>
  <si>
    <r>
      <rPr>
        <sz val="9"/>
        <rFont val="Calibri"/>
        <family val="2"/>
      </rPr>
      <t>NG_11_28_5701</t>
    </r>
  </si>
  <si>
    <r>
      <t>NS_0744W_5741TT_01M</t>
    </r>
    <r>
      <rPr>
        <u/>
        <sz val="9"/>
        <rFont val="Calibri"/>
        <family val="2"/>
      </rPr>
      <t>    </t>
    </r>
    <r>
      <rPr>
        <sz val="9"/>
        <rFont val="Calibri"/>
        <family val="2"/>
      </rPr>
      <t>NS074PR</t>
    </r>
  </si>
  <si>
    <t>Recirc luchtbehandeling OK 16</t>
  </si>
  <si>
    <t>NS0746R</t>
  </si>
  <si>
    <r>
      <rPr>
        <sz val="9"/>
        <rFont val="Calibri"/>
        <family val="2"/>
      </rPr>
      <t>NG-1128a</t>
    </r>
  </si>
  <si>
    <r>
      <t>NS_0613</t>
    </r>
    <r>
      <rPr>
        <u/>
        <sz val="9"/>
        <rFont val="Calibri"/>
        <family val="2"/>
      </rPr>
      <t>    </t>
    </r>
    <r>
      <rPr>
        <sz val="9"/>
        <rFont val="Calibri"/>
        <family val="2"/>
      </rPr>
      <t>5742TT_02M</t>
    </r>
    <r>
      <rPr>
        <u/>
        <sz val="9"/>
        <rFont val="Calibri"/>
        <family val="2"/>
      </rPr>
      <t>    </t>
    </r>
    <r>
      <rPr>
        <sz val="9"/>
        <rFont val="Calibri"/>
        <family val="2"/>
      </rPr>
      <t>NS074PR</t>
    </r>
  </si>
  <si>
    <t xml:space="preserve">Luchtbehandeling OK  </t>
  </si>
  <si>
    <r>
      <rPr>
        <sz val="9"/>
        <rFont val="Calibri"/>
        <family val="2"/>
      </rPr>
      <t>NG-1130</t>
    </r>
  </si>
  <si>
    <r>
      <rPr>
        <sz val="9"/>
        <rFont val="Calibri"/>
        <family val="2"/>
      </rPr>
      <t>NG_11_30_5701</t>
    </r>
  </si>
  <si>
    <r>
      <t>NS_0613</t>
    </r>
    <r>
      <rPr>
        <u/>
        <sz val="9"/>
        <rFont val="Calibri"/>
        <family val="2"/>
      </rPr>
      <t>    </t>
    </r>
    <r>
      <rPr>
        <sz val="9"/>
        <rFont val="Calibri"/>
        <family val="2"/>
      </rPr>
      <t>5742TT_04M</t>
    </r>
    <r>
      <rPr>
        <u/>
        <sz val="9"/>
        <rFont val="Calibri"/>
        <family val="2"/>
      </rPr>
      <t>    </t>
    </r>
    <r>
      <rPr>
        <sz val="9"/>
        <rFont val="Calibri"/>
        <family val="2"/>
      </rPr>
      <t>NS074PR</t>
    </r>
  </si>
  <si>
    <t>NS0748R</t>
  </si>
  <si>
    <r>
      <rPr>
        <sz val="9"/>
        <rFont val="Calibri"/>
        <family val="2"/>
      </rPr>
      <t>NG-1130a</t>
    </r>
  </si>
  <si>
    <t>NS074QR</t>
  </si>
  <si>
    <t>NS_0614_5742MT_02M_NS074QR</t>
  </si>
  <si>
    <t>OK17</t>
  </si>
  <si>
    <t>Luchtbehandeling recirculatie OK 12</t>
  </si>
  <si>
    <r>
      <rPr>
        <sz val="9"/>
        <rFont val="Calibri"/>
        <family val="2"/>
      </rPr>
      <t>NG-1132</t>
    </r>
  </si>
  <si>
    <r>
      <rPr>
        <sz val="9"/>
        <rFont val="Calibri"/>
        <family val="2"/>
      </rPr>
      <t>NG_11_32_5701</t>
    </r>
  </si>
  <si>
    <r>
      <t>NS_0614</t>
    </r>
    <r>
      <rPr>
        <u/>
        <sz val="9"/>
        <rFont val="Calibri"/>
        <family val="2"/>
      </rPr>
      <t>    </t>
    </r>
    <r>
      <rPr>
        <sz val="9"/>
        <rFont val="Calibri"/>
        <family val="2"/>
      </rPr>
      <t>5742PDT05M</t>
    </r>
    <r>
      <rPr>
        <u/>
        <sz val="9"/>
        <rFont val="Calibri"/>
        <family val="2"/>
      </rPr>
      <t>    </t>
    </r>
    <r>
      <rPr>
        <sz val="9"/>
        <rFont val="Calibri"/>
        <family val="2"/>
      </rPr>
      <t>NS074QR</t>
    </r>
  </si>
  <si>
    <t>LASER DIATHERMIE OK 17</t>
  </si>
  <si>
    <t>Luchtbehandeling recirculatie OK 13</t>
  </si>
  <si>
    <r>
      <rPr>
        <sz val="9"/>
        <rFont val="Calibri"/>
        <family val="2"/>
      </rPr>
      <t>NG-1132a</t>
    </r>
  </si>
  <si>
    <r>
      <t>NS_0614</t>
    </r>
    <r>
      <rPr>
        <u/>
        <sz val="9"/>
        <rFont val="Calibri"/>
        <family val="2"/>
      </rPr>
      <t>    </t>
    </r>
    <r>
      <rPr>
        <sz val="9"/>
        <rFont val="Calibri"/>
        <family val="2"/>
      </rPr>
      <t>5742PDT04M</t>
    </r>
    <r>
      <rPr>
        <u/>
        <sz val="9"/>
        <rFont val="Calibri"/>
        <family val="2"/>
      </rPr>
      <t>    </t>
    </r>
    <r>
      <rPr>
        <sz val="9"/>
        <rFont val="Calibri"/>
        <family val="2"/>
      </rPr>
      <t>NS074QR</t>
    </r>
  </si>
  <si>
    <t>OPDEK&gt;OK OK 17</t>
  </si>
  <si>
    <t>Luchtbehandeling recirculatie OK 14</t>
  </si>
  <si>
    <r>
      <rPr>
        <sz val="9"/>
        <rFont val="Calibri"/>
        <family val="2"/>
      </rPr>
      <t>NS-0434</t>
    </r>
  </si>
  <si>
    <r>
      <rPr>
        <sz val="9"/>
        <rFont val="Calibri"/>
        <family val="2"/>
      </rPr>
      <t>NS_04_34_5701</t>
    </r>
  </si>
  <si>
    <r>
      <t>NS_0614</t>
    </r>
    <r>
      <rPr>
        <u/>
        <sz val="9"/>
        <rFont val="Calibri"/>
        <family val="2"/>
      </rPr>
      <t>    </t>
    </r>
    <r>
      <rPr>
        <sz val="9"/>
        <rFont val="Calibri"/>
        <family val="2"/>
      </rPr>
      <t>5742PDT01M</t>
    </r>
    <r>
      <rPr>
        <u/>
        <sz val="9"/>
        <rFont val="Calibri"/>
        <family val="2"/>
      </rPr>
      <t>    </t>
    </r>
    <r>
      <rPr>
        <sz val="9"/>
        <rFont val="Calibri"/>
        <family val="2"/>
      </rPr>
      <t>NS074QR</t>
    </r>
  </si>
  <si>
    <t>PLENUM OK 17</t>
  </si>
  <si>
    <t>Luchtbehandeling recirculatie OK 15</t>
  </si>
  <si>
    <r>
      <rPr>
        <sz val="9"/>
        <rFont val="Calibri"/>
        <family val="2"/>
      </rPr>
      <t>NS-0434a</t>
    </r>
  </si>
  <si>
    <r>
      <t>NS_0744W_5741TT_01M</t>
    </r>
    <r>
      <rPr>
        <u/>
        <sz val="9"/>
        <rFont val="Calibri"/>
        <family val="2"/>
      </rPr>
      <t>    </t>
    </r>
    <r>
      <rPr>
        <sz val="9"/>
        <rFont val="Calibri"/>
        <family val="2"/>
      </rPr>
      <t>NS074QR</t>
    </r>
  </si>
  <si>
    <t>Recirc luchtbehandeling OK 17</t>
  </si>
  <si>
    <t>Luchtbehandeling recirculatie OK 16</t>
  </si>
  <si>
    <r>
      <rPr>
        <sz val="9"/>
        <rFont val="Calibri"/>
        <family val="2"/>
      </rPr>
      <t>NS-0458a</t>
    </r>
  </si>
  <si>
    <r>
      <rPr>
        <sz val="9"/>
        <rFont val="Calibri"/>
        <family val="2"/>
      </rPr>
      <t>NS_04_58_5701</t>
    </r>
  </si>
  <si>
    <r>
      <t>NS_0614</t>
    </r>
    <r>
      <rPr>
        <u/>
        <sz val="9"/>
        <rFont val="Calibri"/>
        <family val="2"/>
      </rPr>
      <t>    </t>
    </r>
    <r>
      <rPr>
        <sz val="9"/>
        <rFont val="Calibri"/>
        <family val="2"/>
      </rPr>
      <t>5742TT_02M</t>
    </r>
    <r>
      <rPr>
        <u/>
        <sz val="9"/>
        <rFont val="Calibri"/>
        <family val="2"/>
      </rPr>
      <t>    </t>
    </r>
    <r>
      <rPr>
        <sz val="9"/>
        <rFont val="Calibri"/>
        <family val="2"/>
      </rPr>
      <t>NS074QR</t>
    </r>
  </si>
  <si>
    <t>Luchtbehandeling recirculatie OK 17</t>
  </si>
  <si>
    <r>
      <rPr>
        <sz val="9"/>
        <rFont val="Calibri"/>
        <family val="2"/>
      </rPr>
      <t>NS-0456a</t>
    </r>
  </si>
  <si>
    <r>
      <rPr>
        <sz val="9"/>
        <rFont val="Calibri"/>
        <family val="2"/>
      </rPr>
      <t>NS_04_56_5701</t>
    </r>
  </si>
  <si>
    <r>
      <t>NS_0614</t>
    </r>
    <r>
      <rPr>
        <u/>
        <sz val="9"/>
        <rFont val="Calibri"/>
        <family val="2"/>
      </rPr>
      <t>    </t>
    </r>
    <r>
      <rPr>
        <sz val="9"/>
        <rFont val="Calibri"/>
        <family val="2"/>
      </rPr>
      <t>5742TT_04M</t>
    </r>
    <r>
      <rPr>
        <u/>
        <sz val="9"/>
        <rFont val="Calibri"/>
        <family val="2"/>
      </rPr>
      <t>    </t>
    </r>
    <r>
      <rPr>
        <sz val="9"/>
        <rFont val="Calibri"/>
        <family val="2"/>
      </rPr>
      <t>NS074QR</t>
    </r>
  </si>
  <si>
    <t>NS074RR</t>
  </si>
  <si>
    <t>Luchtbehandeling recirculatie OK 18</t>
  </si>
  <si>
    <r>
      <rPr>
        <sz val="9"/>
        <rFont val="Calibri"/>
        <family val="2"/>
      </rPr>
      <t>NS-0477</t>
    </r>
  </si>
  <si>
    <r>
      <rPr>
        <sz val="9"/>
        <rFont val="Calibri"/>
        <family val="2"/>
      </rPr>
      <t>NS_04_77_5701</t>
    </r>
  </si>
  <si>
    <r>
      <t>NS_0621</t>
    </r>
    <r>
      <rPr>
        <u/>
        <sz val="9"/>
        <rFont val="Calibri"/>
        <family val="2"/>
      </rPr>
      <t>    </t>
    </r>
    <r>
      <rPr>
        <sz val="9"/>
        <rFont val="Calibri"/>
        <family val="2"/>
      </rPr>
      <t>5742PDT05M</t>
    </r>
    <r>
      <rPr>
        <u/>
        <sz val="9"/>
        <rFont val="Calibri"/>
        <family val="2"/>
      </rPr>
      <t>    </t>
    </r>
    <r>
      <rPr>
        <sz val="9"/>
        <rFont val="Calibri"/>
        <family val="2"/>
      </rPr>
      <t>NS074RR</t>
    </r>
  </si>
  <si>
    <t>LASER DIATHERMIE OK 18</t>
  </si>
  <si>
    <t>NS074SR</t>
  </si>
  <si>
    <t>Luchtbehandeling recirculatie OK 19</t>
  </si>
  <si>
    <r>
      <rPr>
        <sz val="9"/>
        <rFont val="Calibri"/>
        <family val="2"/>
      </rPr>
      <t>NS-0477a</t>
    </r>
  </si>
  <si>
    <r>
      <t>NS_0621</t>
    </r>
    <r>
      <rPr>
        <u/>
        <sz val="9"/>
        <rFont val="Calibri"/>
        <family val="2"/>
      </rPr>
      <t>    </t>
    </r>
    <r>
      <rPr>
        <sz val="9"/>
        <rFont val="Calibri"/>
        <family val="2"/>
      </rPr>
      <t>5742PDT04M</t>
    </r>
    <r>
      <rPr>
        <u/>
        <sz val="9"/>
        <rFont val="Calibri"/>
        <family val="2"/>
      </rPr>
      <t>    </t>
    </r>
    <r>
      <rPr>
        <sz val="9"/>
        <rFont val="Calibri"/>
        <family val="2"/>
      </rPr>
      <t>NS074RR</t>
    </r>
  </si>
  <si>
    <t>OPDEK&gt;OK OK 18</t>
  </si>
  <si>
    <t>NS074TR</t>
  </si>
  <si>
    <t>Luchtbehandeling recirculatie OK 20</t>
  </si>
  <si>
    <r>
      <rPr>
        <sz val="9"/>
        <rFont val="Calibri"/>
        <family val="2"/>
      </rPr>
      <t>NS-0477k</t>
    </r>
  </si>
  <si>
    <r>
      <rPr>
        <sz val="9"/>
        <rFont val="Calibri"/>
        <family val="2"/>
      </rPr>
      <t>NS_04_77_5703</t>
    </r>
  </si>
  <si>
    <r>
      <t>NS_0621</t>
    </r>
    <r>
      <rPr>
        <u/>
        <sz val="9"/>
        <rFont val="Calibri"/>
        <family val="2"/>
      </rPr>
      <t>    </t>
    </r>
    <r>
      <rPr>
        <sz val="9"/>
        <rFont val="Calibri"/>
        <family val="2"/>
      </rPr>
      <t>5742PDT01M</t>
    </r>
    <r>
      <rPr>
        <u/>
        <sz val="9"/>
        <rFont val="Calibri"/>
        <family val="2"/>
      </rPr>
      <t>    </t>
    </r>
    <r>
      <rPr>
        <sz val="9"/>
        <rFont val="Calibri"/>
        <family val="2"/>
      </rPr>
      <t>NS074RR</t>
    </r>
  </si>
  <si>
    <t>PLENUM OK 18</t>
  </si>
  <si>
    <t>NS074UR</t>
  </si>
  <si>
    <t>Luchtbehandeling recirculatie OK 21</t>
  </si>
  <si>
    <r>
      <rPr>
        <sz val="9"/>
        <rFont val="Calibri"/>
        <family val="2"/>
      </rPr>
      <t>NS417</t>
    </r>
  </si>
  <si>
    <r>
      <rPr>
        <sz val="9"/>
        <rFont val="Calibri"/>
        <family val="2"/>
      </rPr>
      <t>NS_04_17_5703</t>
    </r>
  </si>
  <si>
    <r>
      <t>NS_0744W_5741TT_02M</t>
    </r>
    <r>
      <rPr>
        <u/>
        <sz val="9"/>
        <rFont val="Calibri"/>
        <family val="2"/>
      </rPr>
      <t>    </t>
    </r>
    <r>
      <rPr>
        <sz val="9"/>
        <rFont val="Calibri"/>
        <family val="2"/>
      </rPr>
      <t>NS074RR</t>
    </r>
  </si>
  <si>
    <t>Recirc luchtbehandeling OK 18</t>
  </si>
  <si>
    <t>Inblaas periferie</t>
  </si>
  <si>
    <t>NSK141R</t>
  </si>
  <si>
    <t>Kelder</t>
  </si>
  <si>
    <t>Bunker 10</t>
  </si>
  <si>
    <r>
      <rPr>
        <sz val="9"/>
        <rFont val="Calibri"/>
        <family val="2"/>
      </rPr>
      <t>NS-0417a</t>
    </r>
  </si>
  <si>
    <r>
      <t>NS_0621</t>
    </r>
    <r>
      <rPr>
        <u/>
        <sz val="9"/>
        <rFont val="Calibri"/>
        <family val="2"/>
      </rPr>
      <t>    </t>
    </r>
    <r>
      <rPr>
        <sz val="9"/>
        <rFont val="Calibri"/>
        <family val="2"/>
      </rPr>
      <t>5742TT_02M</t>
    </r>
    <r>
      <rPr>
        <u/>
        <sz val="9"/>
        <rFont val="Calibri"/>
        <family val="2"/>
      </rPr>
      <t>    </t>
    </r>
    <r>
      <rPr>
        <sz val="9"/>
        <rFont val="Calibri"/>
        <family val="2"/>
      </rPr>
      <t>NS074RR</t>
    </r>
  </si>
  <si>
    <t>OK 18</t>
  </si>
  <si>
    <t>NSK142R</t>
  </si>
  <si>
    <t>Bunker 9</t>
  </si>
  <si>
    <r>
      <rPr>
        <sz val="9"/>
        <rFont val="Calibri"/>
        <family val="2"/>
      </rPr>
      <t>NS-0419</t>
    </r>
  </si>
  <si>
    <r>
      <rPr>
        <sz val="9"/>
        <rFont val="Calibri"/>
        <family val="2"/>
      </rPr>
      <t>NS_04_19_5701</t>
    </r>
  </si>
  <si>
    <r>
      <t>NS_0621</t>
    </r>
    <r>
      <rPr>
        <u/>
        <sz val="9"/>
        <rFont val="Calibri"/>
        <family val="2"/>
      </rPr>
      <t>    </t>
    </r>
    <r>
      <rPr>
        <sz val="9"/>
        <rFont val="Calibri"/>
        <family val="2"/>
      </rPr>
      <t>5742TT_04M</t>
    </r>
    <r>
      <rPr>
        <u/>
        <sz val="9"/>
        <rFont val="Calibri"/>
        <family val="2"/>
      </rPr>
      <t>    </t>
    </r>
    <r>
      <rPr>
        <sz val="9"/>
        <rFont val="Calibri"/>
        <family val="2"/>
      </rPr>
      <t>NS074RR</t>
    </r>
  </si>
  <si>
    <t>NSK143R</t>
  </si>
  <si>
    <t>Bunker 8</t>
  </si>
  <si>
    <r>
      <rPr>
        <sz val="9"/>
        <rFont val="Calibri"/>
        <family val="2"/>
      </rPr>
      <t>NS-0419a</t>
    </r>
  </si>
  <si>
    <r>
      <t>NS_0622</t>
    </r>
    <r>
      <rPr>
        <u/>
        <sz val="9"/>
        <rFont val="Calibri"/>
        <family val="2"/>
      </rPr>
      <t>    </t>
    </r>
    <r>
      <rPr>
        <sz val="9"/>
        <rFont val="Calibri"/>
        <family val="2"/>
      </rPr>
      <t>5742PDT05M</t>
    </r>
    <r>
      <rPr>
        <u/>
        <sz val="9"/>
        <rFont val="Calibri"/>
        <family val="2"/>
      </rPr>
      <t>    </t>
    </r>
    <r>
      <rPr>
        <sz val="9"/>
        <rFont val="Calibri"/>
        <family val="2"/>
      </rPr>
      <t>NS074SR</t>
    </r>
  </si>
  <si>
    <t>LASER DIATHERMIE OK 19</t>
  </si>
  <si>
    <t>NSK144R</t>
  </si>
  <si>
    <t>Bunker 7</t>
  </si>
  <si>
    <r>
      <rPr>
        <sz val="9"/>
        <rFont val="Calibri"/>
        <family val="2"/>
      </rPr>
      <t>NT-446</t>
    </r>
  </si>
  <si>
    <r>
      <rPr>
        <sz val="9"/>
        <rFont val="Calibri"/>
        <family val="2"/>
      </rPr>
      <t>NT_04_46_5701</t>
    </r>
  </si>
  <si>
    <r>
      <t>NS_0622</t>
    </r>
    <r>
      <rPr>
        <u/>
        <sz val="9"/>
        <rFont val="Calibri"/>
        <family val="2"/>
      </rPr>
      <t>    </t>
    </r>
    <r>
      <rPr>
        <sz val="9"/>
        <rFont val="Calibri"/>
        <family val="2"/>
      </rPr>
      <t>5742PDT04M</t>
    </r>
    <r>
      <rPr>
        <u/>
        <sz val="9"/>
        <rFont val="Calibri"/>
        <family val="2"/>
      </rPr>
      <t>    </t>
    </r>
    <r>
      <rPr>
        <sz val="9"/>
        <rFont val="Calibri"/>
        <family val="2"/>
      </rPr>
      <t>NS074SR</t>
    </r>
  </si>
  <si>
    <t>OPDEK&gt;OK OK 19</t>
  </si>
  <si>
    <t>NF0021R</t>
  </si>
  <si>
    <t>NF kern 7</t>
  </si>
  <si>
    <r>
      <rPr>
        <sz val="9"/>
        <rFont val="Calibri"/>
        <family val="2"/>
      </rPr>
      <t>NT-446a</t>
    </r>
  </si>
  <si>
    <r>
      <t>NS_0622</t>
    </r>
    <r>
      <rPr>
        <u/>
        <sz val="9"/>
        <rFont val="Calibri"/>
        <family val="2"/>
      </rPr>
      <t>    </t>
    </r>
    <r>
      <rPr>
        <sz val="9"/>
        <rFont val="Calibri"/>
        <family val="2"/>
      </rPr>
      <t>5742PDT01M</t>
    </r>
    <r>
      <rPr>
        <u/>
        <sz val="9"/>
        <rFont val="Calibri"/>
        <family val="2"/>
      </rPr>
      <t>    </t>
    </r>
    <r>
      <rPr>
        <sz val="9"/>
        <rFont val="Calibri"/>
        <family val="2"/>
      </rPr>
      <t>NS074SR</t>
    </r>
  </si>
  <si>
    <t>PLENUM OK 19</t>
  </si>
  <si>
    <t>NF0040R</t>
  </si>
  <si>
    <r>
      <rPr>
        <sz val="9"/>
        <rFont val="Calibri"/>
        <family val="2"/>
      </rPr>
      <t>NT-0658K</t>
    </r>
  </si>
  <si>
    <r>
      <rPr>
        <sz val="9"/>
        <rFont val="Calibri"/>
        <family val="2"/>
      </rPr>
      <t>NT_06_58_5701</t>
    </r>
  </si>
  <si>
    <r>
      <t>NS_0744W_5741TT_01M</t>
    </r>
    <r>
      <rPr>
        <u/>
        <sz val="9"/>
        <rFont val="Calibri"/>
        <family val="2"/>
      </rPr>
      <t>    </t>
    </r>
    <r>
      <rPr>
        <sz val="9"/>
        <rFont val="Calibri"/>
        <family val="2"/>
      </rPr>
      <t>NS074SR</t>
    </r>
  </si>
  <si>
    <t>Recirc luchtbehandeling OK 19</t>
  </si>
  <si>
    <r>
      <rPr>
        <sz val="9"/>
        <rFont val="Calibri"/>
        <family val="2"/>
      </rPr>
      <t>NT-0650K</t>
    </r>
  </si>
  <si>
    <r>
      <rPr>
        <sz val="9"/>
        <rFont val="Calibri"/>
        <family val="2"/>
      </rPr>
      <t>NT_06_50_5702</t>
    </r>
  </si>
  <si>
    <r>
      <t>NS_0622</t>
    </r>
    <r>
      <rPr>
        <u/>
        <sz val="9"/>
        <rFont val="Calibri"/>
        <family val="2"/>
      </rPr>
      <t>    </t>
    </r>
    <r>
      <rPr>
        <sz val="9"/>
        <rFont val="Calibri"/>
        <family val="2"/>
      </rPr>
      <t>5742TT_02M</t>
    </r>
    <r>
      <rPr>
        <u/>
        <sz val="9"/>
        <rFont val="Calibri"/>
        <family val="2"/>
      </rPr>
      <t>    </t>
    </r>
    <r>
      <rPr>
        <sz val="9"/>
        <rFont val="Calibri"/>
        <family val="2"/>
      </rPr>
      <t>NS074SR</t>
    </r>
  </si>
  <si>
    <t>OK 19</t>
  </si>
  <si>
    <t>NF0701R</t>
  </si>
  <si>
    <r>
      <rPr>
        <sz val="9"/>
        <rFont val="Calibri"/>
        <family val="2"/>
      </rPr>
      <t>NT-0649</t>
    </r>
  </si>
  <si>
    <r>
      <rPr>
        <sz val="9"/>
        <rFont val="Calibri"/>
        <family val="2"/>
      </rPr>
      <t>NT_06_49_5703</t>
    </r>
  </si>
  <si>
    <r>
      <t>NS_0622</t>
    </r>
    <r>
      <rPr>
        <u/>
        <sz val="9"/>
        <rFont val="Calibri"/>
        <family val="2"/>
      </rPr>
      <t>    </t>
    </r>
    <r>
      <rPr>
        <sz val="9"/>
        <rFont val="Calibri"/>
        <family val="2"/>
      </rPr>
      <t>5742TT_04M</t>
    </r>
    <r>
      <rPr>
        <u/>
        <sz val="9"/>
        <rFont val="Calibri"/>
        <family val="2"/>
      </rPr>
      <t>    </t>
    </r>
    <r>
      <rPr>
        <sz val="9"/>
        <rFont val="Calibri"/>
        <family val="2"/>
      </rPr>
      <t>NS074SR</t>
    </r>
  </si>
  <si>
    <t>NF0721R</t>
  </si>
  <si>
    <r>
      <rPr>
        <sz val="9"/>
        <rFont val="Calibri"/>
        <family val="2"/>
      </rPr>
      <t>NT-06552g</t>
    </r>
  </si>
  <si>
    <r>
      <rPr>
        <sz val="9"/>
        <rFont val="Calibri"/>
        <family val="2"/>
      </rPr>
      <t>NT_06_55_5701</t>
    </r>
  </si>
  <si>
    <r>
      <t>NS_0653</t>
    </r>
    <r>
      <rPr>
        <u/>
        <sz val="9"/>
        <rFont val="Calibri"/>
        <family val="2"/>
      </rPr>
      <t>    </t>
    </r>
    <r>
      <rPr>
        <sz val="9"/>
        <rFont val="Calibri"/>
        <family val="2"/>
      </rPr>
      <t>5742PDT05M</t>
    </r>
    <r>
      <rPr>
        <u/>
        <sz val="9"/>
        <rFont val="Calibri"/>
        <family val="2"/>
      </rPr>
      <t>    </t>
    </r>
    <r>
      <rPr>
        <sz val="9"/>
        <rFont val="Calibri"/>
        <family val="2"/>
      </rPr>
      <t>NS074TR</t>
    </r>
  </si>
  <si>
    <t>LASER DIATHERMIE OK 20</t>
  </si>
  <si>
    <t>NF0731R</t>
  </si>
  <si>
    <r>
      <rPr>
        <sz val="9"/>
        <rFont val="Calibri"/>
        <family val="2"/>
      </rPr>
      <t>RG-0901</t>
    </r>
  </si>
  <si>
    <r>
      <rPr>
        <sz val="9"/>
        <rFont val="Calibri"/>
        <family val="2"/>
      </rPr>
      <t>RG_09_01_5701</t>
    </r>
  </si>
  <si>
    <r>
      <t>NS_0653</t>
    </r>
    <r>
      <rPr>
        <u/>
        <sz val="9"/>
        <rFont val="Calibri"/>
        <family val="2"/>
      </rPr>
      <t>    </t>
    </r>
    <r>
      <rPr>
        <sz val="9"/>
        <rFont val="Calibri"/>
        <family val="2"/>
      </rPr>
      <t>5742PDT02M</t>
    </r>
    <r>
      <rPr>
        <u/>
        <sz val="9"/>
        <rFont val="Calibri"/>
        <family val="2"/>
      </rPr>
      <t>    </t>
    </r>
    <r>
      <rPr>
        <sz val="9"/>
        <rFont val="Calibri"/>
        <family val="2"/>
      </rPr>
      <t>NS074TR</t>
    </r>
  </si>
  <si>
    <t>PERIFERIE OK 20</t>
  </si>
  <si>
    <t>NF0732R</t>
  </si>
  <si>
    <r>
      <rPr>
        <sz val="9"/>
        <rFont val="Calibri"/>
        <family val="2"/>
      </rPr>
      <t>RG-0901a</t>
    </r>
  </si>
  <si>
    <r>
      <t>NS_0743W_5741TT_02M</t>
    </r>
    <r>
      <rPr>
        <u/>
        <sz val="9"/>
        <rFont val="Calibri"/>
        <family val="2"/>
      </rPr>
      <t>    </t>
    </r>
    <r>
      <rPr>
        <sz val="9"/>
        <rFont val="Calibri"/>
        <family val="2"/>
      </rPr>
      <t>NS074TR</t>
    </r>
  </si>
  <si>
    <t>Recirc luchtbehandeling OK 20</t>
  </si>
  <si>
    <t>NF0733R</t>
  </si>
  <si>
    <r>
      <rPr>
        <sz val="9"/>
        <rFont val="Calibri"/>
        <family val="2"/>
      </rPr>
      <t>RG-0903</t>
    </r>
  </si>
  <si>
    <r>
      <rPr>
        <sz val="9"/>
        <rFont val="Calibri"/>
        <family val="2"/>
      </rPr>
      <t>RG_09_03_5701</t>
    </r>
  </si>
  <si>
    <r>
      <t>NS_0653</t>
    </r>
    <r>
      <rPr>
        <u/>
        <sz val="9"/>
        <rFont val="Calibri"/>
        <family val="2"/>
      </rPr>
      <t>    </t>
    </r>
    <r>
      <rPr>
        <sz val="9"/>
        <rFont val="Calibri"/>
        <family val="2"/>
      </rPr>
      <t>5742TT_01M</t>
    </r>
    <r>
      <rPr>
        <u/>
        <sz val="9"/>
        <rFont val="Calibri"/>
        <family val="2"/>
      </rPr>
      <t>    </t>
    </r>
    <r>
      <rPr>
        <sz val="9"/>
        <rFont val="Calibri"/>
        <family val="2"/>
      </rPr>
      <t>NS074TR</t>
    </r>
  </si>
  <si>
    <t>OK 20</t>
  </si>
  <si>
    <t>NF0741R</t>
  </si>
  <si>
    <r>
      <rPr>
        <sz val="9"/>
        <rFont val="Calibri"/>
        <family val="2"/>
      </rPr>
      <t>RG-0903a</t>
    </r>
  </si>
  <si>
    <r>
      <t>NS_0653</t>
    </r>
    <r>
      <rPr>
        <u/>
        <sz val="9"/>
        <rFont val="Calibri"/>
        <family val="2"/>
      </rPr>
      <t>    </t>
    </r>
    <r>
      <rPr>
        <sz val="9"/>
        <rFont val="Calibri"/>
        <family val="2"/>
      </rPr>
      <t>5742TT_03M</t>
    </r>
    <r>
      <rPr>
        <u/>
        <sz val="9"/>
        <rFont val="Calibri"/>
        <family val="2"/>
      </rPr>
      <t>    </t>
    </r>
    <r>
      <rPr>
        <sz val="9"/>
        <rFont val="Calibri"/>
        <family val="2"/>
      </rPr>
      <t>NS074TR</t>
    </r>
  </si>
  <si>
    <r>
      <rPr>
        <sz val="9"/>
        <rFont val="Calibri"/>
        <family val="2"/>
      </rPr>
      <t>RG-0905</t>
    </r>
  </si>
  <si>
    <r>
      <rPr>
        <sz val="9"/>
        <rFont val="Calibri"/>
        <family val="2"/>
      </rPr>
      <t>RG_09_05_5701</t>
    </r>
  </si>
  <si>
    <r>
      <t>NS_0743W_5741MTI01M</t>
    </r>
    <r>
      <rPr>
        <u/>
        <sz val="9"/>
        <rFont val="Calibri"/>
        <family val="2"/>
      </rPr>
      <t>    </t>
    </r>
    <r>
      <rPr>
        <sz val="9"/>
        <rFont val="Calibri"/>
        <family val="2"/>
      </rPr>
      <t>NS074TR</t>
    </r>
  </si>
  <si>
    <t>NF0743R</t>
  </si>
  <si>
    <r>
      <rPr>
        <sz val="9"/>
        <rFont val="Calibri"/>
        <family val="2"/>
      </rPr>
      <t>RG-0905a</t>
    </r>
  </si>
  <si>
    <r>
      <t>NS_0657</t>
    </r>
    <r>
      <rPr>
        <u/>
        <sz val="9"/>
        <rFont val="Calibri"/>
        <family val="2"/>
      </rPr>
      <t>    </t>
    </r>
    <r>
      <rPr>
        <sz val="9"/>
        <rFont val="Calibri"/>
        <family val="2"/>
      </rPr>
      <t>5742PDT05M</t>
    </r>
    <r>
      <rPr>
        <u/>
        <sz val="9"/>
        <rFont val="Calibri"/>
        <family val="2"/>
      </rPr>
      <t>    </t>
    </r>
    <r>
      <rPr>
        <sz val="9"/>
        <rFont val="Calibri"/>
        <family val="2"/>
      </rPr>
      <t>NS074UR</t>
    </r>
  </si>
  <si>
    <t>LASER DIATHERMIE OK 21</t>
  </si>
  <si>
    <t>Luchtbehandeling radiologie</t>
  </si>
  <si>
    <r>
      <rPr>
        <sz val="9"/>
        <rFont val="Calibri"/>
        <family val="2"/>
      </rPr>
      <t>RG-0906</t>
    </r>
  </si>
  <si>
    <r>
      <rPr>
        <sz val="9"/>
        <rFont val="Calibri"/>
        <family val="2"/>
      </rPr>
      <t>RG_09_06_5701</t>
    </r>
  </si>
  <si>
    <r>
      <t>NS_0657</t>
    </r>
    <r>
      <rPr>
        <u/>
        <sz val="9"/>
        <rFont val="Calibri"/>
        <family val="2"/>
      </rPr>
      <t>    </t>
    </r>
    <r>
      <rPr>
        <sz val="9"/>
        <rFont val="Calibri"/>
        <family val="2"/>
      </rPr>
      <t>5742PDT01M</t>
    </r>
    <r>
      <rPr>
        <u/>
        <sz val="9"/>
        <rFont val="Calibri"/>
        <family val="2"/>
      </rPr>
      <t>    </t>
    </r>
    <r>
      <rPr>
        <sz val="9"/>
        <rFont val="Calibri"/>
        <family val="2"/>
      </rPr>
      <t>NS074UR</t>
    </r>
  </si>
  <si>
    <t>PLENUM OK 21</t>
  </si>
  <si>
    <t>Luchtbehandeling orgaan perfusiekamer</t>
  </si>
  <si>
    <r>
      <rPr>
        <sz val="9"/>
        <rFont val="Calibri"/>
        <family val="2"/>
      </rPr>
      <t>RG-0906a</t>
    </r>
  </si>
  <si>
    <r>
      <t>NS_0743W_5741TT_01M</t>
    </r>
    <r>
      <rPr>
        <u/>
        <sz val="9"/>
        <rFont val="Calibri"/>
        <family val="2"/>
      </rPr>
      <t>    </t>
    </r>
    <r>
      <rPr>
        <sz val="9"/>
        <rFont val="Calibri"/>
        <family val="2"/>
      </rPr>
      <t>NS074UR</t>
    </r>
  </si>
  <si>
    <t>Recirc luchtbehandeling OK 21</t>
  </si>
  <si>
    <t>NF1301R</t>
  </si>
  <si>
    <r>
      <rPr>
        <sz val="9"/>
        <rFont val="Calibri"/>
        <family val="2"/>
      </rPr>
      <t>RG-0907</t>
    </r>
  </si>
  <si>
    <r>
      <rPr>
        <sz val="9"/>
        <rFont val="Calibri"/>
        <family val="2"/>
      </rPr>
      <t>RG_09_07_5701</t>
    </r>
  </si>
  <si>
    <r>
      <t>NS_0657</t>
    </r>
    <r>
      <rPr>
        <u/>
        <sz val="9"/>
        <rFont val="Calibri"/>
        <family val="2"/>
      </rPr>
      <t>    </t>
    </r>
    <r>
      <rPr>
        <sz val="9"/>
        <rFont val="Calibri"/>
        <family val="2"/>
      </rPr>
      <t>5742TT_02M</t>
    </r>
    <r>
      <rPr>
        <u/>
        <sz val="9"/>
        <rFont val="Calibri"/>
        <family val="2"/>
      </rPr>
      <t>    </t>
    </r>
    <r>
      <rPr>
        <sz val="9"/>
        <rFont val="Calibri"/>
        <family val="2"/>
      </rPr>
      <t>NS074UR</t>
    </r>
  </si>
  <si>
    <t>OK 21</t>
  </si>
  <si>
    <t>NF1341R</t>
  </si>
  <si>
    <t>Afzuigventilatie algemeen -1 t/m 12</t>
  </si>
  <si>
    <r>
      <rPr>
        <sz val="9"/>
        <rFont val="Calibri"/>
        <family val="2"/>
      </rPr>
      <t>RG-0907a</t>
    </r>
  </si>
  <si>
    <r>
      <t>NS_0657</t>
    </r>
    <r>
      <rPr>
        <u/>
        <sz val="9"/>
        <rFont val="Calibri"/>
        <family val="2"/>
      </rPr>
      <t>    </t>
    </r>
    <r>
      <rPr>
        <sz val="9"/>
        <rFont val="Calibri"/>
        <family val="2"/>
      </rPr>
      <t>5742TT_04M</t>
    </r>
    <r>
      <rPr>
        <u/>
        <sz val="9"/>
        <rFont val="Calibri"/>
        <family val="2"/>
      </rPr>
      <t>    </t>
    </r>
    <r>
      <rPr>
        <sz val="9"/>
        <rFont val="Calibri"/>
        <family val="2"/>
      </rPr>
      <t>NS074UR</t>
    </r>
  </si>
  <si>
    <t>NF1342R</t>
  </si>
  <si>
    <r>
      <rPr>
        <sz val="9"/>
        <rFont val="Calibri"/>
        <family val="2"/>
      </rPr>
      <t>RG-0908</t>
    </r>
  </si>
  <si>
    <r>
      <rPr>
        <sz val="9"/>
        <rFont val="Calibri"/>
        <family val="2"/>
      </rPr>
      <t>RG_09_08_5701</t>
    </r>
  </si>
  <si>
    <r>
      <t>5741TT_11M</t>
    </r>
    <r>
      <rPr>
        <u/>
        <sz val="9"/>
        <rFont val="Calibri"/>
        <family val="2"/>
      </rPr>
      <t>    </t>
    </r>
    <r>
      <rPr>
        <sz val="9"/>
        <rFont val="Calibri"/>
        <family val="2"/>
      </rPr>
      <t>NSK141R</t>
    </r>
  </si>
  <si>
    <t>NF1343R</t>
  </si>
  <si>
    <r>
      <rPr>
        <sz val="9"/>
        <rFont val="Calibri"/>
        <family val="2"/>
      </rPr>
      <t>RG-0908a</t>
    </r>
  </si>
  <si>
    <r>
      <t>5741FT_01M</t>
    </r>
    <r>
      <rPr>
        <u/>
        <sz val="9"/>
        <rFont val="Calibri"/>
        <family val="2"/>
      </rPr>
      <t>    </t>
    </r>
    <r>
      <rPr>
        <sz val="9"/>
        <rFont val="Calibri"/>
        <family val="2"/>
      </rPr>
      <t>NSK142R</t>
    </r>
  </si>
  <si>
    <r>
      <rPr>
        <sz val="9"/>
        <rFont val="Calibri"/>
        <family val="2"/>
      </rPr>
      <t>RG-0909</t>
    </r>
  </si>
  <si>
    <r>
      <rPr>
        <sz val="9"/>
        <rFont val="Calibri"/>
        <family val="2"/>
      </rPr>
      <t>RG_09_09_5701</t>
    </r>
  </si>
  <si>
    <r>
      <t>5741TT_11M</t>
    </r>
    <r>
      <rPr>
        <u/>
        <sz val="9"/>
        <rFont val="Calibri"/>
        <family val="2"/>
      </rPr>
      <t>    </t>
    </r>
    <r>
      <rPr>
        <sz val="9"/>
        <rFont val="Calibri"/>
        <family val="2"/>
      </rPr>
      <t>NSK143R</t>
    </r>
  </si>
  <si>
    <r>
      <rPr>
        <sz val="9"/>
        <rFont val="Calibri"/>
        <family val="2"/>
      </rPr>
      <t>RG-0909a</t>
    </r>
  </si>
  <si>
    <r>
      <t>5741TT_11M</t>
    </r>
    <r>
      <rPr>
        <u/>
        <sz val="9"/>
        <rFont val="Calibri"/>
        <family val="2"/>
      </rPr>
      <t>    </t>
    </r>
    <r>
      <rPr>
        <sz val="9"/>
        <rFont val="Calibri"/>
        <family val="2"/>
      </rPr>
      <t>NSK144R</t>
    </r>
  </si>
  <si>
    <r>
      <rPr>
        <sz val="9"/>
        <rFont val="Calibri"/>
        <family val="2"/>
      </rPr>
      <t>RG-0910</t>
    </r>
  </si>
  <si>
    <r>
      <rPr>
        <sz val="9"/>
        <rFont val="Calibri"/>
        <family val="2"/>
      </rPr>
      <t>RG_09_10_5701</t>
    </r>
  </si>
  <si>
    <t>NT0641R</t>
  </si>
  <si>
    <r>
      <t>NT_0638K_5741PDT03M</t>
    </r>
    <r>
      <rPr>
        <u/>
        <sz val="9"/>
        <rFont val="Calibri"/>
        <family val="2"/>
      </rPr>
      <t>    </t>
    </r>
    <r>
      <rPr>
        <sz val="9"/>
        <rFont val="Calibri"/>
        <family val="2"/>
      </rPr>
      <t>NT0641R</t>
    </r>
  </si>
  <si>
    <t>LB&gt;OPDEK OK 26</t>
  </si>
  <si>
    <t>NT0021R</t>
  </si>
  <si>
    <t>NT kern 8</t>
  </si>
  <si>
    <r>
      <rPr>
        <sz val="9"/>
        <rFont val="Calibri"/>
        <family val="2"/>
      </rPr>
      <t>RG-0910a</t>
    </r>
  </si>
  <si>
    <r>
      <t>NT_0638K_5741PDT01M</t>
    </r>
    <r>
      <rPr>
        <u/>
        <sz val="9"/>
        <rFont val="Calibri"/>
        <family val="2"/>
      </rPr>
      <t>    </t>
    </r>
    <r>
      <rPr>
        <sz val="9"/>
        <rFont val="Calibri"/>
        <family val="2"/>
      </rPr>
      <t>NT0641R</t>
    </r>
  </si>
  <si>
    <t>OPDEK&gt;GANG OK 26</t>
  </si>
  <si>
    <t>NT0642R</t>
  </si>
  <si>
    <t>Luchtbehandeling EFO/IK ruimte</t>
  </si>
  <si>
    <r>
      <rPr>
        <sz val="9"/>
        <rFont val="Calibri"/>
        <family val="2"/>
      </rPr>
      <t>RG-0911</t>
    </r>
  </si>
  <si>
    <r>
      <rPr>
        <sz val="9"/>
        <rFont val="Calibri"/>
        <family val="2"/>
      </rPr>
      <t>RG_09_11_5701</t>
    </r>
  </si>
  <si>
    <r>
      <t>NT_0652K_5811PDT27M</t>
    </r>
    <r>
      <rPr>
        <u/>
        <sz val="9"/>
        <rFont val="Calibri"/>
        <family val="2"/>
      </rPr>
      <t>    </t>
    </r>
    <r>
      <rPr>
        <sz val="9"/>
        <rFont val="Calibri"/>
        <family val="2"/>
      </rPr>
      <t>NT0642R</t>
    </r>
  </si>
  <si>
    <t>EFO2&gt;GANG OK 25</t>
  </si>
  <si>
    <t>NT0645A</t>
  </si>
  <si>
    <r>
      <rPr>
        <sz val="9"/>
        <rFont val="Calibri"/>
        <family val="2"/>
      </rPr>
      <t>RG-0911a</t>
    </r>
  </si>
  <si>
    <r>
      <t>NT_0658K_5811PDT28M</t>
    </r>
    <r>
      <rPr>
        <u/>
        <sz val="9"/>
        <rFont val="Calibri"/>
        <family val="2"/>
      </rPr>
      <t>    </t>
    </r>
    <r>
      <rPr>
        <sz val="9"/>
        <rFont val="Calibri"/>
        <family val="2"/>
      </rPr>
      <t>NT0642R</t>
    </r>
  </si>
  <si>
    <t>IK2&gt;GANG OK 22</t>
  </si>
  <si>
    <t>NT0701R</t>
  </si>
  <si>
    <r>
      <rPr>
        <sz val="9"/>
        <rFont val="Calibri"/>
        <family val="2"/>
      </rPr>
      <t>RG-0912</t>
    </r>
  </si>
  <si>
    <r>
      <rPr>
        <sz val="9"/>
        <rFont val="Calibri"/>
        <family val="2"/>
      </rPr>
      <t>RG_09_12_5701</t>
    </r>
  </si>
  <si>
    <r>
      <t>NT_0658K_5741TT_02M</t>
    </r>
    <r>
      <rPr>
        <u/>
        <sz val="9"/>
        <rFont val="Calibri"/>
        <family val="2"/>
      </rPr>
      <t>    </t>
    </r>
    <r>
      <rPr>
        <sz val="9"/>
        <rFont val="Calibri"/>
        <family val="2"/>
      </rPr>
      <t>NT0642R</t>
    </r>
  </si>
  <si>
    <t>OK22 (IK2)</t>
  </si>
  <si>
    <t>NT0721R</t>
  </si>
  <si>
    <r>
      <rPr>
        <sz val="9"/>
        <rFont val="Calibri"/>
        <family val="2"/>
      </rPr>
      <t>RG-0912a</t>
    </r>
  </si>
  <si>
    <r>
      <t>NT_0650K_5741TT_02M</t>
    </r>
    <r>
      <rPr>
        <u/>
        <sz val="9"/>
        <rFont val="Calibri"/>
        <family val="2"/>
      </rPr>
      <t>    </t>
    </r>
    <r>
      <rPr>
        <sz val="9"/>
        <rFont val="Calibri"/>
        <family val="2"/>
      </rPr>
      <t>NT0642R</t>
    </r>
  </si>
  <si>
    <t>OK25 (EFO2)</t>
  </si>
  <si>
    <t>NT0731R</t>
  </si>
  <si>
    <r>
      <rPr>
        <sz val="9"/>
        <rFont val="Calibri"/>
        <family val="2"/>
      </rPr>
      <t>RG-0913</t>
    </r>
  </si>
  <si>
    <r>
      <rPr>
        <sz val="9"/>
        <rFont val="Calibri"/>
        <family val="2"/>
      </rPr>
      <t>RG_09_13_5701</t>
    </r>
  </si>
  <si>
    <r>
      <t>NT_0649</t>
    </r>
    <r>
      <rPr>
        <u/>
        <sz val="9"/>
        <rFont val="Calibri"/>
        <family val="2"/>
      </rPr>
      <t>    </t>
    </r>
    <r>
      <rPr>
        <sz val="9"/>
        <rFont val="Calibri"/>
        <family val="2"/>
      </rPr>
      <t>5741TT_01M</t>
    </r>
    <r>
      <rPr>
        <u/>
        <sz val="9"/>
        <rFont val="Calibri"/>
        <family val="2"/>
      </rPr>
      <t>    </t>
    </r>
    <r>
      <rPr>
        <sz val="9"/>
        <rFont val="Calibri"/>
        <family val="2"/>
      </rPr>
      <t>NT0642R</t>
    </r>
  </si>
  <si>
    <t>OK24 (EFO1)</t>
  </si>
  <si>
    <t>NT0732R</t>
  </si>
  <si>
    <r>
      <rPr>
        <sz val="9"/>
        <rFont val="Calibri"/>
        <family val="2"/>
      </rPr>
      <t>RG-0913a</t>
    </r>
  </si>
  <si>
    <r>
      <t>NT_0649</t>
    </r>
    <r>
      <rPr>
        <u/>
        <sz val="9"/>
        <rFont val="Calibri"/>
        <family val="2"/>
      </rPr>
      <t>    </t>
    </r>
    <r>
      <rPr>
        <sz val="9"/>
        <rFont val="Calibri"/>
        <family val="2"/>
      </rPr>
      <t>5741TT_02M</t>
    </r>
    <r>
      <rPr>
        <u/>
        <sz val="9"/>
        <rFont val="Calibri"/>
        <family val="2"/>
      </rPr>
      <t>    </t>
    </r>
    <r>
      <rPr>
        <sz val="9"/>
        <rFont val="Calibri"/>
        <family val="2"/>
      </rPr>
      <t>NT0642R</t>
    </r>
  </si>
  <si>
    <t>NT0733R</t>
  </si>
  <si>
    <r>
      <rPr>
        <sz val="9"/>
        <rFont val="Calibri"/>
        <family val="2"/>
      </rPr>
      <t>RG-0914</t>
    </r>
  </si>
  <si>
    <r>
      <rPr>
        <sz val="9"/>
        <rFont val="Calibri"/>
        <family val="2"/>
      </rPr>
      <t>RG_09_14_5701</t>
    </r>
  </si>
  <si>
    <r>
      <t>NT_06???_5741PDT01M</t>
    </r>
    <r>
      <rPr>
        <u/>
        <sz val="9"/>
        <rFont val="Calibri"/>
        <family val="2"/>
      </rPr>
      <t>    </t>
    </r>
    <r>
      <rPr>
        <sz val="9"/>
        <rFont val="Calibri"/>
        <family val="2"/>
      </rPr>
      <t>NS0745R</t>
    </r>
  </si>
  <si>
    <t>NT0740R</t>
  </si>
  <si>
    <r>
      <rPr>
        <sz val="9"/>
        <rFont val="Calibri"/>
        <family val="2"/>
      </rPr>
      <t>RG-0914a</t>
    </r>
  </si>
  <si>
    <r>
      <t>NT_0740W_5741PDT01M</t>
    </r>
    <r>
      <rPr>
        <u/>
        <sz val="9"/>
        <rFont val="Calibri"/>
        <family val="2"/>
      </rPr>
      <t>    </t>
    </r>
    <r>
      <rPr>
        <sz val="9"/>
        <rFont val="Calibri"/>
        <family val="2"/>
      </rPr>
      <t>NT0701R</t>
    </r>
  </si>
  <si>
    <t>NUL REFERENTIE LEIDING</t>
  </si>
  <si>
    <t>NT0742R</t>
  </si>
  <si>
    <t>Luchtbehandeling algemeen BG t/m 6</t>
  </si>
  <si>
    <r>
      <rPr>
        <sz val="9"/>
        <rFont val="Calibri"/>
        <family val="2"/>
      </rPr>
      <t>RG-0915</t>
    </r>
  </si>
  <si>
    <r>
      <rPr>
        <sz val="9"/>
        <rFont val="Calibri"/>
        <family val="2"/>
      </rPr>
      <t>RG_09_15_5701</t>
    </r>
  </si>
  <si>
    <r>
      <t>NT_0740W_5711MT_02M</t>
    </r>
    <r>
      <rPr>
        <u/>
        <sz val="9"/>
        <rFont val="Calibri"/>
        <family val="2"/>
      </rPr>
      <t>    </t>
    </r>
    <r>
      <rPr>
        <sz val="9"/>
        <rFont val="Calibri"/>
        <family val="2"/>
      </rPr>
      <t>NT0740R</t>
    </r>
  </si>
  <si>
    <t>RWA installatie Atrium 2</t>
  </si>
  <si>
    <t>NT0743R</t>
  </si>
  <si>
    <r>
      <rPr>
        <sz val="9"/>
        <rFont val="Calibri"/>
        <family val="2"/>
      </rPr>
      <t>RG-0915a</t>
    </r>
  </si>
  <si>
    <r>
      <t>NT_0740W_5711MA_02A</t>
    </r>
    <r>
      <rPr>
        <u/>
        <sz val="9"/>
        <rFont val="Calibri"/>
        <family val="2"/>
      </rPr>
      <t>    </t>
    </r>
    <r>
      <rPr>
        <sz val="9"/>
        <rFont val="Calibri"/>
        <family val="2"/>
      </rPr>
      <t>NT0740R</t>
    </r>
  </si>
  <si>
    <t>NT0745R</t>
  </si>
  <si>
    <t>Luchtbehandeling IK/EFO</t>
  </si>
  <si>
    <r>
      <rPr>
        <sz val="9"/>
        <rFont val="Calibri"/>
        <family val="2"/>
      </rPr>
      <t>RG-0916</t>
    </r>
  </si>
  <si>
    <r>
      <rPr>
        <sz val="9"/>
        <rFont val="Calibri"/>
        <family val="2"/>
      </rPr>
      <t>RG_09_16_5701</t>
    </r>
  </si>
  <si>
    <t>NT0741R</t>
  </si>
  <si>
    <r>
      <t>NT_0736</t>
    </r>
    <r>
      <rPr>
        <u/>
        <sz val="9"/>
        <rFont val="Calibri"/>
        <family val="2"/>
      </rPr>
      <t>    </t>
    </r>
    <r>
      <rPr>
        <sz val="9"/>
        <rFont val="Calibri"/>
        <family val="2"/>
      </rPr>
      <t>5741MTI01M</t>
    </r>
    <r>
      <rPr>
        <u/>
        <sz val="9"/>
        <rFont val="Calibri"/>
        <family val="2"/>
      </rPr>
      <t>    </t>
    </r>
    <r>
      <rPr>
        <sz val="9"/>
        <rFont val="Calibri"/>
        <family val="2"/>
      </rPr>
      <t>NT0741R</t>
    </r>
  </si>
  <si>
    <t>Luchtbehandeling ALG.1.K08+07</t>
  </si>
  <si>
    <t>NT0746R</t>
  </si>
  <si>
    <r>
      <rPr>
        <sz val="9"/>
        <rFont val="Calibri"/>
        <family val="2"/>
      </rPr>
      <t>RG-0916a</t>
    </r>
  </si>
  <si>
    <r>
      <t>NT_0736</t>
    </r>
    <r>
      <rPr>
        <u/>
        <sz val="9"/>
        <rFont val="Calibri"/>
        <family val="2"/>
      </rPr>
      <t>    </t>
    </r>
    <r>
      <rPr>
        <sz val="9"/>
        <rFont val="Calibri"/>
        <family val="2"/>
      </rPr>
      <t>5741MTI01M</t>
    </r>
    <r>
      <rPr>
        <u/>
        <sz val="9"/>
        <rFont val="Calibri"/>
        <family val="2"/>
      </rPr>
      <t>    </t>
    </r>
    <r>
      <rPr>
        <sz val="9"/>
        <rFont val="Calibri"/>
        <family val="2"/>
      </rPr>
      <t>NT0745R</t>
    </r>
  </si>
  <si>
    <t>Luctbehandeling Redunant IK 6e verd.</t>
  </si>
  <si>
    <t>NT0747R</t>
  </si>
  <si>
    <t>Luchtbehandeling OK26</t>
  </si>
  <si>
    <r>
      <rPr>
        <sz val="9"/>
        <rFont val="Calibri"/>
        <family val="2"/>
      </rPr>
      <t>RG-0917</t>
    </r>
  </si>
  <si>
    <r>
      <rPr>
        <sz val="9"/>
        <rFont val="Calibri"/>
        <family val="2"/>
      </rPr>
      <t>RG_09_17_5701</t>
    </r>
  </si>
  <si>
    <r>
      <t>NT_0736</t>
    </r>
    <r>
      <rPr>
        <u/>
        <sz val="9"/>
        <rFont val="Calibri"/>
        <family val="2"/>
      </rPr>
      <t>    </t>
    </r>
    <r>
      <rPr>
        <sz val="9"/>
        <rFont val="Calibri"/>
        <family val="2"/>
      </rPr>
      <t>5741MTI01M</t>
    </r>
    <r>
      <rPr>
        <u/>
        <sz val="9"/>
        <rFont val="Calibri"/>
        <family val="2"/>
      </rPr>
      <t>    </t>
    </r>
    <r>
      <rPr>
        <sz val="9"/>
        <rFont val="Calibri"/>
        <family val="2"/>
      </rPr>
      <t>NT0747R</t>
    </r>
  </si>
  <si>
    <t>Luchtbehandeling OK.hybr.K08+07</t>
  </si>
  <si>
    <t>NT0748R</t>
  </si>
  <si>
    <r>
      <rPr>
        <sz val="9"/>
        <rFont val="Calibri"/>
        <family val="2"/>
      </rPr>
      <t>RG-0917a</t>
    </r>
  </si>
  <si>
    <t>NT074ZR</t>
  </si>
  <si>
    <t>NT_0736_5741MTI01M_NT074ZR</t>
  </si>
  <si>
    <t>Recirc luchtbehandeling OK 26</t>
  </si>
  <si>
    <t>Luchtbehandeling recirculatie OK 26</t>
  </si>
  <si>
    <r>
      <rPr>
        <sz val="9"/>
        <rFont val="Calibri"/>
        <family val="2"/>
      </rPr>
      <t>RG-0918</t>
    </r>
  </si>
  <si>
    <r>
      <rPr>
        <sz val="9"/>
        <rFont val="Calibri"/>
        <family val="2"/>
      </rPr>
      <t>RG_09_18_5701</t>
    </r>
  </si>
  <si>
    <t>NT_0736_5741TT_01M_NT074ZR</t>
  </si>
  <si>
    <t>NTK141R</t>
  </si>
  <si>
    <t>Bunker 12</t>
  </si>
  <si>
    <r>
      <rPr>
        <sz val="9"/>
        <rFont val="Calibri"/>
        <family val="2"/>
      </rPr>
      <t>RG-0918a</t>
    </r>
  </si>
  <si>
    <r>
      <t>NT_0636</t>
    </r>
    <r>
      <rPr>
        <u/>
        <sz val="9"/>
        <rFont val="Calibri"/>
        <family val="2"/>
      </rPr>
      <t>    </t>
    </r>
    <r>
      <rPr>
        <sz val="9"/>
        <rFont val="Calibri"/>
        <family val="2"/>
      </rPr>
      <t>5742PDT03M</t>
    </r>
    <r>
      <rPr>
        <u/>
        <sz val="9"/>
        <rFont val="Calibri"/>
        <family val="2"/>
      </rPr>
      <t>    </t>
    </r>
    <r>
      <rPr>
        <sz val="9"/>
        <rFont val="Calibri"/>
        <family val="2"/>
      </rPr>
      <t>NT074ZR</t>
    </r>
  </si>
  <si>
    <t>OK&gt;GANG OK 26</t>
  </si>
  <si>
    <t>NTK142R</t>
  </si>
  <si>
    <t>Bunker 11</t>
  </si>
  <si>
    <r>
      <rPr>
        <sz val="9"/>
        <rFont val="Calibri"/>
        <family val="2"/>
      </rPr>
      <t>RG-0921</t>
    </r>
  </si>
  <si>
    <r>
      <rPr>
        <sz val="9"/>
        <rFont val="Calibri"/>
        <family val="2"/>
      </rPr>
      <t>RG_09_21_5701</t>
    </r>
  </si>
  <si>
    <r>
      <t>NT_0636</t>
    </r>
    <r>
      <rPr>
        <u/>
        <sz val="9"/>
        <rFont val="Calibri"/>
        <family val="2"/>
      </rPr>
      <t>    </t>
    </r>
    <r>
      <rPr>
        <sz val="9"/>
        <rFont val="Calibri"/>
        <family val="2"/>
      </rPr>
      <t>5742PDT02M</t>
    </r>
    <r>
      <rPr>
        <u/>
        <sz val="9"/>
        <rFont val="Calibri"/>
        <family val="2"/>
      </rPr>
      <t>    </t>
    </r>
    <r>
      <rPr>
        <sz val="9"/>
        <rFont val="Calibri"/>
        <family val="2"/>
      </rPr>
      <t>NT074ZR</t>
    </r>
  </si>
  <si>
    <t>PERIFERIE OK 26</t>
  </si>
  <si>
    <t>NG0021R</t>
  </si>
  <si>
    <t>NG kern 9</t>
  </si>
  <si>
    <r>
      <rPr>
        <sz val="9"/>
        <rFont val="Calibri"/>
        <family val="2"/>
      </rPr>
      <t>RG-0921a</t>
    </r>
  </si>
  <si>
    <r>
      <t>NT_0636</t>
    </r>
    <r>
      <rPr>
        <u/>
        <sz val="9"/>
        <rFont val="Calibri"/>
        <family val="2"/>
      </rPr>
      <t>    </t>
    </r>
    <r>
      <rPr>
        <sz val="9"/>
        <rFont val="Calibri"/>
        <family val="2"/>
      </rPr>
      <t>5742TT_01M</t>
    </r>
    <r>
      <rPr>
        <u/>
        <sz val="9"/>
        <rFont val="Calibri"/>
        <family val="2"/>
      </rPr>
      <t>    </t>
    </r>
    <r>
      <rPr>
        <sz val="9"/>
        <rFont val="Calibri"/>
        <family val="2"/>
      </rPr>
      <t>NT074ZR</t>
    </r>
  </si>
  <si>
    <t>OK26</t>
  </si>
  <si>
    <t>NG0040R</t>
  </si>
  <si>
    <r>
      <rPr>
        <sz val="9"/>
        <rFont val="Calibri"/>
        <family val="2"/>
      </rPr>
      <t>RG-0922</t>
    </r>
  </si>
  <si>
    <r>
      <rPr>
        <sz val="9"/>
        <rFont val="Calibri"/>
        <family val="2"/>
      </rPr>
      <t>RG_09_22_5701</t>
    </r>
  </si>
  <si>
    <r>
      <t>NT_0636</t>
    </r>
    <r>
      <rPr>
        <u/>
        <sz val="9"/>
        <rFont val="Calibri"/>
        <family val="2"/>
      </rPr>
      <t>    </t>
    </r>
    <r>
      <rPr>
        <sz val="9"/>
        <rFont val="Calibri"/>
        <family val="2"/>
      </rPr>
      <t>5742TT_03M</t>
    </r>
    <r>
      <rPr>
        <u/>
        <sz val="9"/>
        <rFont val="Calibri"/>
        <family val="2"/>
      </rPr>
      <t>    </t>
    </r>
    <r>
      <rPr>
        <sz val="9"/>
        <rFont val="Calibri"/>
        <family val="2"/>
      </rPr>
      <t>NT074ZR</t>
    </r>
  </si>
  <si>
    <r>
      <rPr>
        <sz val="9"/>
        <rFont val="Calibri"/>
        <family val="2"/>
      </rPr>
      <t>RG-0922a</t>
    </r>
  </si>
  <si>
    <r>
      <t>5741TT_11M</t>
    </r>
    <r>
      <rPr>
        <u/>
        <sz val="9"/>
        <rFont val="Calibri"/>
        <family val="2"/>
      </rPr>
      <t>    </t>
    </r>
    <r>
      <rPr>
        <sz val="9"/>
        <rFont val="Calibri"/>
        <family val="2"/>
      </rPr>
      <t>NTK141R</t>
    </r>
  </si>
  <si>
    <t>NG0701R</t>
  </si>
  <si>
    <r>
      <rPr>
        <sz val="9"/>
        <rFont val="Calibri"/>
        <family val="2"/>
      </rPr>
      <t>RG-0923</t>
    </r>
  </si>
  <si>
    <r>
      <rPr>
        <sz val="9"/>
        <rFont val="Calibri"/>
        <family val="2"/>
      </rPr>
      <t>RG_09_23_5701</t>
    </r>
  </si>
  <si>
    <r>
      <t>5741TT_11M</t>
    </r>
    <r>
      <rPr>
        <u/>
        <sz val="9"/>
        <rFont val="Calibri"/>
        <family val="2"/>
      </rPr>
      <t>    </t>
    </r>
    <r>
      <rPr>
        <sz val="9"/>
        <rFont val="Calibri"/>
        <family val="2"/>
      </rPr>
      <t>NTK142R</t>
    </r>
  </si>
  <si>
    <t>NG0721R</t>
  </si>
  <si>
    <r>
      <rPr>
        <sz val="9"/>
        <rFont val="Calibri"/>
        <family val="2"/>
      </rPr>
      <t>RG-0923a</t>
    </r>
  </si>
  <si>
    <t>RG0741R</t>
  </si>
  <si>
    <r>
      <t>5741MTI01M</t>
    </r>
    <r>
      <rPr>
        <u/>
        <sz val="9"/>
        <rFont val="Calibri"/>
        <family val="2"/>
      </rPr>
      <t>    </t>
    </r>
    <r>
      <rPr>
        <sz val="9"/>
        <rFont val="Calibri"/>
        <family val="2"/>
      </rPr>
      <t>RG0741R</t>
    </r>
  </si>
  <si>
    <t>Luchtbehandeling ALG.1.RG-07</t>
  </si>
  <si>
    <t>NG0731R</t>
  </si>
  <si>
    <r>
      <rPr>
        <sz val="9"/>
        <rFont val="Calibri"/>
        <family val="2"/>
      </rPr>
      <t>RG-0924</t>
    </r>
  </si>
  <si>
    <r>
      <rPr>
        <sz val="9"/>
        <rFont val="Calibri"/>
        <family val="2"/>
      </rPr>
      <t>RG_09_24_5701</t>
    </r>
  </si>
  <si>
    <t>RG1343R</t>
  </si>
  <si>
    <r>
      <t>5741MTI01M</t>
    </r>
    <r>
      <rPr>
        <u/>
        <sz val="9"/>
        <rFont val="Calibri"/>
        <family val="2"/>
      </rPr>
      <t>    </t>
    </r>
    <r>
      <rPr>
        <sz val="9"/>
        <rFont val="Calibri"/>
        <family val="2"/>
      </rPr>
      <t>RG1343R</t>
    </r>
  </si>
  <si>
    <t>Luchtbehandeling BED.2.RG+13</t>
  </si>
  <si>
    <t>NG0732R</t>
  </si>
  <si>
    <r>
      <rPr>
        <sz val="9"/>
        <rFont val="Calibri"/>
        <family val="2"/>
      </rPr>
      <t>RG-0924a</t>
    </r>
  </si>
  <si>
    <t>NG0733R</t>
  </si>
  <si>
    <r>
      <rPr>
        <sz val="9"/>
        <rFont val="Calibri"/>
        <family val="2"/>
      </rPr>
      <t>RG-0925</t>
    </r>
  </si>
  <si>
    <r>
      <rPr>
        <sz val="9"/>
        <rFont val="Calibri"/>
        <family val="2"/>
      </rPr>
      <t>RG_09_25_5701</t>
    </r>
  </si>
  <si>
    <r>
      <rPr>
        <sz val="9"/>
        <rFont val="Calibri"/>
        <family val="2"/>
      </rPr>
      <t>RG-0925a</t>
    </r>
  </si>
  <si>
    <t>NG0742R</t>
  </si>
  <si>
    <r>
      <rPr>
        <sz val="9"/>
        <rFont val="Calibri"/>
        <family val="2"/>
      </rPr>
      <t>RG-0926</t>
    </r>
  </si>
  <si>
    <r>
      <rPr>
        <sz val="9"/>
        <rFont val="Calibri"/>
        <family val="2"/>
      </rPr>
      <t>RG_09_26_5701</t>
    </r>
  </si>
  <si>
    <r>
      <rPr>
        <sz val="9"/>
        <rFont val="Calibri"/>
        <family val="2"/>
      </rPr>
      <t>RG-0926a</t>
    </r>
  </si>
  <si>
    <r>
      <rPr>
        <sz val="9"/>
        <rFont val="Calibri"/>
        <family val="2"/>
      </rPr>
      <t>RG_09_28_5701</t>
    </r>
  </si>
  <si>
    <t>NG0744R</t>
  </si>
  <si>
    <r>
      <rPr>
        <sz val="9"/>
        <rFont val="Calibri"/>
        <family val="2"/>
      </rPr>
      <t>RG-0927</t>
    </r>
  </si>
  <si>
    <r>
      <rPr>
        <sz val="9"/>
        <rFont val="Calibri"/>
        <family val="2"/>
      </rPr>
      <t>RG_09_27_5701</t>
    </r>
  </si>
  <si>
    <t>NG1301R</t>
  </si>
  <si>
    <r>
      <rPr>
        <sz val="9"/>
        <rFont val="Calibri"/>
        <family val="2"/>
      </rPr>
      <t>RG-0927a</t>
    </r>
  </si>
  <si>
    <t>NG1341R</t>
  </si>
  <si>
    <r>
      <rPr>
        <sz val="9"/>
        <rFont val="Calibri"/>
        <family val="2"/>
      </rPr>
      <t>RG-0928</t>
    </r>
  </si>
  <si>
    <t>NG1342R</t>
  </si>
  <si>
    <r>
      <rPr>
        <sz val="9"/>
        <rFont val="Calibri"/>
        <family val="2"/>
      </rPr>
      <t>RG-0928a</t>
    </r>
  </si>
  <si>
    <t>NG1343R</t>
  </si>
  <si>
    <r>
      <rPr>
        <sz val="9"/>
        <rFont val="Calibri"/>
        <family val="2"/>
      </rPr>
      <t>RG-0929</t>
    </r>
  </si>
  <si>
    <r>
      <rPr>
        <sz val="9"/>
        <rFont val="Calibri"/>
        <family val="2"/>
      </rPr>
      <t>RG_09_29_5701</t>
    </r>
  </si>
  <si>
    <r>
      <rPr>
        <sz val="9"/>
        <rFont val="Calibri"/>
        <family val="2"/>
      </rPr>
      <t>RG-0929a</t>
    </r>
  </si>
  <si>
    <r>
      <rPr>
        <sz val="9"/>
        <rFont val="Calibri"/>
        <family val="2"/>
      </rPr>
      <t>RG-0930</t>
    </r>
  </si>
  <si>
    <r>
      <rPr>
        <sz val="9"/>
        <rFont val="Calibri"/>
        <family val="2"/>
      </rPr>
      <t>RG_09_30_5701</t>
    </r>
  </si>
  <si>
    <t>RG0001R</t>
  </si>
  <si>
    <t>RG kern 10</t>
  </si>
  <si>
    <r>
      <rPr>
        <sz val="9"/>
        <rFont val="Calibri"/>
        <family val="2"/>
      </rPr>
      <t>RG-0930a</t>
    </r>
  </si>
  <si>
    <t>RG0021R</t>
  </si>
  <si>
    <r>
      <rPr>
        <sz val="9"/>
        <rFont val="Calibri"/>
        <family val="2"/>
      </rPr>
      <t>RG-0931</t>
    </r>
  </si>
  <si>
    <r>
      <rPr>
        <sz val="9"/>
        <rFont val="Calibri"/>
        <family val="2"/>
      </rPr>
      <t>RG_09_31_5701</t>
    </r>
  </si>
  <si>
    <t>RG0045R</t>
  </si>
  <si>
    <t>Ventilatie ambulancehal</t>
  </si>
  <si>
    <r>
      <rPr>
        <sz val="9"/>
        <rFont val="Calibri"/>
        <family val="2"/>
      </rPr>
      <t>RG-0931a</t>
    </r>
  </si>
  <si>
    <t>RG0701R</t>
  </si>
  <si>
    <r>
      <rPr>
        <sz val="9"/>
        <rFont val="Calibri"/>
        <family val="2"/>
      </rPr>
      <t>RG-0932</t>
    </r>
  </si>
  <si>
    <r>
      <rPr>
        <sz val="9"/>
        <rFont val="Calibri"/>
        <family val="2"/>
      </rPr>
      <t>RG_09_32_5701</t>
    </r>
  </si>
  <si>
    <t>RG0721R</t>
  </si>
  <si>
    <r>
      <rPr>
        <sz val="9"/>
        <rFont val="Calibri"/>
        <family val="2"/>
      </rPr>
      <t>RG-0932a</t>
    </r>
  </si>
  <si>
    <t>RG0731R</t>
  </si>
  <si>
    <r>
      <rPr>
        <sz val="9"/>
        <rFont val="Calibri"/>
        <family val="2"/>
      </rPr>
      <t>RG-0933</t>
    </r>
  </si>
  <si>
    <r>
      <rPr>
        <sz val="9"/>
        <rFont val="Calibri"/>
        <family val="2"/>
      </rPr>
      <t>RG_09_33_5701</t>
    </r>
  </si>
  <si>
    <t>RG0732R</t>
  </si>
  <si>
    <r>
      <rPr>
        <sz val="9"/>
        <rFont val="Calibri"/>
        <family val="2"/>
      </rPr>
      <t>RG-0933a</t>
    </r>
  </si>
  <si>
    <t>RG0733R</t>
  </si>
  <si>
    <r>
      <rPr>
        <sz val="9"/>
        <rFont val="Calibri"/>
        <family val="2"/>
      </rPr>
      <t>RG-0934</t>
    </r>
  </si>
  <si>
    <r>
      <rPr>
        <sz val="9"/>
        <rFont val="Calibri"/>
        <family val="2"/>
      </rPr>
      <t>RG_09_34_5701</t>
    </r>
  </si>
  <si>
    <r>
      <rPr>
        <sz val="9"/>
        <rFont val="Calibri"/>
        <family val="2"/>
      </rPr>
      <t>RG-0934a</t>
    </r>
  </si>
  <si>
    <t>RG0742R</t>
  </si>
  <si>
    <r>
      <rPr>
        <sz val="9"/>
        <rFont val="Calibri"/>
        <family val="2"/>
      </rPr>
      <t>RG-0935</t>
    </r>
  </si>
  <si>
    <r>
      <rPr>
        <sz val="9"/>
        <rFont val="Calibri"/>
        <family val="2"/>
      </rPr>
      <t>RG_09_35_5701</t>
    </r>
  </si>
  <si>
    <t>RG0743R</t>
  </si>
  <si>
    <r>
      <rPr>
        <sz val="9"/>
        <rFont val="Calibri"/>
        <family val="2"/>
      </rPr>
      <t>RG-0935a</t>
    </r>
  </si>
  <si>
    <t>RG0771R</t>
  </si>
  <si>
    <r>
      <rPr>
        <sz val="9"/>
        <rFont val="Calibri"/>
        <family val="2"/>
      </rPr>
      <t>RG-0936</t>
    </r>
  </si>
  <si>
    <r>
      <rPr>
        <sz val="9"/>
        <rFont val="Calibri"/>
        <family val="2"/>
      </rPr>
      <t>RG_09_36_5701</t>
    </r>
  </si>
  <si>
    <t>RG1041R</t>
  </si>
  <si>
    <t>RG10</t>
  </si>
  <si>
    <t>10e Verdieping</t>
  </si>
  <si>
    <t>Virale koorts kamer</t>
  </si>
  <si>
    <r>
      <rPr>
        <sz val="9"/>
        <rFont val="Calibri"/>
        <family val="2"/>
      </rPr>
      <t>RG-1025</t>
    </r>
  </si>
  <si>
    <r>
      <rPr>
        <sz val="9"/>
        <rFont val="Calibri"/>
        <family val="2"/>
      </rPr>
      <t>RG_10_25_5701</t>
    </r>
  </si>
  <si>
    <t>RG1042R</t>
  </si>
  <si>
    <t>10e verdieping</t>
  </si>
  <si>
    <t>Virale koort kamer</t>
  </si>
  <si>
    <r>
      <rPr>
        <sz val="9"/>
        <rFont val="Calibri"/>
        <family val="2"/>
      </rPr>
      <t>RG-1025a</t>
    </r>
  </si>
  <si>
    <t>RG1341R</t>
  </si>
  <si>
    <t>Afzuigventilatie algemeen -1 t/m 13</t>
  </si>
  <si>
    <r>
      <rPr>
        <sz val="9"/>
        <rFont val="Calibri"/>
        <family val="2"/>
      </rPr>
      <t>RG-1029</t>
    </r>
  </si>
  <si>
    <r>
      <rPr>
        <sz val="9"/>
        <rFont val="Calibri"/>
        <family val="2"/>
      </rPr>
      <t>RG_10_29_5701</t>
    </r>
  </si>
  <si>
    <t>RG1342R</t>
  </si>
  <si>
    <r>
      <rPr>
        <sz val="9"/>
        <rFont val="Calibri"/>
        <family val="2"/>
      </rPr>
      <t>RG-1029a</t>
    </r>
  </si>
  <si>
    <t xml:space="preserve">Luchtbehandeling beddenkamers </t>
  </si>
  <si>
    <r>
      <rPr>
        <sz val="9"/>
        <rFont val="Calibri"/>
        <family val="2"/>
      </rPr>
      <t>RG-1031</t>
    </r>
  </si>
  <si>
    <r>
      <rPr>
        <sz val="9"/>
        <rFont val="Calibri"/>
        <family val="2"/>
      </rPr>
      <t>RG_10_31_5701</t>
    </r>
  </si>
  <si>
    <t>RG1344R</t>
  </si>
  <si>
    <t>Luchtbehandeling beddenkamers 11 t/m 12</t>
  </si>
  <si>
    <r>
      <rPr>
        <sz val="9"/>
        <rFont val="Calibri"/>
        <family val="2"/>
      </rPr>
      <t>RG-1031a</t>
    </r>
  </si>
  <si>
    <t>EG0007R</t>
  </si>
  <si>
    <t>EG</t>
  </si>
  <si>
    <t>Logistiek centrum</t>
  </si>
  <si>
    <r>
      <rPr>
        <sz val="9"/>
        <rFont val="Calibri"/>
        <family val="2"/>
      </rPr>
      <t>RG-1035</t>
    </r>
  </si>
  <si>
    <r>
      <rPr>
        <sz val="9"/>
        <rFont val="Calibri"/>
        <family val="2"/>
      </rPr>
      <t>RG_10_35_5701</t>
    </r>
  </si>
  <si>
    <t>EG0004R</t>
  </si>
  <si>
    <r>
      <rPr>
        <sz val="9"/>
        <rFont val="Calibri"/>
        <family val="2"/>
      </rPr>
      <t>RG-1035a</t>
    </r>
  </si>
  <si>
    <t>EC0122R</t>
  </si>
  <si>
    <t>EC</t>
  </si>
  <si>
    <t>Transport distributie CV stadsverwarming</t>
  </si>
  <si>
    <t>EE0021R</t>
  </si>
  <si>
    <t>EE</t>
  </si>
  <si>
    <r>
      <t xml:space="preserve">BIJLAGE 2 </t>
    </r>
    <r>
      <rPr>
        <b/>
        <sz val="14"/>
        <color rgb="FFA50021"/>
        <rFont val="Calibri"/>
        <family val="2"/>
        <scheme val="minor"/>
      </rPr>
      <t xml:space="preserve">    </t>
    </r>
    <r>
      <rPr>
        <b/>
        <sz val="14"/>
        <color rgb="FF4472C4"/>
        <rFont val="Calibri"/>
        <family val="2"/>
        <scheme val="minor"/>
      </rPr>
      <t>Prijzenblad</t>
    </r>
  </si>
  <si>
    <r>
      <t xml:space="preserve">BIJLAGE 2 </t>
    </r>
    <r>
      <rPr>
        <b/>
        <sz val="14"/>
        <color rgb="FFA50021"/>
        <rFont val="Calibri"/>
        <family val="2"/>
        <scheme val="minor"/>
      </rPr>
      <t xml:space="preserve">    </t>
    </r>
    <r>
      <rPr>
        <b/>
        <sz val="14"/>
        <color rgb="FF4472C4"/>
        <rFont val="Calibri"/>
        <family val="2"/>
        <scheme val="minor"/>
      </rPr>
      <t>Prijzenblad - Cartotheek</t>
    </r>
    <r>
      <rPr>
        <b/>
        <sz val="14"/>
        <color rgb="FF000000"/>
        <rFont val="Calibri"/>
        <family val="2"/>
        <scheme val="minor"/>
      </rPr>
      <t xml:space="preserve"> </t>
    </r>
  </si>
  <si>
    <r>
      <t xml:space="preserve">BIJLAGE 2 </t>
    </r>
    <r>
      <rPr>
        <b/>
        <sz val="14"/>
        <color rgb="FFA50021"/>
        <rFont val="Calibri"/>
        <family val="2"/>
        <scheme val="minor"/>
      </rPr>
      <t xml:space="preserve">    </t>
    </r>
    <r>
      <rPr>
        <b/>
        <sz val="14"/>
        <color rgb="FF4472C4"/>
        <rFont val="Calibri"/>
        <family val="2"/>
        <scheme val="minor"/>
      </rPr>
      <t>Prijzenblad - Uurtarieven + toeslagen</t>
    </r>
  </si>
  <si>
    <r>
      <t xml:space="preserve">BIJLAGE 2 </t>
    </r>
    <r>
      <rPr>
        <b/>
        <sz val="14"/>
        <color rgb="FFA50021"/>
        <rFont val="Calibri"/>
        <family val="2"/>
        <scheme val="minor"/>
      </rPr>
      <t xml:space="preserve">    </t>
    </r>
    <r>
      <rPr>
        <b/>
        <sz val="14"/>
        <color rgb="FF4472C4"/>
        <rFont val="Calibri"/>
        <family val="2"/>
        <scheme val="minor"/>
      </rPr>
      <t>Prijzenblad - Materiaalkosten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</si>
</sst>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 #,##0.00;&quot;€&quot;\ \-#,##0.00"/>
    <numFmt numFmtId="165" formatCode="&quot;€&quot;\ #,##0.00;[Red]&quot;€&quot;\ \-#,##0.00"/>
    <numFmt numFmtId="166" formatCode="&quot;€&quot;\ #,##0.00"/>
  </numFmts>
  <fonts count="74" x14ac:knownFonts="1">
    <font>
      <sz val="11"/>
      <color theme="1"/>
      <name val="Calibri"/>
      <family val="2"/>
      <scheme val="minor"/>
    </font>
    <font>
      <sz val="11"/>
      <color rgb="FFFF0000"/>
      <name val="Calibri"/>
      <family val="2"/>
      <scheme val="minor"/>
    </font>
    <font>
      <sz val="11"/>
      <color rgb="FF000000"/>
      <name val="Calibri"/>
      <family val="2"/>
      <scheme val="minor"/>
    </font>
    <font>
      <b/>
      <sz val="14"/>
      <color rgb="FF000000"/>
      <name val="Calibri"/>
      <family val="2"/>
      <scheme val="minor"/>
    </font>
    <font>
      <b/>
      <sz val="14"/>
      <color rgb="FFA50021"/>
      <name val="Calibri"/>
      <family val="2"/>
      <scheme val="minor"/>
    </font>
    <font>
      <b/>
      <sz val="14"/>
      <color rgb="FF4472C4"/>
      <name val="Calibri"/>
      <family val="2"/>
      <scheme val="minor"/>
    </font>
    <font>
      <sz val="10"/>
      <color rgb="FF000000"/>
      <name val="Calibri"/>
      <family val="2"/>
      <scheme val="minor"/>
    </font>
    <font>
      <b/>
      <sz val="11"/>
      <color rgb="FF000000"/>
      <name val="Calibri"/>
      <family val="2"/>
      <scheme val="minor"/>
    </font>
    <font>
      <i/>
      <sz val="11"/>
      <color rgb="FF000000"/>
      <name val="Calibri"/>
      <family val="2"/>
      <scheme val="minor"/>
    </font>
    <font>
      <i/>
      <sz val="11"/>
      <color rgb="FF000000"/>
      <name val="Calibri"/>
      <scheme val="minor"/>
    </font>
    <font>
      <i/>
      <u/>
      <sz val="11"/>
      <color rgb="FF000000"/>
      <name val="Calibri"/>
      <scheme val="minor"/>
    </font>
    <font>
      <b/>
      <sz val="11"/>
      <name val="Calibri"/>
      <family val="2"/>
      <scheme val="minor"/>
    </font>
    <font>
      <b/>
      <i/>
      <sz val="11"/>
      <name val="Calibri"/>
      <family val="2"/>
      <scheme val="minor"/>
    </font>
    <font>
      <i/>
      <sz val="11"/>
      <name val="Calibri"/>
      <family val="2"/>
      <scheme val="minor"/>
    </font>
    <font>
      <b/>
      <sz val="16"/>
      <color rgb="FF000000"/>
      <name val="Calibri"/>
      <scheme val="minor"/>
    </font>
    <font>
      <b/>
      <sz val="16"/>
      <color rgb="FF000000"/>
      <name val="Calibri"/>
      <family val="2"/>
      <scheme val="minor"/>
    </font>
    <font>
      <i/>
      <sz val="10"/>
      <color rgb="FF000000"/>
      <name val="Calibri"/>
      <family val="2"/>
      <scheme val="minor"/>
    </font>
    <font>
      <b/>
      <sz val="11"/>
      <color rgb="FFFF0000"/>
      <name val="Calibri"/>
      <family val="2"/>
      <scheme val="minor"/>
    </font>
    <font>
      <sz val="11"/>
      <name val="Calibri"/>
      <family val="2"/>
      <scheme val="minor"/>
    </font>
    <font>
      <b/>
      <sz val="10"/>
      <color rgb="FF000000"/>
      <name val="Calibri"/>
      <family val="2"/>
      <scheme val="minor"/>
    </font>
    <font>
      <b/>
      <u/>
      <sz val="10"/>
      <color rgb="FF000000"/>
      <name val="Calibri"/>
      <family val="2"/>
      <scheme val="minor"/>
    </font>
    <font>
      <sz val="10"/>
      <color rgb="FF000000"/>
      <name val="Corbel"/>
      <family val="2"/>
    </font>
    <font>
      <b/>
      <sz val="10"/>
      <name val="Calibri"/>
      <family val="2"/>
      <scheme val="minor"/>
    </font>
    <font>
      <sz val="10"/>
      <name val="Calibri"/>
      <family val="2"/>
      <scheme val="minor"/>
    </font>
    <font>
      <i/>
      <sz val="10"/>
      <name val="Calibri"/>
      <family val="2"/>
      <scheme val="minor"/>
    </font>
    <font>
      <i/>
      <sz val="10"/>
      <color rgb="FF0070C0"/>
      <name val="Calibri"/>
      <family val="2"/>
      <scheme val="minor"/>
    </font>
    <font>
      <sz val="10"/>
      <color rgb="FF0070C0"/>
      <name val="Calibri"/>
      <family val="2"/>
      <scheme val="minor"/>
    </font>
    <font>
      <sz val="10"/>
      <color rgb="FF000000"/>
      <name val="Times New Roman"/>
      <charset val="204"/>
    </font>
    <font>
      <b/>
      <sz val="11"/>
      <color rgb="FF000000"/>
      <name val="Calibri"/>
    </font>
    <font>
      <b/>
      <sz val="10"/>
      <color rgb="FF000000"/>
      <name val="Calibri"/>
    </font>
    <font>
      <b/>
      <sz val="10"/>
      <color rgb="FF000000"/>
      <name val="Times New Roman"/>
      <family val="1"/>
    </font>
    <font>
      <b/>
      <sz val="9"/>
      <color rgb="FF000000"/>
      <name val="Calibri"/>
    </font>
    <font>
      <b/>
      <sz val="9"/>
      <name val="Calibri"/>
    </font>
    <font>
      <sz val="9"/>
      <color rgb="FF000000"/>
      <name val="Calibri"/>
    </font>
    <font>
      <sz val="9"/>
      <name val="Calibri"/>
    </font>
    <font>
      <b/>
      <sz val="9"/>
      <name val="Calibri"/>
      <family val="2"/>
    </font>
    <font>
      <sz val="9"/>
      <name val="Calibri"/>
      <family val="2"/>
    </font>
    <font>
      <u/>
      <sz val="9"/>
      <name val="Calibri"/>
      <family val="2"/>
    </font>
    <font>
      <u/>
      <sz val="9"/>
      <color rgb="FF000000"/>
      <name val="Calibri"/>
      <family val="2"/>
    </font>
    <font>
      <sz val="9"/>
      <color rgb="FF000000"/>
      <name val="Calibri"/>
      <family val="2"/>
    </font>
    <font>
      <sz val="10"/>
      <color rgb="FF000000"/>
      <name val="Times New Roman"/>
      <family val="1"/>
    </font>
    <font>
      <sz val="10"/>
      <name val="Times New Roman"/>
      <family val="1"/>
    </font>
    <font>
      <sz val="8"/>
      <color rgb="FF000000"/>
      <name val="Arial"/>
    </font>
    <font>
      <sz val="10"/>
      <color rgb="FFFF0000"/>
      <name val="Arial"/>
      <family val="2"/>
    </font>
    <font>
      <b/>
      <sz val="8"/>
      <color rgb="FF000000"/>
      <name val="Arial"/>
      <family val="2"/>
    </font>
    <font>
      <sz val="8"/>
      <color rgb="FF000000"/>
      <name val="Arial"/>
      <family val="2"/>
    </font>
    <font>
      <b/>
      <sz val="8"/>
      <color rgb="FF000000"/>
      <name val="Arial"/>
    </font>
    <font>
      <sz val="9"/>
      <color theme="0" tint="-0.14999847407452621"/>
      <name val="Calibri"/>
    </font>
    <font>
      <b/>
      <sz val="10"/>
      <color rgb="FF000000"/>
      <name val="Calibri"/>
      <family val="2"/>
    </font>
    <font>
      <sz val="11"/>
      <color rgb="FF000000"/>
      <name val="Calibri"/>
      <family val="2"/>
    </font>
    <font>
      <b/>
      <sz val="9"/>
      <name val="Arial"/>
      <family val="2"/>
    </font>
    <font>
      <sz val="9"/>
      <name val="Arial"/>
      <family val="2"/>
    </font>
    <font>
      <sz val="9"/>
      <color rgb="FF000000"/>
      <name val="Arial"/>
      <family val="2"/>
    </font>
    <font>
      <b/>
      <sz val="8"/>
      <name val="Arial"/>
      <family val="2"/>
    </font>
    <font>
      <sz val="8"/>
      <name val="Arial"/>
      <family val="2"/>
    </font>
    <font>
      <b/>
      <sz val="8"/>
      <color rgb="FF444444"/>
      <name val="Arial"/>
      <family val="2"/>
    </font>
    <font>
      <sz val="7"/>
      <name val="Arial"/>
      <family val="2"/>
    </font>
    <font>
      <sz val="7"/>
      <color rgb="FF000000"/>
      <name val="Arial"/>
      <family val="2"/>
    </font>
    <font>
      <sz val="10"/>
      <color rgb="FF000000"/>
      <name val="Calibri"/>
      <family val="2"/>
    </font>
    <font>
      <sz val="8"/>
      <name val="Times New Roman"/>
    </font>
    <font>
      <sz val="9"/>
      <color theme="0" tint="-0.14999847407452621"/>
      <name val="Calibri"/>
      <family val="2"/>
    </font>
    <font>
      <b/>
      <u/>
      <sz val="9"/>
      <name val="Calibri"/>
      <family val="2"/>
    </font>
    <font>
      <u/>
      <sz val="9"/>
      <color theme="0" tint="-0.14999847407452621"/>
      <name val="Calibri"/>
      <family val="2"/>
    </font>
    <font>
      <sz val="10"/>
      <color theme="0" tint="-0.14999847407452621"/>
      <name val="Times New Roman"/>
      <charset val="204"/>
    </font>
    <font>
      <b/>
      <sz val="9"/>
      <color rgb="FF242424"/>
      <name val="Calibri"/>
      <scheme val="minor"/>
    </font>
    <font>
      <b/>
      <sz val="9"/>
      <color rgb="FF000000"/>
      <name val="Times New Roman"/>
      <family val="1"/>
    </font>
    <font>
      <sz val="9"/>
      <name val="Calibri"/>
      <family val="2"/>
      <scheme val="minor"/>
    </font>
    <font>
      <b/>
      <sz val="9"/>
      <name val="Calibri"/>
      <family val="2"/>
      <scheme val="minor"/>
    </font>
    <font>
      <b/>
      <sz val="9"/>
      <color rgb="FF000000"/>
      <name val="Calibri"/>
      <family val="2"/>
      <scheme val="minor"/>
    </font>
    <font>
      <sz val="9"/>
      <color rgb="FF000000"/>
      <name val="Calibri"/>
      <scheme val="minor"/>
    </font>
    <font>
      <sz val="9"/>
      <color theme="1"/>
      <name val="Calibri"/>
    </font>
    <font>
      <b/>
      <sz val="9"/>
      <color theme="1"/>
      <name val="Calibri"/>
    </font>
    <font>
      <b/>
      <sz val="9"/>
      <color rgb="FF000000"/>
      <name val="Calibri"/>
      <scheme val="minor"/>
    </font>
    <font>
      <sz val="9"/>
      <color indexed="8"/>
      <name val="Calibri"/>
      <scheme val="minor"/>
    </font>
  </fonts>
  <fills count="14">
    <fill>
      <patternFill patternType="none"/>
    </fill>
    <fill>
      <patternFill patternType="gray125"/>
    </fill>
    <fill>
      <patternFill patternType="solid">
        <fgColor rgb="FFB4C6E7"/>
        <bgColor rgb="FF000000"/>
      </patternFill>
    </fill>
    <fill>
      <patternFill patternType="solid">
        <fgColor rgb="FFF2F2F2"/>
        <bgColor rgb="FF000000"/>
      </patternFill>
    </fill>
    <fill>
      <patternFill patternType="solid">
        <fgColor rgb="FFBFBFBF"/>
        <bgColor rgb="FF000000"/>
      </patternFill>
    </fill>
    <fill>
      <patternFill patternType="solid">
        <fgColor theme="4"/>
        <bgColor rgb="FF000000"/>
      </patternFill>
    </fill>
    <fill>
      <patternFill patternType="solid">
        <fgColor rgb="FFBDD7EE"/>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rgb="FFFFFF00"/>
        <bgColor indexed="64"/>
      </patternFill>
    </fill>
    <fill>
      <patternFill patternType="solid">
        <fgColor rgb="FF92D050"/>
        <bgColor indexed="64"/>
      </patternFill>
    </fill>
    <fill>
      <patternFill patternType="solid">
        <fgColor rgb="FFDFDFDF"/>
        <bgColor rgb="FF000000"/>
      </patternFill>
    </fill>
    <fill>
      <patternFill patternType="solid">
        <fgColor theme="7" tint="0.39997558519241921"/>
        <bgColor indexed="64"/>
      </patternFill>
    </fill>
    <fill>
      <patternFill patternType="solid">
        <fgColor theme="0" tint="-0.14999847407452621"/>
        <bgColor indexed="64"/>
      </patternFill>
    </fill>
  </fills>
  <borders count="104">
    <border>
      <left/>
      <right/>
      <top/>
      <bottom/>
      <diagonal/>
    </border>
    <border>
      <left/>
      <right/>
      <top style="medium">
        <color rgb="FF000000"/>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diagonal/>
    </border>
    <border>
      <left/>
      <right style="thin">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right style="thin">
        <color rgb="FF000000"/>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rgb="FF000000"/>
      </right>
      <top/>
      <bottom style="thin">
        <color rgb="FF000000"/>
      </bottom>
      <diagonal/>
    </border>
    <border>
      <left/>
      <right style="medium">
        <color indexed="64"/>
      </right>
      <top/>
      <bottom style="thin">
        <color rgb="FF000000"/>
      </bottom>
      <diagonal/>
    </border>
    <border>
      <left/>
      <right/>
      <top style="medium">
        <color indexed="64"/>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style="thin">
        <color rgb="FF000000"/>
      </left>
      <right/>
      <top style="thin">
        <color rgb="FF000000"/>
      </top>
      <bottom/>
      <diagonal/>
    </border>
    <border>
      <left style="thin">
        <color indexed="64"/>
      </left>
      <right/>
      <top style="thin">
        <color rgb="FF000000"/>
      </top>
      <bottom/>
      <diagonal/>
    </border>
    <border>
      <left style="thin">
        <color rgb="FF000000"/>
      </left>
      <right/>
      <top style="medium">
        <color indexed="64"/>
      </top>
      <bottom/>
      <diagonal/>
    </border>
    <border>
      <left style="thin">
        <color indexed="64"/>
      </left>
      <right/>
      <top style="medium">
        <color indexed="64"/>
      </top>
      <bottom style="thin">
        <color rgb="FF000000"/>
      </bottom>
      <diagonal/>
    </border>
    <border>
      <left/>
      <right style="medium">
        <color indexed="64"/>
      </right>
      <top style="thin">
        <color rgb="FF000000"/>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336">
    <xf numFmtId="0" fontId="0" fillId="0" borderId="0" xfId="0"/>
    <xf numFmtId="0" fontId="2" fillId="0" borderId="0" xfId="0" applyFont="1"/>
    <xf numFmtId="0" fontId="3" fillId="0" borderId="0" xfId="0" applyFont="1" applyAlignment="1">
      <alignment horizontal="left"/>
    </xf>
    <xf numFmtId="0" fontId="6" fillId="0" borderId="0" xfId="0" applyFont="1"/>
    <xf numFmtId="0" fontId="13" fillId="3" borderId="3" xfId="0" applyFont="1" applyFill="1" applyBorder="1" applyAlignment="1">
      <alignment horizontal="left" vertical="center"/>
    </xf>
    <xf numFmtId="0" fontId="13" fillId="3" borderId="3" xfId="0" applyFont="1" applyFill="1" applyBorder="1" applyAlignment="1">
      <alignment horizontal="right" vertical="center"/>
    </xf>
    <xf numFmtId="0" fontId="11" fillId="4" borderId="3" xfId="0" applyFont="1" applyFill="1" applyBorder="1" applyAlignment="1">
      <alignment vertical="center"/>
    </xf>
    <xf numFmtId="0" fontId="12" fillId="4" borderId="3" xfId="0" applyFont="1" applyFill="1" applyBorder="1" applyAlignment="1">
      <alignment horizontal="right" vertical="center"/>
    </xf>
    <xf numFmtId="0" fontId="16" fillId="0" borderId="0" xfId="0" applyFont="1"/>
    <xf numFmtId="0" fontId="2" fillId="0" borderId="5" xfId="0" applyFont="1" applyBorder="1"/>
    <xf numFmtId="0" fontId="17" fillId="0" borderId="0" xfId="0" applyFont="1"/>
    <xf numFmtId="0" fontId="1" fillId="0" borderId="0" xfId="0" applyFont="1"/>
    <xf numFmtId="0" fontId="11" fillId="2" borderId="24" xfId="0" applyFont="1" applyFill="1" applyBorder="1" applyAlignment="1">
      <alignment vertical="center"/>
    </xf>
    <xf numFmtId="0" fontId="11" fillId="2" borderId="25" xfId="0" applyFont="1" applyFill="1" applyBorder="1" applyAlignment="1">
      <alignment vertical="center"/>
    </xf>
    <xf numFmtId="0" fontId="11" fillId="2" borderId="25" xfId="0" applyFont="1" applyFill="1" applyBorder="1" applyAlignment="1">
      <alignment horizontal="center" vertical="top" wrapText="1"/>
    </xf>
    <xf numFmtId="0" fontId="12" fillId="3" borderId="28" xfId="0" applyFont="1" applyFill="1" applyBorder="1" applyAlignment="1">
      <alignment horizontal="left" vertical="center"/>
    </xf>
    <xf numFmtId="0" fontId="11" fillId="4" borderId="28" xfId="0" applyFont="1" applyFill="1" applyBorder="1" applyAlignment="1">
      <alignment vertical="center"/>
    </xf>
    <xf numFmtId="0" fontId="2" fillId="0" borderId="15" xfId="0" applyFont="1" applyBorder="1"/>
    <xf numFmtId="0" fontId="2" fillId="0" borderId="38" xfId="0" applyFont="1" applyBorder="1"/>
    <xf numFmtId="0" fontId="2" fillId="3" borderId="15" xfId="0" applyFont="1" applyFill="1" applyBorder="1"/>
    <xf numFmtId="0" fontId="2" fillId="0" borderId="16" xfId="0" applyFont="1" applyBorder="1"/>
    <xf numFmtId="0" fontId="2" fillId="3" borderId="0" xfId="0" applyFont="1" applyFill="1"/>
    <xf numFmtId="0" fontId="2" fillId="0" borderId="20" xfId="0" applyFont="1" applyBorder="1"/>
    <xf numFmtId="0" fontId="2" fillId="0" borderId="22" xfId="0" applyFont="1" applyBorder="1"/>
    <xf numFmtId="0" fontId="2" fillId="0" borderId="42" xfId="0" applyFont="1" applyBorder="1"/>
    <xf numFmtId="0" fontId="2" fillId="3" borderId="22" xfId="0" applyFont="1" applyFill="1" applyBorder="1"/>
    <xf numFmtId="0" fontId="2" fillId="0" borderId="23" xfId="0" applyFont="1" applyBorder="1"/>
    <xf numFmtId="0" fontId="18" fillId="0" borderId="0" xfId="0" applyFont="1"/>
    <xf numFmtId="0" fontId="11" fillId="5" borderId="0" xfId="0" applyFont="1" applyFill="1"/>
    <xf numFmtId="0" fontId="11" fillId="5" borderId="21" xfId="0" applyFont="1" applyFill="1" applyBorder="1" applyAlignment="1">
      <alignment horizontal="center"/>
    </xf>
    <xf numFmtId="0" fontId="11" fillId="6" borderId="8" xfId="0" applyFont="1" applyFill="1" applyBorder="1" applyAlignment="1">
      <alignment vertical="center"/>
    </xf>
    <xf numFmtId="164" fontId="11" fillId="4" borderId="10" xfId="0" applyNumberFormat="1" applyFont="1" applyFill="1" applyBorder="1" applyAlignment="1">
      <alignment vertical="center"/>
    </xf>
    <xf numFmtId="0" fontId="27" fillId="0" borderId="0" xfId="0" applyFont="1" applyAlignment="1">
      <alignment horizontal="left" vertical="top"/>
    </xf>
    <xf numFmtId="0" fontId="27" fillId="7" borderId="0" xfId="0" applyFont="1" applyFill="1" applyAlignment="1">
      <alignment horizontal="left" vertical="top"/>
    </xf>
    <xf numFmtId="0" fontId="28" fillId="0" borderId="0" xfId="0" applyFont="1" applyAlignment="1">
      <alignment horizontal="left" vertical="top"/>
    </xf>
    <xf numFmtId="0" fontId="29" fillId="0" borderId="0" xfId="0" applyFont="1" applyAlignment="1">
      <alignment horizontal="left" vertical="top"/>
    </xf>
    <xf numFmtId="0" fontId="30" fillId="0" borderId="0" xfId="0" applyFont="1" applyAlignment="1">
      <alignment horizontal="left" vertical="top"/>
    </xf>
    <xf numFmtId="0" fontId="30" fillId="0" borderId="0" xfId="0" applyFont="1" applyAlignment="1" applyProtection="1">
      <alignment horizontal="left" vertical="top"/>
      <protection locked="0"/>
    </xf>
    <xf numFmtId="0" fontId="31" fillId="0" borderId="0" xfId="0" applyFont="1" applyAlignment="1" applyProtection="1">
      <alignment horizontal="center" vertical="center"/>
      <protection locked="0"/>
    </xf>
    <xf numFmtId="0" fontId="31" fillId="7" borderId="0" xfId="0" applyFont="1" applyFill="1" applyAlignment="1" applyProtection="1">
      <alignment horizontal="center" vertical="center"/>
      <protection locked="0"/>
    </xf>
    <xf numFmtId="0" fontId="30" fillId="0" borderId="0" xfId="0" applyFont="1" applyAlignment="1">
      <alignment horizontal="center" vertical="top"/>
    </xf>
    <xf numFmtId="0" fontId="32" fillId="0" borderId="0" xfId="0" applyFont="1" applyAlignment="1" applyProtection="1">
      <alignment horizontal="center" vertical="top" wrapText="1"/>
      <protection locked="0"/>
    </xf>
    <xf numFmtId="0" fontId="32" fillId="0" borderId="0" xfId="0" applyFont="1" applyAlignment="1">
      <alignment horizontal="left" vertical="top"/>
    </xf>
    <xf numFmtId="0" fontId="33" fillId="0" borderId="0" xfId="0" applyFont="1" applyAlignment="1" applyProtection="1">
      <alignment vertical="center"/>
      <protection locked="0"/>
    </xf>
    <xf numFmtId="0" fontId="33" fillId="7" borderId="0" xfId="0" applyFont="1" applyFill="1" applyAlignment="1" applyProtection="1">
      <alignment vertical="center"/>
      <protection locked="0"/>
    </xf>
    <xf numFmtId="0" fontId="34" fillId="0" borderId="0" xfId="0" applyFont="1" applyAlignment="1" applyProtection="1">
      <alignment horizontal="left" vertical="center" wrapText="1"/>
      <protection locked="0"/>
    </xf>
    <xf numFmtId="0" fontId="33" fillId="0" borderId="0" xfId="0" applyFont="1" applyAlignment="1">
      <alignment horizontal="right" vertical="top"/>
    </xf>
    <xf numFmtId="0" fontId="34" fillId="0" borderId="0" xfId="0" applyFont="1" applyAlignment="1">
      <alignment horizontal="left" vertical="top"/>
    </xf>
    <xf numFmtId="0" fontId="33" fillId="0" borderId="0" xfId="0" applyFont="1" applyAlignment="1">
      <alignment horizontal="left" vertical="top"/>
    </xf>
    <xf numFmtId="0" fontId="33" fillId="0" borderId="0" xfId="0" applyFont="1" applyAlignment="1">
      <alignment horizontal="left"/>
    </xf>
    <xf numFmtId="0" fontId="34" fillId="0" borderId="0" xfId="0" applyFont="1" applyAlignment="1" applyProtection="1">
      <alignment vertical="center" wrapText="1"/>
      <protection locked="0"/>
    </xf>
    <xf numFmtId="0" fontId="27" fillId="0" borderId="0" xfId="0" applyFont="1" applyAlignment="1" applyProtection="1">
      <alignment horizontal="left" vertical="top"/>
      <protection locked="0"/>
    </xf>
    <xf numFmtId="0" fontId="27" fillId="7" borderId="0" xfId="0" applyFont="1" applyFill="1" applyAlignment="1" applyProtection="1">
      <alignment horizontal="left" vertical="top"/>
      <protection locked="0"/>
    </xf>
    <xf numFmtId="0" fontId="34" fillId="0" borderId="0" xfId="0" applyFont="1" applyAlignment="1">
      <alignment horizontal="left" vertical="center"/>
    </xf>
    <xf numFmtId="0" fontId="27" fillId="0" borderId="79" xfId="0" applyFont="1" applyBorder="1" applyAlignment="1">
      <alignment wrapText="1"/>
    </xf>
    <xf numFmtId="0" fontId="27" fillId="0" borderId="80" xfId="0" applyFont="1" applyBorder="1" applyAlignment="1">
      <alignment wrapText="1"/>
    </xf>
    <xf numFmtId="0" fontId="40" fillId="0" borderId="79" xfId="0" applyFont="1" applyBorder="1" applyAlignment="1">
      <alignment wrapText="1"/>
    </xf>
    <xf numFmtId="0" fontId="40" fillId="0" borderId="80" xfId="0" applyFont="1" applyBorder="1" applyAlignment="1">
      <alignment wrapText="1"/>
    </xf>
    <xf numFmtId="0" fontId="41" fillId="0" borderId="79" xfId="0" applyFont="1" applyBorder="1" applyAlignment="1">
      <alignment wrapText="1"/>
    </xf>
    <xf numFmtId="0" fontId="27" fillId="0" borderId="5" xfId="0" applyFont="1" applyBorder="1" applyAlignment="1">
      <alignment wrapText="1"/>
    </xf>
    <xf numFmtId="0" fontId="27" fillId="0" borderId="20" xfId="0" applyFont="1" applyBorder="1" applyAlignment="1">
      <alignment wrapText="1"/>
    </xf>
    <xf numFmtId="0" fontId="27" fillId="0" borderId="16" xfId="0" applyFont="1" applyBorder="1" applyAlignment="1">
      <alignment horizontal="left" vertical="top"/>
    </xf>
    <xf numFmtId="0" fontId="42" fillId="0" borderId="0" xfId="0" applyFont="1"/>
    <xf numFmtId="0" fontId="27" fillId="0" borderId="0" xfId="0" applyFont="1"/>
    <xf numFmtId="0" fontId="48" fillId="0" borderId="0" xfId="0" applyFont="1"/>
    <xf numFmtId="0" fontId="49" fillId="0" borderId="0" xfId="0" applyFont="1"/>
    <xf numFmtId="0" fontId="53" fillId="0" borderId="20" xfId="0" applyFont="1" applyBorder="1" applyAlignment="1">
      <alignment wrapText="1"/>
    </xf>
    <xf numFmtId="0" fontId="53" fillId="0" borderId="80" xfId="0" applyFont="1" applyBorder="1" applyAlignment="1">
      <alignment wrapText="1"/>
    </xf>
    <xf numFmtId="0" fontId="54" fillId="0" borderId="79" xfId="0" applyFont="1" applyBorder="1" applyAlignment="1">
      <alignment wrapText="1"/>
    </xf>
    <xf numFmtId="0" fontId="54" fillId="0" borderId="80" xfId="0" applyFont="1" applyBorder="1" applyAlignment="1">
      <alignment wrapText="1"/>
    </xf>
    <xf numFmtId="0" fontId="53" fillId="11" borderId="82" xfId="0" applyFont="1" applyFill="1" applyBorder="1" applyAlignment="1">
      <alignment wrapText="1"/>
    </xf>
    <xf numFmtId="0" fontId="45" fillId="0" borderId="0" xfId="0" applyFont="1"/>
    <xf numFmtId="0" fontId="56" fillId="0" borderId="81" xfId="0" applyFont="1" applyBorder="1" applyAlignment="1">
      <alignment wrapText="1"/>
    </xf>
    <xf numFmtId="0" fontId="48" fillId="0" borderId="0" xfId="0" applyFont="1" applyAlignment="1" applyProtection="1">
      <alignment horizontal="left" vertical="top"/>
      <protection locked="0"/>
    </xf>
    <xf numFmtId="0" fontId="58" fillId="0" borderId="0" xfId="0" applyFont="1" applyAlignment="1">
      <alignment horizontal="left" vertical="top"/>
    </xf>
    <xf numFmtId="0" fontId="40" fillId="0" borderId="0" xfId="0" applyFont="1" applyAlignment="1">
      <alignment wrapText="1"/>
    </xf>
    <xf numFmtId="0" fontId="56" fillId="0" borderId="51" xfId="0" applyFont="1" applyBorder="1" applyAlignment="1">
      <alignment wrapText="1"/>
    </xf>
    <xf numFmtId="0" fontId="53" fillId="11" borderId="49" xfId="0" applyFont="1" applyFill="1" applyBorder="1" applyAlignment="1">
      <alignment wrapText="1"/>
    </xf>
    <xf numFmtId="0" fontId="53" fillId="11" borderId="38" xfId="0" applyFont="1" applyFill="1" applyBorder="1" applyAlignment="1">
      <alignment wrapText="1"/>
    </xf>
    <xf numFmtId="0" fontId="56" fillId="0" borderId="24" xfId="0" applyFont="1" applyBorder="1" applyAlignment="1">
      <alignment wrapText="1"/>
    </xf>
    <xf numFmtId="0" fontId="57" fillId="0" borderId="92" xfId="0" applyFont="1" applyBorder="1" applyAlignment="1">
      <alignment horizontal="left"/>
    </xf>
    <xf numFmtId="0" fontId="57" fillId="0" borderId="93" xfId="0" applyFont="1" applyBorder="1" applyAlignment="1">
      <alignment horizontal="left"/>
    </xf>
    <xf numFmtId="0" fontId="27" fillId="0" borderId="94" xfId="0" applyFont="1" applyBorder="1" applyAlignment="1">
      <alignment horizontal="left"/>
    </xf>
    <xf numFmtId="0" fontId="27" fillId="0" borderId="95" xfId="0" applyFont="1" applyBorder="1" applyAlignment="1">
      <alignment horizontal="left"/>
    </xf>
    <xf numFmtId="0" fontId="56" fillId="0" borderId="97" xfId="0" applyFont="1" applyBorder="1" applyAlignment="1">
      <alignment wrapText="1"/>
    </xf>
    <xf numFmtId="0" fontId="27" fillId="0" borderId="98" xfId="0" applyFont="1" applyBorder="1" applyAlignment="1">
      <alignment horizontal="left" vertical="top"/>
    </xf>
    <xf numFmtId="0" fontId="56" fillId="0" borderId="99" xfId="0" applyFont="1" applyBorder="1" applyAlignment="1">
      <alignment wrapText="1"/>
    </xf>
    <xf numFmtId="0" fontId="27" fillId="0" borderId="20" xfId="0" applyFont="1" applyBorder="1" applyAlignment="1">
      <alignment horizontal="left" vertical="top"/>
    </xf>
    <xf numFmtId="0" fontId="56" fillId="0" borderId="100" xfId="0" applyFont="1" applyBorder="1"/>
    <xf numFmtId="0" fontId="56" fillId="0" borderId="101" xfId="0" applyFont="1" applyBorder="1"/>
    <xf numFmtId="0" fontId="56" fillId="0" borderId="102" xfId="0" applyFont="1" applyBorder="1"/>
    <xf numFmtId="0" fontId="56" fillId="0" borderId="22" xfId="0" applyFont="1" applyBorder="1"/>
    <xf numFmtId="0" fontId="56" fillId="0" borderId="22" xfId="0" applyFont="1" applyBorder="1" applyAlignment="1">
      <alignment wrapText="1"/>
    </xf>
    <xf numFmtId="0" fontId="27" fillId="0" borderId="23" xfId="0" applyFont="1" applyBorder="1" applyAlignment="1">
      <alignment horizontal="left" vertical="top"/>
    </xf>
    <xf numFmtId="0" fontId="59" fillId="0" borderId="23" xfId="0" applyFont="1" applyBorder="1" applyAlignment="1">
      <alignment wrapText="1"/>
    </xf>
    <xf numFmtId="0" fontId="33" fillId="12" borderId="0" xfId="0" applyFont="1" applyFill="1" applyAlignment="1">
      <alignment horizontal="right" vertical="top"/>
    </xf>
    <xf numFmtId="0" fontId="34" fillId="12" borderId="0" xfId="0" applyFont="1" applyFill="1" applyAlignment="1">
      <alignment horizontal="left" vertical="top"/>
    </xf>
    <xf numFmtId="0" fontId="33" fillId="12" borderId="0" xfId="0" applyFont="1" applyFill="1" applyAlignment="1">
      <alignment horizontal="left" vertical="top"/>
    </xf>
    <xf numFmtId="0" fontId="27" fillId="12" borderId="0" xfId="0" applyFont="1" applyFill="1" applyAlignment="1">
      <alignment horizontal="left" vertical="top"/>
    </xf>
    <xf numFmtId="0" fontId="47" fillId="0" borderId="0" xfId="0" applyFont="1" applyAlignment="1">
      <alignment horizontal="right" vertical="top"/>
    </xf>
    <xf numFmtId="0" fontId="47" fillId="0" borderId="0" xfId="0" applyFont="1" applyAlignment="1">
      <alignment horizontal="left" vertical="top"/>
    </xf>
    <xf numFmtId="0" fontId="63" fillId="0" borderId="0" xfId="0" applyFont="1" applyAlignment="1">
      <alignment horizontal="left" vertical="top"/>
    </xf>
    <xf numFmtId="0" fontId="69" fillId="0" borderId="0" xfId="0" applyFont="1" applyAlignment="1">
      <alignment horizontal="left" vertical="top"/>
    </xf>
    <xf numFmtId="164" fontId="23" fillId="7" borderId="10" xfId="0" applyNumberFormat="1" applyFont="1" applyFill="1" applyBorder="1" applyAlignment="1">
      <alignment horizontal="center" vertical="center"/>
    </xf>
    <xf numFmtId="166" fontId="26" fillId="13" borderId="3" xfId="0" applyNumberFormat="1" applyFont="1" applyFill="1" applyBorder="1" applyAlignment="1">
      <alignment horizontal="center" vertical="center"/>
    </xf>
    <xf numFmtId="0" fontId="26" fillId="13" borderId="3" xfId="0" applyFont="1" applyFill="1" applyBorder="1" applyAlignment="1">
      <alignment horizontal="center" vertical="center"/>
    </xf>
    <xf numFmtId="0" fontId="72" fillId="0" borderId="0" xfId="0" applyFont="1" applyAlignment="1">
      <alignment horizontal="left" vertical="top"/>
    </xf>
    <xf numFmtId="0" fontId="73" fillId="0" borderId="0" xfId="0" applyFont="1" applyAlignment="1">
      <alignment horizontal="left" vertical="top" wrapText="1" indent="2"/>
    </xf>
    <xf numFmtId="0" fontId="73" fillId="0" borderId="0" xfId="0" applyFont="1" applyAlignment="1">
      <alignment horizontal="center" vertical="top" wrapText="1"/>
    </xf>
    <xf numFmtId="0" fontId="2" fillId="3" borderId="36"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37" xfId="0" applyFont="1" applyFill="1" applyBorder="1" applyAlignment="1">
      <alignment horizontal="left"/>
    </xf>
    <xf numFmtId="0" fontId="2" fillId="3" borderId="15" xfId="0" applyFont="1" applyFill="1" applyBorder="1" applyAlignment="1">
      <alignment horizontal="left"/>
    </xf>
    <xf numFmtId="0" fontId="2" fillId="3" borderId="2" xfId="0" applyFont="1" applyFill="1" applyBorder="1" applyAlignment="1">
      <alignment horizontal="left"/>
    </xf>
    <xf numFmtId="0" fontId="2" fillId="3" borderId="0" xfId="0" applyFont="1" applyFill="1" applyAlignment="1">
      <alignment horizontal="left"/>
    </xf>
    <xf numFmtId="0" fontId="2" fillId="3" borderId="41" xfId="0" applyFont="1" applyFill="1" applyBorder="1" applyAlignment="1">
      <alignment horizontal="left"/>
    </xf>
    <xf numFmtId="0" fontId="2" fillId="3" borderId="22" xfId="0" applyFont="1" applyFill="1" applyBorder="1" applyAlignment="1">
      <alignment horizontal="left"/>
    </xf>
    <xf numFmtId="166" fontId="2" fillId="3" borderId="4" xfId="0" applyNumberFormat="1" applyFont="1" applyFill="1" applyBorder="1" applyAlignment="1">
      <alignment horizontal="right" vertical="center"/>
    </xf>
    <xf numFmtId="166" fontId="2" fillId="3" borderId="29" xfId="0" applyNumberFormat="1" applyFont="1" applyFill="1" applyBorder="1" applyAlignment="1">
      <alignment horizontal="right" vertical="center"/>
    </xf>
    <xf numFmtId="0" fontId="2" fillId="3" borderId="4" xfId="0" applyFont="1" applyFill="1" applyBorder="1" applyAlignment="1">
      <alignment horizontal="center" vertical="center"/>
    </xf>
    <xf numFmtId="0" fontId="2" fillId="3" borderId="29"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30" xfId="0" applyFont="1" applyFill="1" applyBorder="1" applyAlignment="1">
      <alignment horizontal="center" vertical="center"/>
    </xf>
    <xf numFmtId="0" fontId="14" fillId="2" borderId="31" xfId="0" applyFont="1" applyFill="1" applyBorder="1" applyAlignment="1">
      <alignment horizontal="left" vertical="center"/>
    </xf>
    <xf numFmtId="0" fontId="14" fillId="2" borderId="32" xfId="0" applyFont="1" applyFill="1" applyBorder="1" applyAlignment="1">
      <alignment horizontal="left" vertical="center"/>
    </xf>
    <xf numFmtId="0" fontId="14" fillId="2" borderId="33" xfId="0" applyFont="1" applyFill="1" applyBorder="1" applyAlignment="1">
      <alignment horizontal="left" vertical="center"/>
    </xf>
    <xf numFmtId="165" fontId="15" fillId="2" borderId="34" xfId="0" applyNumberFormat="1" applyFont="1" applyFill="1" applyBorder="1" applyAlignment="1">
      <alignment horizontal="left"/>
    </xf>
    <xf numFmtId="165" fontId="15" fillId="2" borderId="35" xfId="0" applyNumberFormat="1" applyFont="1" applyFill="1" applyBorder="1" applyAlignment="1">
      <alignment horizontal="left"/>
    </xf>
    <xf numFmtId="0" fontId="8" fillId="0" borderId="19" xfId="0" applyFont="1" applyBorder="1" applyAlignment="1">
      <alignment horizontal="left"/>
    </xf>
    <xf numFmtId="0" fontId="9" fillId="0" borderId="0" xfId="0" applyFont="1" applyAlignment="1">
      <alignment horizontal="left"/>
    </xf>
    <xf numFmtId="0" fontId="9" fillId="0" borderId="20" xfId="0" applyFont="1" applyBorder="1" applyAlignment="1">
      <alignment horizontal="left"/>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7" fillId="2" borderId="14" xfId="0" applyFont="1" applyFill="1" applyBorder="1" applyAlignment="1">
      <alignment horizontal="left" wrapText="1"/>
    </xf>
    <xf numFmtId="0" fontId="7" fillId="2" borderId="15" xfId="0" applyFont="1" applyFill="1" applyBorder="1" applyAlignment="1">
      <alignment horizontal="left" wrapText="1"/>
    </xf>
    <xf numFmtId="0" fontId="7" fillId="2" borderId="16" xfId="0" applyFont="1" applyFill="1" applyBorder="1" applyAlignment="1">
      <alignment horizontal="left" wrapText="1"/>
    </xf>
    <xf numFmtId="0" fontId="8" fillId="0" borderId="17" xfId="0" applyFont="1" applyBorder="1" applyAlignment="1">
      <alignment horizontal="left"/>
    </xf>
    <xf numFmtId="0" fontId="8" fillId="0" borderId="1" xfId="0" applyFont="1" applyBorder="1" applyAlignment="1">
      <alignment horizontal="left"/>
    </xf>
    <xf numFmtId="0" fontId="8" fillId="0" borderId="18" xfId="0" applyFont="1" applyBorder="1" applyAlignment="1">
      <alignment horizontal="left"/>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8" fillId="0" borderId="0" xfId="0" applyFont="1" applyAlignment="1">
      <alignment horizontal="left"/>
    </xf>
    <xf numFmtId="0" fontId="8" fillId="0" borderId="20" xfId="0" applyFont="1" applyBorder="1" applyAlignment="1">
      <alignment horizontal="left"/>
    </xf>
    <xf numFmtId="0" fontId="8" fillId="0" borderId="19" xfId="0" applyFont="1" applyBorder="1" applyAlignment="1">
      <alignment horizontal="left" wrapText="1"/>
    </xf>
    <xf numFmtId="0" fontId="8" fillId="0" borderId="0" xfId="0" applyFont="1" applyAlignment="1">
      <alignment horizontal="left" wrapText="1"/>
    </xf>
    <xf numFmtId="0" fontId="8" fillId="0" borderId="20" xfId="0" applyFont="1" applyBorder="1" applyAlignment="1">
      <alignment horizontal="left" wrapText="1"/>
    </xf>
    <xf numFmtId="0" fontId="8" fillId="0" borderId="21" xfId="0" applyFont="1" applyBorder="1" applyAlignment="1">
      <alignment horizontal="left"/>
    </xf>
    <xf numFmtId="0" fontId="8" fillId="0" borderId="22" xfId="0" applyFont="1" applyBorder="1" applyAlignment="1">
      <alignment horizontal="left"/>
    </xf>
    <xf numFmtId="0" fontId="8" fillId="0" borderId="23" xfId="0" applyFont="1" applyBorder="1" applyAlignment="1">
      <alignment horizontal="left"/>
    </xf>
    <xf numFmtId="0" fontId="8" fillId="0" borderId="19" xfId="0" applyFont="1" applyBorder="1" applyAlignment="1">
      <alignment horizontal="left" vertical="top" wrapText="1"/>
    </xf>
    <xf numFmtId="0" fontId="8" fillId="0" borderId="0" xfId="0" applyFont="1" applyAlignment="1">
      <alignment horizontal="left" vertical="top" wrapText="1"/>
    </xf>
    <xf numFmtId="0" fontId="8" fillId="0" borderId="20" xfId="0" applyFont="1" applyBorder="1" applyAlignment="1">
      <alignment horizontal="left" vertical="top" wrapText="1"/>
    </xf>
    <xf numFmtId="0" fontId="51" fillId="0" borderId="71" xfId="0" applyFont="1" applyBorder="1" applyAlignment="1">
      <alignment wrapText="1"/>
    </xf>
    <xf numFmtId="0" fontId="51" fillId="0" borderId="56" xfId="0" applyFont="1" applyBorder="1" applyAlignment="1">
      <alignment wrapText="1"/>
    </xf>
    <xf numFmtId="0" fontId="51" fillId="0" borderId="72" xfId="0" applyFont="1" applyBorder="1" applyAlignment="1">
      <alignment wrapText="1"/>
    </xf>
    <xf numFmtId="0" fontId="51" fillId="0" borderId="29" xfId="0" applyFont="1" applyBorder="1" applyAlignment="1">
      <alignment wrapText="1"/>
    </xf>
    <xf numFmtId="0" fontId="51" fillId="0" borderId="73" xfId="0" applyFont="1" applyBorder="1" applyAlignment="1">
      <alignment wrapText="1"/>
    </xf>
    <xf numFmtId="0" fontId="51" fillId="0" borderId="74" xfId="0" applyFont="1" applyBorder="1" applyAlignment="1">
      <alignment wrapText="1"/>
    </xf>
    <xf numFmtId="0" fontId="51" fillId="0" borderId="75" xfId="0" applyFont="1" applyBorder="1" applyAlignment="1">
      <alignment wrapText="1"/>
    </xf>
    <xf numFmtId="0" fontId="51" fillId="0" borderId="76" xfId="0" applyFont="1" applyBorder="1" applyAlignment="1">
      <alignment wrapText="1"/>
    </xf>
    <xf numFmtId="0" fontId="51" fillId="0" borderId="77" xfId="0" applyFont="1" applyBorder="1" applyAlignment="1">
      <alignment wrapText="1"/>
    </xf>
    <xf numFmtId="0" fontId="51" fillId="0" borderId="78" xfId="0" applyFont="1" applyBorder="1" applyAlignment="1">
      <alignment wrapText="1"/>
    </xf>
    <xf numFmtId="0" fontId="50" fillId="11" borderId="11" xfId="0" applyFont="1" applyFill="1" applyBorder="1" applyAlignment="1">
      <alignment vertical="top" wrapText="1"/>
    </xf>
    <xf numFmtId="0" fontId="50" fillId="11" borderId="12" xfId="0" applyFont="1" applyFill="1" applyBorder="1" applyAlignment="1">
      <alignment vertical="top" wrapText="1"/>
    </xf>
    <xf numFmtId="0" fontId="50" fillId="11" borderId="13" xfId="0" applyFont="1" applyFill="1" applyBorder="1" applyAlignment="1">
      <alignment vertical="top" wrapText="1"/>
    </xf>
    <xf numFmtId="0" fontId="50" fillId="11" borderId="62" xfId="0" applyFont="1" applyFill="1" applyBorder="1" applyAlignment="1">
      <alignment vertical="top" wrapText="1"/>
    </xf>
    <xf numFmtId="0" fontId="50" fillId="11" borderId="63" xfId="0" applyFont="1" applyFill="1" applyBorder="1" applyAlignment="1">
      <alignment vertical="top" wrapText="1"/>
    </xf>
    <xf numFmtId="0" fontId="50" fillId="11" borderId="64" xfId="0" applyFont="1" applyFill="1" applyBorder="1" applyAlignment="1">
      <alignment vertical="top" wrapText="1"/>
    </xf>
    <xf numFmtId="0" fontId="51" fillId="0" borderId="65" xfId="0" applyFont="1" applyBorder="1" applyAlignment="1">
      <alignment wrapText="1"/>
    </xf>
    <xf numFmtId="0" fontId="51" fillId="0" borderId="66" xfId="0" applyFont="1" applyBorder="1" applyAlignment="1">
      <alignment wrapText="1"/>
    </xf>
    <xf numFmtId="14" fontId="52" fillId="0" borderId="66" xfId="0" applyNumberFormat="1" applyFont="1" applyBorder="1" applyAlignment="1"/>
    <xf numFmtId="14" fontId="52" fillId="0" borderId="67" xfId="0" applyNumberFormat="1" applyFont="1" applyBorder="1" applyAlignment="1"/>
    <xf numFmtId="0" fontId="51" fillId="0" borderId="68" xfId="0" applyFont="1" applyBorder="1" applyAlignment="1">
      <alignment wrapText="1"/>
    </xf>
    <xf numFmtId="0" fontId="51" fillId="0" borderId="69" xfId="0" applyFont="1" applyBorder="1" applyAlignment="1">
      <alignment wrapText="1"/>
    </xf>
    <xf numFmtId="14" fontId="52" fillId="0" borderId="69" xfId="0" applyNumberFormat="1" applyFont="1" applyBorder="1" applyAlignment="1"/>
    <xf numFmtId="14" fontId="52" fillId="0" borderId="70" xfId="0" applyNumberFormat="1" applyFont="1" applyBorder="1" applyAlignment="1"/>
    <xf numFmtId="0" fontId="50" fillId="11" borderId="11" xfId="0" applyFont="1" applyFill="1" applyBorder="1" applyAlignment="1">
      <alignment wrapText="1"/>
    </xf>
    <xf numFmtId="0" fontId="50" fillId="11" borderId="12" xfId="0" applyFont="1" applyFill="1" applyBorder="1" applyAlignment="1">
      <alignment wrapText="1"/>
    </xf>
    <xf numFmtId="0" fontId="50" fillId="11" borderId="13" xfId="0" applyFont="1" applyFill="1" applyBorder="1" applyAlignment="1">
      <alignment wrapText="1"/>
    </xf>
    <xf numFmtId="0" fontId="53" fillId="0" borderId="19" xfId="0" applyFont="1" applyBorder="1" applyAlignment="1">
      <alignment wrapText="1"/>
    </xf>
    <xf numFmtId="0" fontId="53" fillId="0" borderId="0" xfId="0" applyFont="1" applyAlignment="1">
      <alignment wrapText="1"/>
    </xf>
    <xf numFmtId="0" fontId="53" fillId="0" borderId="65" xfId="0" applyFont="1" applyBorder="1" applyAlignment="1">
      <alignment wrapText="1"/>
    </xf>
    <xf numFmtId="0" fontId="53" fillId="0" borderId="66" xfId="0" applyFont="1" applyBorder="1" applyAlignment="1">
      <alignment wrapText="1"/>
    </xf>
    <xf numFmtId="0" fontId="53" fillId="0" borderId="5" xfId="0" applyFont="1" applyBorder="1" applyAlignment="1">
      <alignment wrapText="1"/>
    </xf>
    <xf numFmtId="0" fontId="53" fillId="0" borderId="79" xfId="0" applyFont="1" applyBorder="1" applyAlignment="1">
      <alignment wrapText="1"/>
    </xf>
    <xf numFmtId="0" fontId="53" fillId="0" borderId="14" xfId="0" applyFont="1" applyBorder="1" applyAlignment="1">
      <alignment wrapText="1"/>
    </xf>
    <xf numFmtId="0" fontId="53" fillId="0" borderId="15" xfId="0" applyFont="1" applyBorder="1" applyAlignment="1">
      <alignment wrapText="1"/>
    </xf>
    <xf numFmtId="0" fontId="53" fillId="0" borderId="38" xfId="0" applyFont="1" applyBorder="1" applyAlignment="1">
      <alignment wrapText="1"/>
    </xf>
    <xf numFmtId="0" fontId="53" fillId="0" borderId="71" xfId="0" applyFont="1" applyBorder="1" applyAlignment="1">
      <alignment wrapText="1"/>
    </xf>
    <xf numFmtId="0" fontId="53" fillId="0" borderId="56" xfId="0" applyFont="1" applyBorder="1" applyAlignment="1">
      <alignment wrapText="1"/>
    </xf>
    <xf numFmtId="0" fontId="54" fillId="0" borderId="71" xfId="0" applyFont="1" applyBorder="1" applyAlignment="1">
      <alignment wrapText="1"/>
    </xf>
    <xf numFmtId="0" fontId="54" fillId="0" borderId="56" xfId="0" applyFont="1" applyBorder="1" applyAlignment="1">
      <alignment wrapText="1"/>
    </xf>
    <xf numFmtId="0" fontId="55" fillId="0" borderId="71" xfId="0" applyFont="1" applyBorder="1" applyAlignment="1">
      <alignment wrapText="1"/>
    </xf>
    <xf numFmtId="0" fontId="55" fillId="0" borderId="56" xfId="0" applyFont="1" applyBorder="1" applyAlignment="1">
      <alignment wrapText="1"/>
    </xf>
    <xf numFmtId="0" fontId="53" fillId="0" borderId="76" xfId="0" applyFont="1" applyBorder="1" applyAlignment="1">
      <alignment wrapText="1"/>
    </xf>
    <xf numFmtId="0" fontId="53" fillId="0" borderId="77" xfId="0" applyFont="1" applyBorder="1" applyAlignment="1">
      <alignment wrapText="1"/>
    </xf>
    <xf numFmtId="0" fontId="53" fillId="11" borderId="89" xfId="0" applyFont="1" applyFill="1" applyBorder="1" applyAlignment="1">
      <alignment wrapText="1"/>
    </xf>
    <xf numFmtId="0" fontId="53" fillId="11" borderId="15" xfId="0" applyFont="1" applyFill="1" applyBorder="1" applyAlignment="1">
      <alignment wrapText="1"/>
    </xf>
    <xf numFmtId="0" fontId="53" fillId="11" borderId="16" xfId="0" applyFont="1" applyFill="1" applyBorder="1" applyAlignment="1">
      <alignment wrapText="1"/>
    </xf>
    <xf numFmtId="0" fontId="56" fillId="0" borderId="26" xfId="0" applyFont="1" applyBorder="1" applyAlignment="1">
      <alignment wrapText="1"/>
    </xf>
    <xf numFmtId="0" fontId="56" fillId="0" borderId="81" xfId="0" applyFont="1" applyBorder="1" applyAlignment="1">
      <alignment wrapText="1"/>
    </xf>
    <xf numFmtId="0" fontId="56" fillId="0" borderId="90" xfId="0" applyFont="1" applyBorder="1" applyAlignment="1">
      <alignment wrapText="1"/>
    </xf>
    <xf numFmtId="0" fontId="56" fillId="0" borderId="27" xfId="0" applyFont="1" applyBorder="1" applyAlignment="1">
      <alignment wrapText="1"/>
    </xf>
    <xf numFmtId="0" fontId="56" fillId="0" borderId="87" xfId="0" applyFont="1" applyBorder="1" applyAlignment="1">
      <alignment wrapText="1"/>
    </xf>
    <xf numFmtId="0" fontId="56" fillId="0" borderId="74" xfId="0" applyFont="1" applyBorder="1" applyAlignment="1">
      <alignment wrapText="1"/>
    </xf>
    <xf numFmtId="0" fontId="57" fillId="0" borderId="88" xfId="0" applyFont="1" applyBorder="1" applyAlignment="1">
      <alignment wrapText="1"/>
    </xf>
    <xf numFmtId="0" fontId="57" fillId="0" borderId="74" xfId="0" applyFont="1" applyBorder="1" applyAlignment="1">
      <alignment wrapText="1"/>
    </xf>
    <xf numFmtId="0" fontId="57" fillId="0" borderId="91" xfId="0" applyFont="1" applyBorder="1" applyAlignment="1">
      <alignment wrapText="1"/>
    </xf>
    <xf numFmtId="0" fontId="56" fillId="0" borderId="94" xfId="0" applyFont="1" applyBorder="1" applyAlignment="1">
      <alignment wrapText="1"/>
    </xf>
    <xf numFmtId="0" fontId="56" fillId="0" borderId="96" xfId="0" applyFont="1" applyBorder="1" applyAlignment="1">
      <alignment wrapText="1"/>
    </xf>
    <xf numFmtId="0" fontId="56" fillId="0" borderId="43" xfId="0" applyFont="1" applyBorder="1" applyAlignment="1">
      <alignment wrapText="1"/>
    </xf>
    <xf numFmtId="0" fontId="56" fillId="0" borderId="85" xfId="0" applyFont="1" applyBorder="1" applyAlignment="1">
      <alignment wrapText="1"/>
    </xf>
    <xf numFmtId="0" fontId="56" fillId="0" borderId="44" xfId="0" applyFont="1" applyBorder="1" applyAlignment="1">
      <alignment wrapText="1"/>
    </xf>
    <xf numFmtId="0" fontId="56" fillId="0" borderId="86" xfId="0" applyFont="1" applyBorder="1" applyAlignment="1">
      <alignment wrapText="1"/>
    </xf>
    <xf numFmtId="0" fontId="56" fillId="0" borderId="45" xfId="0" applyFont="1" applyBorder="1" applyAlignment="1">
      <alignment wrapText="1"/>
    </xf>
    <xf numFmtId="0" fontId="56" fillId="0" borderId="0" xfId="0" applyFont="1" applyAlignment="1">
      <alignment wrapText="1"/>
    </xf>
    <xf numFmtId="0" fontId="27" fillId="0" borderId="73" xfId="0" applyFont="1" applyBorder="1" applyAlignment="1">
      <alignment wrapText="1"/>
    </xf>
    <xf numFmtId="0" fontId="27" fillId="0" borderId="74" xfId="0" applyFont="1" applyBorder="1" applyAlignment="1">
      <alignment wrapText="1"/>
    </xf>
    <xf numFmtId="0" fontId="53" fillId="11" borderId="83" xfId="0" applyFont="1" applyFill="1" applyBorder="1" applyAlignment="1">
      <alignment wrapText="1"/>
    </xf>
    <xf numFmtId="0" fontId="53" fillId="11" borderId="84" xfId="0" applyFont="1" applyFill="1" applyBorder="1" applyAlignment="1">
      <alignment wrapText="1"/>
    </xf>
    <xf numFmtId="166" fontId="26" fillId="0" borderId="3" xfId="0" applyNumberFormat="1" applyFont="1" applyBorder="1" applyAlignment="1" applyProtection="1">
      <alignment horizontal="center" vertical="center"/>
      <protection locked="0"/>
    </xf>
    <xf numFmtId="0" fontId="0" fillId="0" borderId="0" xfId="0" applyProtection="1"/>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3" xfId="0" applyFont="1" applyBorder="1" applyAlignment="1" applyProtection="1">
      <alignment horizontal="center" vertical="center"/>
    </xf>
    <xf numFmtId="0" fontId="20" fillId="0" borderId="0" xfId="0" applyFont="1" applyProtection="1"/>
    <xf numFmtId="0" fontId="11" fillId="5" borderId="0" xfId="0" applyFont="1" applyFill="1" applyProtection="1"/>
    <xf numFmtId="0" fontId="31" fillId="9" borderId="3" xfId="0" applyFont="1" applyFill="1" applyBorder="1" applyAlignment="1" applyProtection="1">
      <alignment horizontal="left" vertical="center"/>
    </xf>
    <xf numFmtId="0" fontId="71" fillId="9" borderId="0" xfId="0" applyFont="1" applyFill="1" applyAlignment="1" applyProtection="1">
      <alignment vertical="center"/>
    </xf>
    <xf numFmtId="0" fontId="23" fillId="8" borderId="7" xfId="0" applyFont="1" applyFill="1" applyBorder="1" applyAlignment="1" applyProtection="1">
      <alignment vertical="center"/>
    </xf>
    <xf numFmtId="0" fontId="23" fillId="7" borderId="7" xfId="0" applyFont="1" applyFill="1" applyBorder="1" applyAlignment="1" applyProtection="1">
      <alignment vertical="center"/>
    </xf>
    <xf numFmtId="0" fontId="23" fillId="7" borderId="8" xfId="0" applyFont="1" applyFill="1" applyBorder="1" applyAlignment="1" applyProtection="1">
      <alignment vertical="center"/>
    </xf>
    <xf numFmtId="0" fontId="71" fillId="9" borderId="3" xfId="0" applyFont="1" applyFill="1" applyBorder="1" applyAlignment="1" applyProtection="1">
      <alignment horizontal="left" vertical="center"/>
    </xf>
    <xf numFmtId="0" fontId="23" fillId="9" borderId="85" xfId="0" applyFont="1" applyFill="1" applyBorder="1" applyAlignment="1" applyProtection="1">
      <alignment vertical="center"/>
    </xf>
    <xf numFmtId="0" fontId="31" fillId="9" borderId="103" xfId="0" applyFont="1" applyFill="1" applyBorder="1" applyAlignment="1" applyProtection="1">
      <alignment horizontal="left" vertical="center"/>
    </xf>
    <xf numFmtId="0" fontId="23" fillId="8" borderId="10" xfId="0" applyFont="1" applyFill="1" applyBorder="1" applyAlignment="1" applyProtection="1">
      <alignment vertical="center"/>
    </xf>
    <xf numFmtId="0" fontId="31" fillId="13" borderId="103" xfId="0" applyFont="1" applyFill="1" applyBorder="1" applyAlignment="1" applyProtection="1">
      <alignment horizontal="left" vertical="center"/>
    </xf>
    <xf numFmtId="0" fontId="64" fillId="10" borderId="103" xfId="0" applyFont="1" applyFill="1" applyBorder="1" applyAlignment="1" applyProtection="1">
      <alignment horizontal="left"/>
    </xf>
    <xf numFmtId="0" fontId="32" fillId="10" borderId="103" xfId="0" applyFont="1" applyFill="1" applyBorder="1" applyAlignment="1" applyProtection="1">
      <alignment horizontal="left" vertical="center" wrapText="1"/>
    </xf>
    <xf numFmtId="0" fontId="67" fillId="10" borderId="103" xfId="0" applyFont="1" applyFill="1" applyBorder="1" applyAlignment="1" applyProtection="1">
      <alignment horizontal="left" vertical="center"/>
    </xf>
    <xf numFmtId="0" fontId="7" fillId="10" borderId="103" xfId="0" applyFont="1" applyFill="1" applyBorder="1" applyAlignment="1" applyProtection="1">
      <alignment horizontal="left" vertical="top"/>
    </xf>
    <xf numFmtId="0" fontId="23" fillId="8" borderId="55" xfId="0" applyFont="1" applyFill="1" applyBorder="1" applyAlignment="1" applyProtection="1">
      <alignment vertical="center"/>
    </xf>
    <xf numFmtId="0" fontId="66" fillId="8" borderId="55" xfId="0" applyFont="1" applyFill="1" applyBorder="1" applyAlignment="1" applyProtection="1">
      <alignment vertical="center"/>
    </xf>
    <xf numFmtId="0" fontId="65" fillId="12" borderId="0" xfId="0" applyFont="1" applyFill="1" applyAlignment="1" applyProtection="1">
      <alignment horizontal="left" vertical="top"/>
    </xf>
    <xf numFmtId="0" fontId="32" fillId="12" borderId="0" xfId="0" applyFont="1" applyFill="1" applyAlignment="1" applyProtection="1">
      <alignment horizontal="left" vertical="top"/>
    </xf>
    <xf numFmtId="0" fontId="68" fillId="12" borderId="7" xfId="0" applyFont="1" applyFill="1" applyBorder="1" applyAlignment="1" applyProtection="1">
      <alignment vertical="center"/>
    </xf>
    <xf numFmtId="0" fontId="0" fillId="12" borderId="7" xfId="0" applyFill="1" applyBorder="1" applyProtection="1"/>
    <xf numFmtId="0" fontId="0" fillId="13" borderId="3" xfId="0" applyFill="1" applyBorder="1" applyProtection="1"/>
    <xf numFmtId="0" fontId="0" fillId="13" borderId="4" xfId="0" applyFill="1" applyBorder="1" applyProtection="1"/>
    <xf numFmtId="0" fontId="28" fillId="0" borderId="0" xfId="0" applyFont="1" applyAlignment="1" applyProtection="1">
      <alignment horizontal="left" vertical="top"/>
    </xf>
    <xf numFmtId="0" fontId="29" fillId="0" borderId="0" xfId="0" applyFont="1" applyAlignment="1" applyProtection="1">
      <alignment horizontal="left" vertical="top"/>
    </xf>
    <xf numFmtId="0" fontId="27" fillId="0" borderId="0" xfId="0" applyFont="1" applyAlignment="1" applyProtection="1">
      <alignment horizontal="left" vertical="top"/>
    </xf>
    <xf numFmtId="0" fontId="30" fillId="0" borderId="0" xfId="0" applyFont="1" applyAlignment="1" applyProtection="1">
      <alignment horizontal="left" vertical="top"/>
    </xf>
    <xf numFmtId="0" fontId="27" fillId="7" borderId="0" xfId="0" applyFont="1" applyFill="1" applyAlignment="1" applyProtection="1">
      <alignment horizontal="left" vertical="top"/>
    </xf>
    <xf numFmtId="0" fontId="31" fillId="0" borderId="0" xfId="0" applyFont="1" applyAlignment="1" applyProtection="1">
      <alignment horizontal="center" vertical="center"/>
    </xf>
    <xf numFmtId="0" fontId="31" fillId="9" borderId="0" xfId="0" applyFont="1" applyFill="1" applyAlignment="1" applyProtection="1">
      <alignment horizontal="center" vertical="center"/>
    </xf>
    <xf numFmtId="0" fontId="31" fillId="7" borderId="0" xfId="0" applyFont="1" applyFill="1" applyAlignment="1" applyProtection="1">
      <alignment horizontal="center" vertical="center"/>
    </xf>
    <xf numFmtId="0" fontId="30" fillId="0" borderId="0" xfId="0" applyFont="1" applyAlignment="1" applyProtection="1">
      <alignment horizontal="center" vertical="top"/>
    </xf>
    <xf numFmtId="0" fontId="32" fillId="0" borderId="0" xfId="0" applyFont="1" applyAlignment="1" applyProtection="1">
      <alignment horizontal="center" vertical="top" wrapText="1"/>
    </xf>
    <xf numFmtId="0" fontId="33" fillId="0" borderId="0" xfId="0" applyFont="1" applyAlignment="1" applyProtection="1">
      <alignment vertical="center"/>
    </xf>
    <xf numFmtId="0" fontId="33" fillId="9" borderId="0" xfId="0" applyFont="1" applyFill="1" applyAlignment="1" applyProtection="1">
      <alignment vertical="center"/>
    </xf>
    <xf numFmtId="0" fontId="33" fillId="7" borderId="0" xfId="0" applyFont="1" applyFill="1" applyAlignment="1" applyProtection="1">
      <alignment vertical="center"/>
    </xf>
    <xf numFmtId="0" fontId="33" fillId="10" borderId="0" xfId="0" applyFont="1" applyFill="1" applyAlignment="1" applyProtection="1">
      <alignment vertical="center"/>
    </xf>
    <xf numFmtId="0" fontId="34" fillId="10" borderId="0" xfId="0" applyFont="1" applyFill="1" applyAlignment="1" applyProtection="1">
      <alignment horizontal="left" vertical="center" wrapText="1"/>
    </xf>
    <xf numFmtId="0" fontId="47" fillId="0" borderId="0" xfId="0" applyFont="1" applyAlignment="1" applyProtection="1">
      <alignment vertical="center"/>
    </xf>
    <xf numFmtId="0" fontId="47" fillId="0" borderId="0" xfId="0" applyFont="1" applyAlignment="1" applyProtection="1">
      <alignment horizontal="left" vertical="center" wrapText="1"/>
    </xf>
    <xf numFmtId="0" fontId="70" fillId="9" borderId="0" xfId="0" applyFont="1" applyFill="1" applyAlignment="1" applyProtection="1">
      <alignment vertical="center"/>
    </xf>
    <xf numFmtId="0" fontId="70" fillId="0" borderId="0" xfId="0" applyFont="1" applyAlignment="1" applyProtection="1">
      <alignment vertical="center"/>
    </xf>
    <xf numFmtId="0" fontId="2" fillId="3" borderId="49" xfId="0" applyFont="1" applyFill="1" applyBorder="1" applyAlignment="1" applyProtection="1">
      <alignment horizontal="left" vertical="center" wrapText="1"/>
    </xf>
    <xf numFmtId="0" fontId="2" fillId="3" borderId="50" xfId="0" applyFont="1" applyFill="1" applyBorder="1" applyProtection="1"/>
    <xf numFmtId="0" fontId="2" fillId="0" borderId="15" xfId="0" applyFont="1" applyBorder="1" applyProtection="1"/>
    <xf numFmtId="0" fontId="2" fillId="3" borderId="57" xfId="0" applyFont="1" applyFill="1" applyBorder="1" applyProtection="1"/>
    <xf numFmtId="0" fontId="2" fillId="0" borderId="15" xfId="0" applyFont="1" applyBorder="1" applyAlignment="1" applyProtection="1">
      <alignment horizontal="center"/>
    </xf>
    <xf numFmtId="0" fontId="2" fillId="0" borderId="16" xfId="0" applyFont="1" applyBorder="1" applyAlignment="1" applyProtection="1">
      <alignment horizontal="center"/>
    </xf>
    <xf numFmtId="0" fontId="2" fillId="3" borderId="51" xfId="0" applyFont="1" applyFill="1" applyBorder="1" applyAlignment="1" applyProtection="1">
      <alignment horizontal="left" vertical="center" wrapText="1"/>
    </xf>
    <xf numFmtId="0" fontId="2" fillId="3" borderId="48" xfId="0" applyFont="1" applyFill="1" applyBorder="1" applyProtection="1"/>
    <xf numFmtId="0" fontId="2" fillId="0" borderId="0" xfId="0" applyFont="1" applyProtection="1"/>
    <xf numFmtId="0" fontId="2" fillId="3" borderId="54" xfId="0" applyFont="1" applyFill="1" applyBorder="1" applyProtection="1"/>
    <xf numFmtId="0" fontId="2" fillId="0" borderId="0" xfId="0" applyFont="1" applyAlignment="1" applyProtection="1">
      <alignment horizontal="center"/>
    </xf>
    <xf numFmtId="0" fontId="2" fillId="0" borderId="20" xfId="0" applyFont="1" applyBorder="1" applyAlignment="1" applyProtection="1">
      <alignment horizontal="center"/>
    </xf>
    <xf numFmtId="0" fontId="2" fillId="3" borderId="52" xfId="0" applyFont="1" applyFill="1" applyBorder="1" applyAlignment="1" applyProtection="1">
      <alignment horizontal="left" vertical="center" wrapText="1"/>
    </xf>
    <xf numFmtId="0" fontId="2" fillId="3" borderId="53" xfId="0" applyFont="1" applyFill="1" applyBorder="1" applyProtection="1"/>
    <xf numFmtId="0" fontId="2" fillId="0" borderId="22" xfId="0" applyFont="1" applyBorder="1" applyProtection="1"/>
    <xf numFmtId="0" fontId="2" fillId="3" borderId="58" xfId="0" applyFont="1" applyFill="1" applyBorder="1" applyProtection="1"/>
    <xf numFmtId="0" fontId="2" fillId="0" borderId="22" xfId="0" applyFont="1" applyBorder="1" applyAlignment="1" applyProtection="1">
      <alignment horizontal="center"/>
    </xf>
    <xf numFmtId="0" fontId="2" fillId="0" borderId="23" xfId="0" applyFont="1" applyBorder="1" applyAlignment="1" applyProtection="1">
      <alignment horizontal="center"/>
    </xf>
    <xf numFmtId="0" fontId="3" fillId="0" borderId="0" xfId="0" applyFont="1" applyAlignment="1" applyProtection="1">
      <alignment horizontal="left"/>
    </xf>
    <xf numFmtId="0" fontId="6" fillId="0" borderId="0" xfId="0" applyFont="1" applyAlignment="1" applyProtection="1">
      <alignment horizontal="left" vertical="center"/>
    </xf>
    <xf numFmtId="0" fontId="19" fillId="0" borderId="0" xfId="0" applyFont="1" applyAlignment="1" applyProtection="1">
      <alignment horizontal="left"/>
    </xf>
    <xf numFmtId="0" fontId="21" fillId="0" borderId="0" xfId="0" applyFont="1" applyProtection="1"/>
    <xf numFmtId="0" fontId="2" fillId="0" borderId="45" xfId="0" applyFont="1" applyBorder="1" applyAlignment="1" applyProtection="1"/>
    <xf numFmtId="0" fontId="11" fillId="6" borderId="7" xfId="0" applyFont="1" applyFill="1" applyBorder="1" applyAlignment="1" applyProtection="1">
      <alignment vertical="top" wrapText="1"/>
    </xf>
    <xf numFmtId="0" fontId="11" fillId="6" borderId="7" xfId="0" applyFont="1" applyFill="1" applyBorder="1" applyAlignment="1" applyProtection="1">
      <alignment vertical="top"/>
    </xf>
    <xf numFmtId="0" fontId="22" fillId="6" borderId="7" xfId="0" applyFont="1" applyFill="1" applyBorder="1" applyAlignment="1" applyProtection="1">
      <alignment vertical="top" wrapText="1"/>
    </xf>
    <xf numFmtId="0" fontId="7" fillId="4" borderId="7" xfId="0" applyFont="1" applyFill="1" applyBorder="1" applyAlignment="1" applyProtection="1">
      <alignment vertical="top" wrapText="1"/>
    </xf>
    <xf numFmtId="0" fontId="24" fillId="7" borderId="7" xfId="0" applyFont="1" applyFill="1" applyBorder="1" applyAlignment="1" applyProtection="1">
      <alignment vertical="center" wrapText="1"/>
    </xf>
    <xf numFmtId="0" fontId="6" fillId="3" borderId="7" xfId="0" applyFont="1" applyFill="1" applyBorder="1" applyAlignment="1" applyProtection="1">
      <alignment horizontal="center" vertical="center"/>
    </xf>
    <xf numFmtId="166" fontId="6" fillId="3" borderId="7" xfId="0" applyNumberFormat="1" applyFont="1" applyFill="1" applyBorder="1" applyAlignment="1" applyProtection="1">
      <alignment horizontal="center" vertical="center"/>
    </xf>
    <xf numFmtId="0" fontId="2" fillId="0" borderId="0" xfId="0" applyFont="1" applyAlignment="1" applyProtection="1">
      <alignment vertical="center"/>
    </xf>
    <xf numFmtId="0" fontId="11" fillId="6" borderId="8" xfId="0" applyFont="1" applyFill="1" applyBorder="1" applyAlignment="1" applyProtection="1">
      <alignment vertical="center"/>
    </xf>
    <xf numFmtId="166" fontId="11" fillId="4" borderId="10" xfId="0" applyNumberFormat="1" applyFont="1" applyFill="1" applyBorder="1" applyAlignment="1" applyProtection="1">
      <alignment vertical="center"/>
    </xf>
    <xf numFmtId="0" fontId="6" fillId="0" borderId="0" xfId="0" applyFont="1" applyProtection="1"/>
    <xf numFmtId="0" fontId="6" fillId="7" borderId="7" xfId="0" applyFont="1" applyFill="1" applyBorder="1" applyAlignment="1" applyProtection="1">
      <alignment vertical="center"/>
    </xf>
    <xf numFmtId="0" fontId="24" fillId="7" borderId="7" xfId="0" applyFont="1" applyFill="1" applyBorder="1" applyAlignment="1" applyProtection="1">
      <alignment vertical="center"/>
    </xf>
    <xf numFmtId="0" fontId="6" fillId="0" borderId="0" xfId="0" applyFont="1" applyAlignment="1" applyProtection="1">
      <alignment vertical="center"/>
    </xf>
    <xf numFmtId="0" fontId="24" fillId="0" borderId="0" xfId="0" applyFont="1" applyAlignment="1" applyProtection="1">
      <alignment vertical="center"/>
    </xf>
    <xf numFmtId="0" fontId="26" fillId="0" borderId="9" xfId="0" applyFont="1" applyBorder="1" applyAlignment="1" applyProtection="1">
      <alignment vertical="center"/>
    </xf>
    <xf numFmtId="0" fontId="24" fillId="0" borderId="9" xfId="0" applyFont="1" applyBorder="1" applyAlignment="1" applyProtection="1">
      <alignment vertical="center" wrapText="1"/>
    </xf>
    <xf numFmtId="0" fontId="16" fillId="0" borderId="0" xfId="0" applyFont="1" applyProtection="1"/>
    <xf numFmtId="0" fontId="2" fillId="3" borderId="59" xfId="0" applyFont="1" applyFill="1" applyBorder="1" applyProtection="1"/>
    <xf numFmtId="0" fontId="2" fillId="3" borderId="60" xfId="0" applyFont="1" applyFill="1" applyBorder="1" applyProtection="1"/>
    <xf numFmtId="0" fontId="2" fillId="3" borderId="61" xfId="0" applyFont="1" applyFill="1" applyBorder="1" applyProtection="1"/>
    <xf numFmtId="166" fontId="26" fillId="0" borderId="7" xfId="0" applyNumberFormat="1" applyFont="1" applyBorder="1" applyAlignment="1" applyProtection="1">
      <alignment horizontal="center" vertical="center"/>
      <protection locked="0"/>
    </xf>
    <xf numFmtId="10" fontId="26" fillId="0" borderId="7" xfId="0" applyNumberFormat="1" applyFont="1" applyBorder="1" applyAlignment="1" applyProtection="1">
      <alignment horizontal="center" vertical="center"/>
      <protection locked="0"/>
    </xf>
    <xf numFmtId="0" fontId="2" fillId="0" borderId="38" xfId="0" applyFont="1" applyBorder="1" applyProtection="1">
      <protection locked="0"/>
    </xf>
    <xf numFmtId="0" fontId="2" fillId="0" borderId="5" xfId="0" applyFont="1" applyBorder="1" applyProtection="1">
      <protection locked="0"/>
    </xf>
    <xf numFmtId="0" fontId="2" fillId="0" borderId="42" xfId="0" applyFont="1" applyBorder="1" applyProtection="1">
      <protection locked="0"/>
    </xf>
    <xf numFmtId="0" fontId="2" fillId="0" borderId="15"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0"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11" fillId="6" borderId="43" xfId="0" applyFont="1" applyFill="1" applyBorder="1" applyAlignment="1" applyProtection="1">
      <alignment vertical="top" wrapText="1"/>
    </xf>
    <xf numFmtId="0" fontId="11" fillId="6" borderId="44" xfId="0" applyFont="1" applyFill="1" applyBorder="1" applyAlignment="1" applyProtection="1">
      <alignment vertical="top"/>
    </xf>
    <xf numFmtId="0" fontId="11" fillId="6" borderId="44" xfId="0" applyFont="1" applyFill="1" applyBorder="1" applyAlignment="1" applyProtection="1">
      <alignment vertical="top" wrapText="1"/>
    </xf>
    <xf numFmtId="0" fontId="11" fillId="6" borderId="46" xfId="0" applyFont="1" applyFill="1" applyBorder="1" applyAlignment="1" applyProtection="1">
      <alignment vertical="top" wrapText="1"/>
    </xf>
    <xf numFmtId="0" fontId="11" fillId="6" borderId="47" xfId="0" applyFont="1" applyFill="1" applyBorder="1" applyAlignment="1" applyProtection="1">
      <alignment vertical="top"/>
    </xf>
    <xf numFmtId="0" fontId="11" fillId="6" borderId="47" xfId="0" applyFont="1" applyFill="1" applyBorder="1" applyAlignment="1" applyProtection="1">
      <alignment vertical="top" wrapText="1"/>
    </xf>
    <xf numFmtId="166" fontId="23" fillId="7" borderId="7" xfId="0" applyNumberFormat="1" applyFont="1" applyFill="1" applyBorder="1" applyAlignment="1" applyProtection="1">
      <alignment horizontal="center" vertical="center" wrapText="1"/>
    </xf>
    <xf numFmtId="10" fontId="25" fillId="0" borderId="8" xfId="0" applyNumberFormat="1" applyFont="1" applyBorder="1" applyAlignment="1" applyProtection="1">
      <alignment horizontal="center" vertical="center" wrapText="1"/>
      <protection locked="0"/>
    </xf>
    <xf numFmtId="0" fontId="2" fillId="0" borderId="15" xfId="0" applyFont="1" applyBorder="1" applyProtection="1">
      <protection locked="0"/>
    </xf>
    <xf numFmtId="0" fontId="2" fillId="0" borderId="0" xfId="0" applyFont="1" applyProtection="1">
      <protection locked="0"/>
    </xf>
    <xf numFmtId="0" fontId="2" fillId="0" borderId="22" xfId="0" applyFont="1" applyBorder="1" applyProtection="1">
      <protection locked="0"/>
    </xf>
  </cellXfs>
  <cellStyles count="1">
    <cellStyle name="Standaard" xfId="0" builtinId="0"/>
  </cellStyles>
  <dxfs count="106">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color auto="1"/>
      </font>
      <fill>
        <patternFill patternType="solid">
          <fgColor theme="9"/>
          <bgColor theme="9"/>
        </patternFill>
      </fill>
    </dxf>
    <dxf>
      <font>
        <color auto="1"/>
      </font>
      <fill>
        <patternFill patternType="solid">
          <fgColor theme="9"/>
          <bgColor theme="9"/>
        </patternFill>
      </fill>
    </dxf>
    <dxf>
      <border>
        <top style="double">
          <color theme="1"/>
        </top>
      </border>
    </dxf>
    <dxf>
      <font>
        <b/>
        <i val="0"/>
        <color auto="1"/>
      </font>
      <fill>
        <patternFill patternType="solid">
          <fgColor theme="9"/>
          <bgColor theme="9"/>
        </patternFill>
      </fill>
      <border>
        <bottom style="medium">
          <color theme="1"/>
        </bottom>
      </border>
    </dxf>
    <dxf>
      <font>
        <color theme="1"/>
      </font>
      <border>
        <top style="medium">
          <color theme="1"/>
        </top>
        <bottom style="medium">
          <color theme="1"/>
        </bottom>
      </border>
    </dxf>
    <dxf>
      <font>
        <color auto="1"/>
      </font>
      <fill>
        <patternFill patternType="solid">
          <fgColor theme="0" tint="-0.14999847407452621"/>
          <bgColor theme="0" tint="-0.14999847407452621"/>
        </patternFill>
      </fill>
    </dxf>
    <dxf>
      <fill>
        <patternFill patternType="solid">
          <fgColor theme="0" tint="-0.14996795556505021"/>
          <bgColor theme="0" tint="-4.9989318521683403E-2"/>
        </patternFill>
      </fill>
    </dxf>
    <dxf>
      <font>
        <color auto="1"/>
      </font>
      <fill>
        <patternFill patternType="solid">
          <fgColor theme="8"/>
          <bgColor theme="8"/>
        </patternFill>
      </fill>
    </dxf>
    <dxf>
      <font>
        <color auto="1"/>
      </font>
      <fill>
        <patternFill patternType="solid">
          <fgColor theme="8"/>
          <bgColor theme="8"/>
        </patternFill>
      </fill>
    </dxf>
    <dxf>
      <border>
        <top style="double">
          <color theme="1"/>
        </top>
      </border>
    </dxf>
    <dxf>
      <font>
        <b/>
        <i val="0"/>
        <color auto="1"/>
      </font>
      <fill>
        <patternFill patternType="solid">
          <fgColor theme="8"/>
          <bgColor theme="8"/>
        </patternFill>
      </fill>
      <border>
        <bottom style="medium">
          <color theme="1"/>
        </bottom>
      </border>
    </dxf>
    <dxf>
      <font>
        <color theme="1"/>
      </font>
      <border>
        <top style="medium">
          <color theme="1"/>
        </top>
        <bottom style="medium">
          <color theme="1"/>
        </bottom>
      </border>
    </dxf>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b/>
        <color theme="0"/>
      </font>
      <fill>
        <patternFill patternType="solid">
          <fgColor theme="7"/>
          <bgColor theme="7"/>
        </patternFill>
      </fill>
    </dxf>
    <dxf>
      <font>
        <b/>
        <color theme="0"/>
      </font>
      <fill>
        <patternFill patternType="solid">
          <fgColor theme="7"/>
          <bgColor theme="7"/>
        </patternFill>
      </fill>
    </dxf>
    <dxf>
      <border>
        <top style="double">
          <color theme="1"/>
        </top>
      </border>
    </dxf>
    <dxf>
      <font>
        <b/>
        <i val="0"/>
        <color theme="0"/>
      </font>
      <fill>
        <patternFill patternType="solid">
          <fgColor theme="7"/>
          <bgColor theme="7"/>
        </patternFill>
      </fill>
      <border>
        <bottom style="medium">
          <color theme="1"/>
        </bottom>
      </border>
    </dxf>
    <dxf>
      <font>
        <color theme="1"/>
      </font>
      <border>
        <top style="medium">
          <color theme="1"/>
        </top>
        <bottom style="medium">
          <color theme="1"/>
        </bottom>
      </border>
    </dxf>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b/>
        <color theme="0"/>
      </font>
      <fill>
        <patternFill patternType="solid">
          <fgColor theme="6"/>
          <bgColor theme="6"/>
        </patternFill>
      </fill>
    </dxf>
    <dxf>
      <font>
        <b/>
        <color theme="0"/>
      </font>
      <fill>
        <patternFill patternType="solid">
          <fgColor theme="6"/>
          <bgColor theme="6"/>
        </patternFill>
      </fill>
    </dxf>
    <dxf>
      <border>
        <top style="double">
          <color theme="1"/>
        </top>
      </border>
    </dxf>
    <dxf>
      <font>
        <b/>
        <i val="0"/>
        <color theme="2"/>
      </font>
      <fill>
        <patternFill patternType="solid">
          <fgColor theme="6"/>
          <bgColor theme="6"/>
        </patternFill>
      </fill>
      <border>
        <bottom style="medium">
          <color theme="1"/>
        </bottom>
      </border>
    </dxf>
    <dxf>
      <font>
        <color theme="1"/>
      </font>
      <border>
        <top style="medium">
          <color theme="1"/>
        </top>
        <bottom style="medium">
          <color theme="1"/>
        </bottom>
      </border>
    </dxf>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b/>
        <color theme="0"/>
      </font>
      <fill>
        <patternFill patternType="solid">
          <fgColor theme="5"/>
          <bgColor theme="5"/>
        </patternFill>
      </fill>
    </dxf>
    <dxf>
      <font>
        <b/>
        <color theme="0"/>
      </font>
      <fill>
        <patternFill patternType="solid">
          <fgColor theme="5"/>
          <bgColor theme="5"/>
        </patternFill>
      </fill>
    </dxf>
    <dxf>
      <border>
        <top style="double">
          <color theme="1"/>
        </top>
      </border>
    </dxf>
    <dxf>
      <font>
        <b/>
        <color theme="0"/>
      </font>
      <fill>
        <patternFill patternType="solid">
          <fgColor theme="5"/>
          <bgColor theme="5"/>
        </patternFill>
      </fill>
      <border>
        <bottom style="medium">
          <color theme="1"/>
        </bottom>
      </border>
    </dxf>
    <dxf>
      <font>
        <color theme="1"/>
      </font>
      <border>
        <top style="medium">
          <color theme="1"/>
        </top>
        <bottom style="medium">
          <color theme="1"/>
        </bottom>
      </border>
    </dxf>
    <dxf>
      <font>
        <color auto="1"/>
      </font>
      <fill>
        <patternFill patternType="solid">
          <fgColor theme="0" tint="-0.14999847407452621"/>
          <bgColor theme="0" tint="-0.14999847407452621"/>
        </patternFill>
      </fill>
    </dxf>
    <dxf>
      <fill>
        <patternFill patternType="solid">
          <fgColor theme="0" tint="-0.14996795556505021"/>
          <bgColor theme="0" tint="-4.9989318521683403E-2"/>
        </patternFill>
      </fill>
    </dxf>
    <dxf>
      <font>
        <color auto="1"/>
      </font>
      <fill>
        <patternFill patternType="solid">
          <fgColor theme="4"/>
          <bgColor theme="4"/>
        </patternFill>
      </fill>
    </dxf>
    <dxf>
      <font>
        <color auto="1"/>
      </font>
      <fill>
        <patternFill patternType="solid">
          <fgColor theme="4"/>
          <bgColor theme="4"/>
        </patternFill>
      </fill>
    </dxf>
    <dxf>
      <border>
        <top style="double">
          <color theme="1"/>
        </top>
      </border>
    </dxf>
    <dxf>
      <font>
        <b/>
        <i val="0"/>
        <color auto="1"/>
      </font>
      <fill>
        <patternFill patternType="solid">
          <fgColor theme="4"/>
          <bgColor theme="4"/>
        </patternFill>
      </fill>
      <border>
        <bottom style="medium">
          <color theme="1"/>
        </bottom>
      </border>
    </dxf>
    <dxf>
      <font>
        <color theme="1"/>
      </font>
      <border>
        <top style="medium">
          <color theme="1"/>
        </top>
        <bottom style="medium">
          <color theme="1"/>
        </bottom>
      </border>
    </dxf>
    <dxf>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i val="0"/>
      </font>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4.9989318521683403E-2"/>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0.14996795556505021"/>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4.9989318521683403E-2"/>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2499465926084170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patternType="none">
          <bgColor auto="1"/>
        </patternFill>
      </fill>
      <border diagonalUp="0" diagonalDown="0">
        <left style="thin">
          <color theme="0" tint="-0.14996795556505021"/>
        </left>
        <right style="thin">
          <color theme="0" tint="-0.14996795556505021"/>
        </right>
        <top/>
        <bottom/>
        <vertical/>
        <horizontal style="thin">
          <color theme="0" tint="-0.14996795556505021"/>
        </horizontal>
      </border>
    </dxf>
    <dxf>
      <font>
        <b/>
        <i val="0"/>
      </font>
      <border>
        <left style="thin">
          <color theme="0" tint="-0.34998626667073579"/>
        </left>
        <right style="thin">
          <color theme="0" tint="-0.34998626667073579"/>
        </right>
        <top style="thin">
          <color theme="0" tint="-0.34998626667073579"/>
        </top>
      </border>
    </dxf>
    <dxf>
      <fill>
        <patternFill>
          <bgColor rgb="FFFAFAFA"/>
        </patternFill>
      </fill>
      <border>
        <left style="thin">
          <color theme="0" tint="-4.9989318521683403E-2"/>
        </left>
        <right style="thin">
          <color theme="0" tint="-4.9989318521683403E-2"/>
        </right>
      </border>
    </dxf>
    <dxf>
      <fill>
        <patternFill>
          <bgColor theme="0" tint="-4.9989318521683403E-2"/>
        </patternFill>
      </fill>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font>
        <b/>
        <i val="0"/>
      </font>
    </dxf>
    <dxf>
      <font>
        <b/>
        <color theme="1"/>
      </font>
      <border>
        <top style="thin">
          <color theme="7"/>
        </top>
        <bottom style="medium">
          <color theme="7"/>
        </bottom>
      </border>
    </dxf>
    <dxf>
      <font>
        <b/>
        <i val="0"/>
        <color theme="0"/>
      </font>
      <fill>
        <patternFill patternType="solid">
          <fgColor theme="4"/>
          <bgColor theme="7"/>
        </patternFill>
      </fill>
      <border diagonalUp="0" diagonalDown="0">
        <left style="thin">
          <color theme="0" tint="-0.34998626667073579"/>
        </left>
        <right style="thin">
          <color theme="0" tint="-0.34998626667073579"/>
        </right>
        <top style="thin">
          <color theme="0" tint="-0.34998626667073579"/>
        </top>
        <bottom style="thin">
          <color theme="6"/>
        </bottom>
        <vertical/>
        <horizontal/>
      </border>
    </dxf>
    <dxf>
      <font>
        <b val="0"/>
        <i val="0"/>
        <color auto="1"/>
      </font>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i val="0"/>
      </font>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4.9989318521683403E-2"/>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0.14996795556505021"/>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4.9989318521683403E-2"/>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2499465926084170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patternType="none">
          <bgColor auto="1"/>
        </patternFill>
      </fill>
      <border diagonalUp="0" diagonalDown="0">
        <left style="thin">
          <color theme="0" tint="-0.14996795556505021"/>
        </left>
        <right style="thin">
          <color theme="0" tint="-0.14996795556505021"/>
        </right>
        <top/>
        <bottom/>
        <vertical/>
        <horizontal style="thin">
          <color theme="0" tint="-0.14996795556505021"/>
        </horizontal>
      </border>
    </dxf>
    <dxf>
      <font>
        <b/>
        <i val="0"/>
      </font>
      <border>
        <left style="thin">
          <color theme="0" tint="-0.34998626667073579"/>
        </left>
        <right style="thin">
          <color theme="0" tint="-0.34998626667073579"/>
        </right>
        <top style="thin">
          <color theme="0" tint="-0.34998626667073579"/>
        </top>
      </border>
    </dxf>
    <dxf>
      <fill>
        <patternFill>
          <bgColor rgb="FFFAFAFA"/>
        </patternFill>
      </fill>
      <border>
        <left style="thin">
          <color theme="0" tint="-4.9989318521683403E-2"/>
        </left>
        <right style="thin">
          <color theme="0" tint="-4.9989318521683403E-2"/>
        </right>
      </border>
    </dxf>
    <dxf>
      <fill>
        <patternFill>
          <bgColor theme="0" tint="-4.9989318521683403E-2"/>
        </patternFill>
      </fill>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font>
        <b/>
        <i val="0"/>
      </font>
    </dxf>
    <dxf>
      <font>
        <b/>
        <color theme="1"/>
      </font>
      <border>
        <top style="thin">
          <color theme="6"/>
        </top>
        <bottom style="medium">
          <color theme="6"/>
        </bottom>
      </border>
    </dxf>
    <dxf>
      <font>
        <b/>
        <i val="0"/>
        <color theme="0"/>
      </font>
      <fill>
        <patternFill patternType="solid">
          <fgColor theme="4"/>
          <bgColor theme="6"/>
        </patternFill>
      </fill>
      <border diagonalUp="0" diagonalDown="0">
        <left style="thin">
          <color theme="0" tint="-0.34998626667073579"/>
        </left>
        <right style="thin">
          <color theme="0" tint="-0.34998626667073579"/>
        </right>
        <top style="thin">
          <color theme="0" tint="-0.34998626667073579"/>
        </top>
        <bottom style="thin">
          <color theme="6"/>
        </bottom>
        <vertical/>
        <horizontal/>
      </border>
    </dxf>
    <dxf>
      <font>
        <b val="0"/>
        <i val="0"/>
        <color auto="1"/>
      </font>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i val="0"/>
      </font>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4.9989318521683403E-2"/>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0.14996795556505021"/>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4.9989318521683403E-2"/>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2499465926084170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patternType="none">
          <bgColor auto="1"/>
        </patternFill>
      </fill>
      <border diagonalUp="0" diagonalDown="0">
        <left style="thin">
          <color theme="0" tint="-0.14996795556505021"/>
        </left>
        <right style="thin">
          <color theme="0" tint="-0.14996795556505021"/>
        </right>
        <top/>
        <bottom/>
        <vertical/>
        <horizontal style="thin">
          <color theme="0" tint="-0.14996795556505021"/>
        </horizontal>
      </border>
    </dxf>
    <dxf>
      <font>
        <b/>
        <i val="0"/>
      </font>
      <border>
        <left style="thin">
          <color theme="0" tint="-0.34998626667073579"/>
        </left>
        <right style="thin">
          <color theme="0" tint="-0.34998626667073579"/>
        </right>
        <top style="thin">
          <color theme="0" tint="-0.34998626667073579"/>
        </top>
      </border>
    </dxf>
    <dxf>
      <fill>
        <patternFill>
          <bgColor rgb="FFFAFAFA"/>
        </patternFill>
      </fill>
      <border>
        <left style="thin">
          <color theme="0" tint="-4.9989318521683403E-2"/>
        </left>
        <right style="thin">
          <color theme="0" tint="-4.9989318521683403E-2"/>
        </right>
      </border>
    </dxf>
    <dxf>
      <fill>
        <patternFill>
          <bgColor theme="0" tint="-4.9989318521683403E-2"/>
        </patternFill>
      </fill>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font>
        <b/>
        <i val="0"/>
      </font>
    </dxf>
    <dxf>
      <font>
        <b/>
        <color theme="1"/>
      </font>
      <border>
        <top style="thin">
          <color theme="5"/>
        </top>
        <bottom style="medium">
          <color theme="5"/>
        </bottom>
      </border>
    </dxf>
    <dxf>
      <font>
        <b/>
        <i val="0"/>
        <color theme="0"/>
      </font>
      <fill>
        <patternFill patternType="solid">
          <fgColor theme="4"/>
          <bgColor theme="5"/>
        </patternFill>
      </fill>
      <border diagonalUp="0" diagonalDown="0">
        <left style="thin">
          <color theme="0" tint="-0.34998626667073579"/>
        </left>
        <right style="thin">
          <color theme="0" tint="-0.34998626667073579"/>
        </right>
        <top style="thin">
          <color theme="0" tint="-0.34998626667073579"/>
        </top>
        <bottom style="thin">
          <color theme="5"/>
        </bottom>
        <vertical/>
        <horizontal/>
      </border>
    </dxf>
    <dxf>
      <font>
        <b val="0"/>
        <i val="0"/>
        <color auto="1"/>
      </font>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i val="0"/>
      </font>
      <fill>
        <patternFill patternType="none">
          <fgColor auto="1"/>
          <bgColor auto="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4.9989318521683403E-2"/>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0.14996795556505021"/>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i val="0"/>
      </font>
      <fill>
        <patternFill>
          <bgColor theme="0" tint="-4.9989318521683403E-2"/>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bgColor theme="0" tint="-0.24994659260841701"/>
        </patternFill>
      </fill>
      <border>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i val="0"/>
      </font>
      <fill>
        <patternFill patternType="none">
          <bgColor auto="1"/>
        </patternFill>
      </fill>
      <border diagonalUp="0" diagonalDown="0">
        <left style="thin">
          <color theme="0" tint="-0.14996795556505021"/>
        </left>
        <right style="thin">
          <color theme="0" tint="-0.14996795556505021"/>
        </right>
        <top/>
        <bottom/>
        <vertical/>
        <horizontal style="thin">
          <color theme="0" tint="-0.14996795556505021"/>
        </horizontal>
      </border>
    </dxf>
    <dxf>
      <font>
        <b/>
        <i val="0"/>
      </font>
      <border>
        <left style="thin">
          <color theme="0" tint="-0.34998626667073579"/>
        </left>
        <right style="thin">
          <color theme="0" tint="-0.34998626667073579"/>
        </right>
        <top style="thin">
          <color theme="0" tint="-0.34998626667073579"/>
        </top>
      </border>
    </dxf>
    <dxf>
      <fill>
        <patternFill>
          <bgColor rgb="FFFAFAFA"/>
        </patternFill>
      </fill>
      <border>
        <left style="thin">
          <color theme="0" tint="-4.9989318521683403E-2"/>
        </left>
        <right style="thin">
          <color theme="0" tint="-4.9989318521683403E-2"/>
        </right>
      </border>
    </dxf>
    <dxf>
      <fill>
        <patternFill>
          <bgColor theme="0" tint="-4.9989318521683403E-2"/>
        </patternFill>
      </fill>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border diagonalUp="0" diagonalDown="0">
        <left style="thin">
          <color theme="0" tint="-0.34998626667073579"/>
        </left>
        <right style="thin">
          <color theme="0" tint="-0.34998626667073579"/>
        </right>
        <top style="thin">
          <color theme="0" tint="-4.9989318521683403E-2"/>
        </top>
        <bottom style="thin">
          <color theme="0" tint="-4.9989318521683403E-2"/>
        </bottom>
        <vertical/>
        <horizontal/>
      </border>
    </dxf>
    <dxf>
      <font>
        <b/>
        <i val="0"/>
      </font>
    </dxf>
    <dxf>
      <font>
        <b/>
        <color theme="1"/>
      </font>
      <border>
        <top style="thin">
          <color theme="4"/>
        </top>
        <bottom style="medium">
          <color theme="4"/>
        </bottom>
      </border>
    </dxf>
    <dxf>
      <font>
        <b/>
        <i val="0"/>
        <color auto="1"/>
      </font>
      <fill>
        <patternFill patternType="solid">
          <fgColor theme="4"/>
          <bgColor theme="4"/>
        </patternFill>
      </fill>
      <border diagonalUp="0" diagonalDown="0">
        <left style="thin">
          <color theme="0" tint="-0.34998626667073579"/>
        </left>
        <right style="thin">
          <color theme="0" tint="-0.34998626667073579"/>
        </right>
        <top style="thin">
          <color theme="0" tint="-0.34998626667073579"/>
        </top>
        <bottom style="thin">
          <color theme="4"/>
        </bottom>
        <vertical/>
        <horizontal/>
      </border>
    </dxf>
    <dxf>
      <font>
        <b val="0"/>
        <i val="0"/>
        <color auto="1"/>
      </font>
      <border>
        <left style="thin">
          <color theme="0" tint="-0.34998626667073579"/>
        </left>
        <right style="thin">
          <color theme="0" tint="-0.34998626667073579"/>
        </right>
        <top style="thin">
          <color theme="0" tint="-0.34998626667073579"/>
        </top>
        <bottom style="thin">
          <color theme="0" tint="-0.34998626667073579"/>
        </bottom>
        <vertical/>
        <horizontal/>
      </border>
    </dxf>
  </dxfs>
  <tableStyles count="10" defaultTableStyle="TableStyleMedium16 2" defaultPivotStyle="PivotStyleMedium LightBlue 2">
    <tableStyle name="PivotStyleMedium LightBlue 2" table="0" count="16" xr9:uid="{00000000-0011-0000-FFFF-FFFF00000000}">
      <tableStyleElement type="wholeTable" dxfId="105"/>
      <tableStyleElement type="headerRow" dxfId="104"/>
      <tableStyleElement type="totalRow" dxfId="103"/>
      <tableStyleElement type="lastColumn" dxfId="102"/>
      <tableStyleElement type="firstRowStripe" dxfId="101"/>
      <tableStyleElement type="secondRowStripe" dxfId="100"/>
      <tableStyleElement type="secondColumnStripe" dxfId="99"/>
      <tableStyleElement type="firstSubtotalColumn" dxfId="98"/>
      <tableStyleElement type="secondSubtotalColumn" dxfId="97"/>
      <tableStyleElement type="firstSubtotalRow" dxfId="96"/>
      <tableStyleElement type="secondSubtotalRow" dxfId="95"/>
      <tableStyleElement type="thirdSubtotalRow" dxfId="94"/>
      <tableStyleElement type="firstRowSubheading" dxfId="93"/>
      <tableStyleElement type="secondRowSubheading" dxfId="92"/>
      <tableStyleElement type="pageFieldLabels" dxfId="91"/>
      <tableStyleElement type="pageFieldValues" dxfId="90"/>
    </tableStyle>
    <tableStyle name="PivotStyleMedium LightBlue 2 2" table="0" count="16" xr9:uid="{00000000-0011-0000-FFFF-FFFF01000000}">
      <tableStyleElement type="wholeTable" dxfId="89"/>
      <tableStyleElement type="headerRow" dxfId="88"/>
      <tableStyleElement type="totalRow" dxfId="87"/>
      <tableStyleElement type="lastColumn" dxfId="86"/>
      <tableStyleElement type="firstRowStripe" dxfId="85"/>
      <tableStyleElement type="secondRowStripe" dxfId="84"/>
      <tableStyleElement type="secondColumnStripe" dxfId="83"/>
      <tableStyleElement type="firstSubtotalColumn" dxfId="82"/>
      <tableStyleElement type="secondSubtotalColumn" dxfId="81"/>
      <tableStyleElement type="firstSubtotalRow" dxfId="80"/>
      <tableStyleElement type="secondSubtotalRow" dxfId="79"/>
      <tableStyleElement type="thirdSubtotalRow" dxfId="78"/>
      <tableStyleElement type="firstRowSubheading" dxfId="77"/>
      <tableStyleElement type="secondRowSubheading" dxfId="76"/>
      <tableStyleElement type="pageFieldLabels" dxfId="75"/>
      <tableStyleElement type="pageFieldValues" dxfId="74"/>
    </tableStyle>
    <tableStyle name="PivotStyleMedium LightBlue 2 2 2 2" table="0" count="16" xr9:uid="{00000000-0011-0000-FFFF-FFFF02000000}">
      <tableStyleElement type="wholeTable" dxfId="73"/>
      <tableStyleElement type="headerRow" dxfId="72"/>
      <tableStyleElement type="totalRow" dxfId="71"/>
      <tableStyleElement type="lastColumn" dxfId="70"/>
      <tableStyleElement type="firstRowStripe" dxfId="69"/>
      <tableStyleElement type="secondRowStripe" dxfId="68"/>
      <tableStyleElement type="secondColumnStripe" dxfId="67"/>
      <tableStyleElement type="firstSubtotalColumn" dxfId="66"/>
      <tableStyleElement type="secondSubtotalColumn" dxfId="65"/>
      <tableStyleElement type="firstSubtotalRow" dxfId="64"/>
      <tableStyleElement type="secondSubtotalRow" dxfId="63"/>
      <tableStyleElement type="thirdSubtotalRow" dxfId="62"/>
      <tableStyleElement type="firstRowSubheading" dxfId="61"/>
      <tableStyleElement type="secondRowSubheading" dxfId="60"/>
      <tableStyleElement type="pageFieldLabels" dxfId="59"/>
      <tableStyleElement type="pageFieldValues" dxfId="58"/>
    </tableStyle>
    <tableStyle name="PivotStyleMedium LightBlue 2 2 2 2 2" table="0" count="16" xr9:uid="{00000000-0011-0000-FFFF-FFFF03000000}">
      <tableStyleElement type="wholeTable" dxfId="57"/>
      <tableStyleElement type="headerRow" dxfId="56"/>
      <tableStyleElement type="totalRow" dxfId="55"/>
      <tableStyleElement type="lastColumn" dxfId="54"/>
      <tableStyleElement type="firstRowStripe" dxfId="53"/>
      <tableStyleElement type="secondRowStripe" dxfId="52"/>
      <tableStyleElement type="secondColumnStripe" dxfId="51"/>
      <tableStyleElement type="firstSubtotalColumn" dxfId="50"/>
      <tableStyleElement type="secondSubtotalColumn" dxfId="49"/>
      <tableStyleElement type="firstSubtotalRow" dxfId="48"/>
      <tableStyleElement type="secondSubtotalRow" dxfId="47"/>
      <tableStyleElement type="thirdSubtotalRow" dxfId="46"/>
      <tableStyleElement type="firstRowSubheading" dxfId="45"/>
      <tableStyleElement type="secondRowSubheading" dxfId="44"/>
      <tableStyleElement type="pageFieldLabels" dxfId="43"/>
      <tableStyleElement type="pageFieldValues" dxfId="42"/>
    </tableStyle>
    <tableStyle name="TableStyleMedium16 2" pivot="0" count="7" xr9:uid="{00000000-0011-0000-FFFF-FFFF04000000}">
      <tableStyleElement type="wholeTable" dxfId="41"/>
      <tableStyleElement type="headerRow" dxfId="40"/>
      <tableStyleElement type="totalRow" dxfId="39"/>
      <tableStyleElement type="firstColumn" dxfId="38"/>
      <tableStyleElement type="lastColumn" dxfId="37"/>
      <tableStyleElement type="firstRowStripe" dxfId="36"/>
      <tableStyleElement type="firstColumnStripe" dxfId="35"/>
    </tableStyle>
    <tableStyle name="TableStyleMedium17 2" pivot="0" count="7" xr9:uid="{00000000-0011-0000-FFFF-FFFF05000000}">
      <tableStyleElement type="wholeTable" dxfId="34"/>
      <tableStyleElement type="headerRow" dxfId="33"/>
      <tableStyleElement type="totalRow" dxfId="32"/>
      <tableStyleElement type="firstColumn" dxfId="31"/>
      <tableStyleElement type="lastColumn" dxfId="30"/>
      <tableStyleElement type="firstRowStripe" dxfId="29"/>
      <tableStyleElement type="firstColumnStripe" dxfId="28"/>
    </tableStyle>
    <tableStyle name="TableStyleMedium18 2" pivot="0" count="7" xr9:uid="{00000000-0011-0000-FFFF-FFFF06000000}">
      <tableStyleElement type="wholeTable" dxfId="27"/>
      <tableStyleElement type="headerRow" dxfId="26"/>
      <tableStyleElement type="totalRow" dxfId="25"/>
      <tableStyleElement type="firstColumn" dxfId="24"/>
      <tableStyleElement type="lastColumn" dxfId="23"/>
      <tableStyleElement type="firstRowStripe" dxfId="22"/>
      <tableStyleElement type="firstColumnStripe" dxfId="21"/>
    </tableStyle>
    <tableStyle name="TableStyleMedium19 2" pivot="0" count="7" xr9:uid="{00000000-0011-0000-FFFF-FFFF07000000}">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TableStyleMedium20 2" pivot="0" count="7" xr9:uid="{00000000-0011-0000-FFFF-FFFF08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TableStyleMedium21 2" pivot="0" count="7" xr9:uid="{00000000-0011-0000-FFFF-FFFF09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000000"/>
      </a:dk2>
      <a:lt2>
        <a:srgbClr val="FFFFFF"/>
      </a:lt2>
      <a:accent1>
        <a:srgbClr val="86D2ED"/>
      </a:accent1>
      <a:accent2>
        <a:srgbClr val="0C2074"/>
      </a:accent2>
      <a:accent3>
        <a:srgbClr val="008080"/>
      </a:accent3>
      <a:accent4>
        <a:srgbClr val="DB3324"/>
      </a:accent4>
      <a:accent5>
        <a:srgbClr val="AFCC46"/>
      </a:accent5>
      <a:accent6>
        <a:srgbClr val="F89614"/>
      </a:accent6>
      <a:hlink>
        <a:srgbClr val="0C2074"/>
      </a:hlink>
      <a:folHlink>
        <a:srgbClr val="0C207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workbookViewId="0">
      <selection activeCell="B6" sqref="B6:H6"/>
    </sheetView>
  </sheetViews>
  <sheetFormatPr defaultRowHeight="15" x14ac:dyDescent="0.25"/>
  <cols>
    <col min="2" max="2" width="34.85546875" bestFit="1" customWidth="1"/>
    <col min="3" max="3" width="9.140625" customWidth="1"/>
    <col min="6" max="6" width="28.7109375" customWidth="1"/>
    <col min="7" max="7" width="14.28515625" customWidth="1"/>
    <col min="8" max="8" width="18" customWidth="1"/>
  </cols>
  <sheetData>
    <row r="1" spans="1:8" ht="15.75" thickBot="1" x14ac:dyDescent="0.3">
      <c r="A1" s="1"/>
      <c r="B1" s="1"/>
      <c r="C1" s="1"/>
      <c r="D1" s="1"/>
      <c r="E1" s="1"/>
      <c r="F1" s="1"/>
      <c r="G1" s="1"/>
      <c r="H1" s="1"/>
    </row>
    <row r="2" spans="1:8" ht="19.5" thickBot="1" x14ac:dyDescent="0.3">
      <c r="A2" s="1"/>
      <c r="B2" s="132" t="s">
        <v>1410</v>
      </c>
      <c r="C2" s="133"/>
      <c r="D2" s="133"/>
      <c r="E2" s="133"/>
      <c r="F2" s="133"/>
      <c r="G2" s="133"/>
      <c r="H2" s="134"/>
    </row>
    <row r="3" spans="1:8" ht="19.5" thickBot="1" x14ac:dyDescent="0.35">
      <c r="A3" s="1"/>
      <c r="B3" s="2"/>
      <c r="C3" s="2"/>
      <c r="D3" s="2"/>
      <c r="E3" s="2"/>
      <c r="F3" s="3"/>
      <c r="G3" s="3"/>
      <c r="H3" s="1"/>
    </row>
    <row r="4" spans="1:8" ht="30" customHeight="1" thickBot="1" x14ac:dyDescent="0.3">
      <c r="A4" s="1"/>
      <c r="B4" s="135" t="s">
        <v>0</v>
      </c>
      <c r="C4" s="136"/>
      <c r="D4" s="136"/>
      <c r="E4" s="136"/>
      <c r="F4" s="136"/>
      <c r="G4" s="136"/>
      <c r="H4" s="137"/>
    </row>
    <row r="5" spans="1:8" x14ac:dyDescent="0.25">
      <c r="A5" s="1"/>
      <c r="B5" s="138" t="s">
        <v>1</v>
      </c>
      <c r="C5" s="139"/>
      <c r="D5" s="139"/>
      <c r="E5" s="139"/>
      <c r="F5" s="139"/>
      <c r="G5" s="139"/>
      <c r="H5" s="140"/>
    </row>
    <row r="6" spans="1:8" x14ac:dyDescent="0.25">
      <c r="A6" s="1"/>
      <c r="B6" s="129" t="s">
        <v>2</v>
      </c>
      <c r="C6" s="130"/>
      <c r="D6" s="130"/>
      <c r="E6" s="130"/>
      <c r="F6" s="130"/>
      <c r="G6" s="130"/>
      <c r="H6" s="131"/>
    </row>
    <row r="7" spans="1:8" x14ac:dyDescent="0.25">
      <c r="A7" s="1"/>
      <c r="B7" s="129" t="s">
        <v>3</v>
      </c>
      <c r="C7" s="143"/>
      <c r="D7" s="143"/>
      <c r="E7" s="143"/>
      <c r="F7" s="143"/>
      <c r="G7" s="143"/>
      <c r="H7" s="144"/>
    </row>
    <row r="8" spans="1:8" ht="27" customHeight="1" x14ac:dyDescent="0.25">
      <c r="A8" s="1"/>
      <c r="B8" s="145" t="s">
        <v>4</v>
      </c>
      <c r="C8" s="146"/>
      <c r="D8" s="146"/>
      <c r="E8" s="146"/>
      <c r="F8" s="146"/>
      <c r="G8" s="146"/>
      <c r="H8" s="147"/>
    </row>
    <row r="9" spans="1:8" ht="31.5" customHeight="1" x14ac:dyDescent="0.25">
      <c r="A9" s="1"/>
      <c r="B9" s="145" t="s">
        <v>5</v>
      </c>
      <c r="C9" s="146"/>
      <c r="D9" s="146"/>
      <c r="E9" s="146"/>
      <c r="F9" s="146"/>
      <c r="G9" s="146"/>
      <c r="H9" s="147"/>
    </row>
    <row r="10" spans="1:8" ht="31.5" customHeight="1" x14ac:dyDescent="0.25">
      <c r="A10" s="1"/>
      <c r="B10" s="151" t="s">
        <v>6</v>
      </c>
      <c r="C10" s="152"/>
      <c r="D10" s="152"/>
      <c r="E10" s="152"/>
      <c r="F10" s="152"/>
      <c r="G10" s="152"/>
      <c r="H10" s="153"/>
    </row>
    <row r="11" spans="1:8" ht="33.75" customHeight="1" x14ac:dyDescent="0.25">
      <c r="A11" s="1"/>
      <c r="B11" s="145" t="s">
        <v>7</v>
      </c>
      <c r="C11" s="146"/>
      <c r="D11" s="146"/>
      <c r="E11" s="146"/>
      <c r="F11" s="146"/>
      <c r="G11" s="146"/>
      <c r="H11" s="147"/>
    </row>
    <row r="12" spans="1:8" ht="30" customHeight="1" x14ac:dyDescent="0.25">
      <c r="A12" s="1"/>
      <c r="B12" s="145" t="s">
        <v>8</v>
      </c>
      <c r="C12" s="146"/>
      <c r="D12" s="146"/>
      <c r="E12" s="146"/>
      <c r="F12" s="146"/>
      <c r="G12" s="146"/>
      <c r="H12" s="147"/>
    </row>
    <row r="13" spans="1:8" ht="62.25" customHeight="1" x14ac:dyDescent="0.25">
      <c r="A13" s="1"/>
      <c r="B13" s="145" t="s">
        <v>9</v>
      </c>
      <c r="C13" s="146"/>
      <c r="D13" s="146"/>
      <c r="E13" s="146"/>
      <c r="F13" s="146"/>
      <c r="G13" s="146"/>
      <c r="H13" s="147"/>
    </row>
    <row r="14" spans="1:8" x14ac:dyDescent="0.25">
      <c r="A14" s="1"/>
      <c r="B14" s="129" t="s">
        <v>10</v>
      </c>
      <c r="C14" s="143"/>
      <c r="D14" s="143"/>
      <c r="E14" s="143"/>
      <c r="F14" s="143"/>
      <c r="G14" s="143"/>
      <c r="H14" s="144"/>
    </row>
    <row r="15" spans="1:8" x14ac:dyDescent="0.25">
      <c r="A15" s="1"/>
      <c r="B15" s="129"/>
      <c r="C15" s="143"/>
      <c r="D15" s="143"/>
      <c r="E15" s="143"/>
      <c r="F15" s="143"/>
      <c r="G15" s="143"/>
      <c r="H15" s="144"/>
    </row>
    <row r="16" spans="1:8" ht="60" customHeight="1" x14ac:dyDescent="0.25">
      <c r="A16" s="1"/>
      <c r="B16" s="145"/>
      <c r="C16" s="146"/>
      <c r="D16" s="146"/>
      <c r="E16" s="146"/>
      <c r="F16" s="146"/>
      <c r="G16" s="146"/>
      <c r="H16" s="147"/>
    </row>
    <row r="17" spans="1:8" ht="15.75" thickBot="1" x14ac:dyDescent="0.3">
      <c r="A17" s="1"/>
      <c r="B17" s="148"/>
      <c r="C17" s="149"/>
      <c r="D17" s="149"/>
      <c r="E17" s="149"/>
      <c r="F17" s="149"/>
      <c r="G17" s="149"/>
      <c r="H17" s="150"/>
    </row>
    <row r="18" spans="1:8" ht="15.75" thickBot="1" x14ac:dyDescent="0.3">
      <c r="A18" s="1"/>
      <c r="B18" s="1"/>
      <c r="C18" s="1"/>
      <c r="D18" s="1"/>
      <c r="E18" s="1"/>
      <c r="F18" s="1"/>
      <c r="G18" s="1"/>
      <c r="H18" s="1"/>
    </row>
    <row r="19" spans="1:8" x14ac:dyDescent="0.25">
      <c r="A19" s="1"/>
      <c r="B19" s="12" t="s">
        <v>11</v>
      </c>
      <c r="C19" s="13"/>
      <c r="D19" s="13"/>
      <c r="E19" s="13"/>
      <c r="F19" s="14"/>
      <c r="G19" s="141" t="s">
        <v>12</v>
      </c>
      <c r="H19" s="142"/>
    </row>
    <row r="20" spans="1:8" x14ac:dyDescent="0.25">
      <c r="A20" s="1"/>
      <c r="B20" s="15" t="s">
        <v>13</v>
      </c>
      <c r="C20" s="4"/>
      <c r="D20" s="5"/>
      <c r="E20" s="5"/>
      <c r="F20" s="5" t="s">
        <v>14</v>
      </c>
      <c r="G20" s="118">
        <f>'2. Cartotheek'!M18</f>
        <v>0</v>
      </c>
      <c r="H20" s="119"/>
    </row>
    <row r="21" spans="1:8" x14ac:dyDescent="0.25">
      <c r="A21" s="1"/>
      <c r="B21" s="15" t="s">
        <v>15</v>
      </c>
      <c r="C21" s="4"/>
      <c r="D21" s="5"/>
      <c r="E21" s="5"/>
      <c r="F21" s="5" t="s">
        <v>14</v>
      </c>
      <c r="G21" s="118">
        <f>'3. Uurtarieven + Toeslagen'!F23</f>
        <v>0</v>
      </c>
      <c r="H21" s="119"/>
    </row>
    <row r="22" spans="1:8" x14ac:dyDescent="0.25">
      <c r="A22" s="1"/>
      <c r="B22" s="15" t="s">
        <v>16</v>
      </c>
      <c r="C22" s="4"/>
      <c r="D22" s="5"/>
      <c r="E22" s="5"/>
      <c r="F22" s="5" t="s">
        <v>14</v>
      </c>
      <c r="G22" s="118">
        <f>'4. Materiaalkosten'!E10</f>
        <v>5000</v>
      </c>
      <c r="H22" s="119"/>
    </row>
    <row r="23" spans="1:8" x14ac:dyDescent="0.25">
      <c r="A23" s="1"/>
      <c r="B23" s="15"/>
      <c r="C23" s="4"/>
      <c r="D23" s="5"/>
      <c r="E23" s="5"/>
      <c r="F23" s="5"/>
      <c r="G23" s="120"/>
      <c r="H23" s="121"/>
    </row>
    <row r="24" spans="1:8" ht="15.75" thickBot="1" x14ac:dyDescent="0.3">
      <c r="A24" s="1"/>
      <c r="B24" s="16"/>
      <c r="C24" s="6"/>
      <c r="D24" s="6"/>
      <c r="E24" s="7"/>
      <c r="F24" s="7"/>
      <c r="G24" s="122"/>
      <c r="H24" s="123"/>
    </row>
    <row r="25" spans="1:8" ht="21.75" thickBot="1" x14ac:dyDescent="0.4">
      <c r="A25" s="1"/>
      <c r="B25" s="124" t="s">
        <v>17</v>
      </c>
      <c r="C25" s="125"/>
      <c r="D25" s="125"/>
      <c r="E25" s="125"/>
      <c r="F25" s="126"/>
      <c r="G25" s="127">
        <f>G20+G21+G22</f>
        <v>5000</v>
      </c>
      <c r="H25" s="128"/>
    </row>
    <row r="26" spans="1:8" ht="15.75" thickBot="1" x14ac:dyDescent="0.3">
      <c r="A26" s="1"/>
      <c r="B26" s="8"/>
      <c r="C26" s="1"/>
      <c r="D26" s="1"/>
      <c r="E26" s="1"/>
      <c r="F26" s="1"/>
      <c r="G26" s="1"/>
      <c r="H26" s="1"/>
    </row>
    <row r="27" spans="1:8" x14ac:dyDescent="0.25">
      <c r="A27" s="1"/>
      <c r="B27" s="109" t="s">
        <v>18</v>
      </c>
      <c r="C27" s="112" t="s">
        <v>19</v>
      </c>
      <c r="D27" s="113"/>
      <c r="E27" s="17"/>
      <c r="F27" s="18"/>
      <c r="G27" s="19" t="s">
        <v>20</v>
      </c>
      <c r="H27" s="20"/>
    </row>
    <row r="28" spans="1:8" x14ac:dyDescent="0.25">
      <c r="A28" s="1"/>
      <c r="B28" s="110"/>
      <c r="C28" s="114" t="s">
        <v>21</v>
      </c>
      <c r="D28" s="115"/>
      <c r="E28" s="1"/>
      <c r="F28" s="9"/>
      <c r="G28" s="21" t="s">
        <v>22</v>
      </c>
      <c r="H28" s="22"/>
    </row>
    <row r="29" spans="1:8" ht="15.75" thickBot="1" x14ac:dyDescent="0.3">
      <c r="A29" s="1"/>
      <c r="B29" s="111"/>
      <c r="C29" s="116" t="s">
        <v>23</v>
      </c>
      <c r="D29" s="117"/>
      <c r="E29" s="23"/>
      <c r="F29" s="24"/>
      <c r="G29" s="25"/>
      <c r="H29" s="26"/>
    </row>
    <row r="30" spans="1:8" x14ac:dyDescent="0.25">
      <c r="A30" s="1"/>
      <c r="B30" s="1"/>
      <c r="C30" s="1"/>
      <c r="D30" s="1"/>
      <c r="E30" s="1"/>
      <c r="F30" s="1"/>
      <c r="G30" s="1"/>
      <c r="H30" s="1"/>
    </row>
    <row r="31" spans="1:8" x14ac:dyDescent="0.25">
      <c r="A31" s="1"/>
      <c r="B31" s="1"/>
      <c r="C31" s="1"/>
      <c r="D31" s="1"/>
      <c r="E31" s="1"/>
      <c r="F31" s="1"/>
      <c r="G31" s="1"/>
      <c r="H31" s="1"/>
    </row>
    <row r="32" spans="1:8" x14ac:dyDescent="0.25">
      <c r="A32" s="1"/>
      <c r="B32" s="10"/>
      <c r="C32" s="1"/>
      <c r="D32" s="1"/>
      <c r="E32" s="1"/>
      <c r="F32" s="1"/>
      <c r="G32" s="1"/>
      <c r="H32" s="1"/>
    </row>
    <row r="33" spans="1:8" x14ac:dyDescent="0.25">
      <c r="A33" s="1"/>
      <c r="B33" s="11"/>
      <c r="C33" s="1"/>
      <c r="D33" s="1"/>
      <c r="E33" s="1"/>
      <c r="F33" s="1"/>
      <c r="G33" s="1"/>
      <c r="H33" s="1"/>
    </row>
    <row r="34" spans="1:8" x14ac:dyDescent="0.25">
      <c r="A34" s="1"/>
      <c r="B34" s="11"/>
      <c r="C34" s="1"/>
      <c r="D34" s="1"/>
      <c r="E34" s="1"/>
      <c r="F34" s="1"/>
      <c r="G34" s="1"/>
      <c r="H34" s="1"/>
    </row>
    <row r="35" spans="1:8" x14ac:dyDescent="0.25">
      <c r="A35" s="1"/>
      <c r="B35" s="11"/>
      <c r="C35" s="1"/>
      <c r="D35" s="1"/>
      <c r="E35" s="1"/>
      <c r="F35" s="1"/>
      <c r="G35" s="1"/>
      <c r="H35" s="1"/>
    </row>
    <row r="36" spans="1:8" x14ac:dyDescent="0.25">
      <c r="A36" s="1"/>
      <c r="B36" s="11"/>
      <c r="C36" s="1"/>
      <c r="D36" s="1"/>
      <c r="E36" s="1"/>
      <c r="F36" s="1"/>
      <c r="G36" s="1"/>
      <c r="H36" s="1"/>
    </row>
  </sheetData>
  <sheetProtection algorithmName="SHA-512" hashValue="jxKhDFR3N0Kdg4kyRY3j0We22HelaGNB27VjAju1k6uogAq0N1imwGuEpyO8EIYZQiYAVSrOtZwrax7qzZbpcw==" saltValue="o5FajLsHJnIE6fBnXGQcDg==" spinCount="100000" sheet="1" objects="1" scenarios="1"/>
  <mergeCells count="27">
    <mergeCell ref="B6:H6"/>
    <mergeCell ref="B2:H2"/>
    <mergeCell ref="B4:H4"/>
    <mergeCell ref="B5:H5"/>
    <mergeCell ref="G19:H19"/>
    <mergeCell ref="B7:H7"/>
    <mergeCell ref="B8:H8"/>
    <mergeCell ref="B9:H9"/>
    <mergeCell ref="B11:H11"/>
    <mergeCell ref="B12:H12"/>
    <mergeCell ref="B13:H13"/>
    <mergeCell ref="B14:H14"/>
    <mergeCell ref="B15:H15"/>
    <mergeCell ref="B16:H16"/>
    <mergeCell ref="B17:H17"/>
    <mergeCell ref="B10:H10"/>
    <mergeCell ref="B27:B29"/>
    <mergeCell ref="C27:D27"/>
    <mergeCell ref="C28:D28"/>
    <mergeCell ref="C29:D29"/>
    <mergeCell ref="G20:H20"/>
    <mergeCell ref="G21:H21"/>
    <mergeCell ref="G22:H22"/>
    <mergeCell ref="G23:H23"/>
    <mergeCell ref="G24:H24"/>
    <mergeCell ref="B25:F25"/>
    <mergeCell ref="G25:H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5880-E72B-41CC-A33C-21BEC5978298}">
  <dimension ref="A3:T36"/>
  <sheetViews>
    <sheetView topLeftCell="D1" workbookViewId="0">
      <selection activeCell="J7" activeCellId="1" sqref="L8 J7"/>
    </sheetView>
  </sheetViews>
  <sheetFormatPr defaultRowHeight="15" x14ac:dyDescent="0.25"/>
  <cols>
    <col min="1" max="1" width="36.7109375" style="223" customWidth="1"/>
    <col min="2" max="2" width="26" style="223" customWidth="1"/>
    <col min="3" max="3" width="23.42578125" style="223" customWidth="1"/>
    <col min="4" max="4" width="19.140625" style="223" customWidth="1"/>
    <col min="5" max="5" width="21.28515625" style="223" customWidth="1"/>
    <col min="6" max="6" width="15.5703125" style="223" customWidth="1"/>
    <col min="7" max="7" width="6" style="223" customWidth="1"/>
    <col min="8" max="9" width="9.140625" style="223"/>
    <col min="10" max="10" width="18.7109375" style="223" customWidth="1"/>
    <col min="11" max="11" width="15.7109375" style="223" customWidth="1"/>
    <col min="12" max="12" width="30.7109375" bestFit="1" customWidth="1"/>
    <col min="13" max="13" width="20.85546875" customWidth="1"/>
    <col min="14" max="14" width="26.7109375" bestFit="1" customWidth="1"/>
    <col min="15" max="15" width="23.5703125" customWidth="1"/>
    <col min="16" max="16" width="23.28515625" customWidth="1"/>
    <col min="17" max="17" width="12.5703125" customWidth="1"/>
    <col min="22" max="22" width="45.42578125" customWidth="1"/>
  </cols>
  <sheetData>
    <row r="3" spans="1:13" ht="18.75" x14ac:dyDescent="0.25">
      <c r="B3" s="224" t="s">
        <v>1411</v>
      </c>
      <c r="C3" s="225"/>
      <c r="D3" s="225"/>
      <c r="E3" s="225"/>
      <c r="F3" s="225"/>
      <c r="G3" s="225"/>
      <c r="H3" s="225"/>
      <c r="I3" s="226"/>
    </row>
    <row r="5" spans="1:13" x14ac:dyDescent="0.25">
      <c r="B5" s="227" t="s">
        <v>24</v>
      </c>
    </row>
    <row r="7" spans="1:13" s="27" customFormat="1" ht="15.75" thickBot="1" x14ac:dyDescent="0.3">
      <c r="A7" s="228" t="s">
        <v>25</v>
      </c>
      <c r="B7" s="228" t="s">
        <v>26</v>
      </c>
      <c r="C7" s="228" t="s">
        <v>27</v>
      </c>
      <c r="D7" s="228" t="s">
        <v>28</v>
      </c>
      <c r="E7" s="228" t="s">
        <v>29</v>
      </c>
      <c r="F7" s="228" t="s">
        <v>30</v>
      </c>
      <c r="G7" s="228"/>
      <c r="H7" s="228" t="s">
        <v>31</v>
      </c>
      <c r="I7" s="228" t="s">
        <v>32</v>
      </c>
      <c r="J7" s="228" t="s">
        <v>33</v>
      </c>
      <c r="K7" s="228" t="s">
        <v>33</v>
      </c>
      <c r="L7" s="28" t="s">
        <v>34</v>
      </c>
      <c r="M7" s="29">
        <v>2025</v>
      </c>
    </row>
    <row r="8" spans="1:13" ht="15" customHeight="1" x14ac:dyDescent="0.25">
      <c r="A8" s="229" t="s">
        <v>35</v>
      </c>
      <c r="B8" s="230" t="s">
        <v>36</v>
      </c>
      <c r="C8" s="230" t="s">
        <v>37</v>
      </c>
      <c r="D8" s="230" t="s">
        <v>38</v>
      </c>
      <c r="E8" s="230" t="s">
        <v>39</v>
      </c>
      <c r="F8" s="229"/>
      <c r="G8" s="231"/>
      <c r="H8" s="231">
        <v>155</v>
      </c>
      <c r="I8" s="232" t="s">
        <v>40</v>
      </c>
      <c r="J8" s="232" t="s">
        <v>41</v>
      </c>
      <c r="K8" s="233">
        <v>1</v>
      </c>
      <c r="L8" s="222">
        <v>0</v>
      </c>
      <c r="M8" s="103">
        <f>H8*K8*L8</f>
        <v>0</v>
      </c>
    </row>
    <row r="9" spans="1:13" ht="15" customHeight="1" x14ac:dyDescent="0.25">
      <c r="A9" s="229" t="s">
        <v>35</v>
      </c>
      <c r="B9" s="234" t="s">
        <v>42</v>
      </c>
      <c r="C9" s="234" t="s">
        <v>43</v>
      </c>
      <c r="D9" s="234" t="s">
        <v>38</v>
      </c>
      <c r="E9" s="234" t="s">
        <v>39</v>
      </c>
      <c r="F9" s="235"/>
      <c r="G9" s="231"/>
      <c r="H9" s="231">
        <v>36</v>
      </c>
      <c r="I9" s="232" t="s">
        <v>40</v>
      </c>
      <c r="J9" s="232" t="s">
        <v>44</v>
      </c>
      <c r="K9" s="233">
        <v>0.5</v>
      </c>
      <c r="L9" s="222">
        <v>0</v>
      </c>
      <c r="M9" s="103">
        <f t="shared" ref="M9:M14" si="0">H9*K9*L9</f>
        <v>0</v>
      </c>
    </row>
    <row r="10" spans="1:13" ht="15" customHeight="1" x14ac:dyDescent="0.25">
      <c r="A10" s="236" t="s">
        <v>35</v>
      </c>
      <c r="B10" s="236" t="s">
        <v>45</v>
      </c>
      <c r="C10" s="236" t="s">
        <v>46</v>
      </c>
      <c r="D10" s="236" t="s">
        <v>38</v>
      </c>
      <c r="E10" s="236" t="s">
        <v>47</v>
      </c>
      <c r="F10" s="229"/>
      <c r="G10" s="237"/>
      <c r="H10" s="231">
        <v>40</v>
      </c>
      <c r="I10" s="232" t="s">
        <v>40</v>
      </c>
      <c r="J10" s="232" t="s">
        <v>48</v>
      </c>
      <c r="K10" s="233">
        <v>0.33</v>
      </c>
      <c r="L10" s="222">
        <v>0</v>
      </c>
      <c r="M10" s="103">
        <f t="shared" si="0"/>
        <v>0</v>
      </c>
    </row>
    <row r="11" spans="1:13" ht="15" customHeight="1" x14ac:dyDescent="0.25">
      <c r="A11" s="238"/>
      <c r="B11" s="238"/>
      <c r="C11" s="238"/>
      <c r="D11" s="238"/>
      <c r="E11" s="238"/>
      <c r="F11" s="238"/>
      <c r="G11" s="237"/>
      <c r="H11" s="231"/>
      <c r="I11" s="232"/>
      <c r="J11" s="232"/>
      <c r="K11" s="233"/>
      <c r="L11" s="104"/>
      <c r="M11" s="103"/>
    </row>
    <row r="12" spans="1:13" ht="15" customHeight="1" x14ac:dyDescent="0.25">
      <c r="A12" s="239" t="s">
        <v>49</v>
      </c>
      <c r="B12" s="240" t="s">
        <v>50</v>
      </c>
      <c r="C12" s="240" t="s">
        <v>51</v>
      </c>
      <c r="D12" s="241" t="s">
        <v>52</v>
      </c>
      <c r="E12" s="240" t="s">
        <v>53</v>
      </c>
      <c r="F12" s="242"/>
      <c r="G12" s="237"/>
      <c r="H12" s="232">
        <v>251</v>
      </c>
      <c r="I12" s="232" t="s">
        <v>40</v>
      </c>
      <c r="J12" s="232" t="s">
        <v>41</v>
      </c>
      <c r="K12" s="233">
        <v>1</v>
      </c>
      <c r="L12" s="222">
        <v>0</v>
      </c>
      <c r="M12" s="103">
        <f t="shared" si="0"/>
        <v>0</v>
      </c>
    </row>
    <row r="13" spans="1:13" ht="15" customHeight="1" x14ac:dyDescent="0.25">
      <c r="A13" s="243"/>
      <c r="B13" s="244"/>
      <c r="C13" s="244"/>
      <c r="D13" s="244"/>
      <c r="E13" s="244"/>
      <c r="F13" s="243"/>
      <c r="G13" s="231"/>
      <c r="H13" s="232"/>
      <c r="I13" s="232"/>
      <c r="J13" s="232"/>
      <c r="K13" s="233"/>
      <c r="L13" s="105"/>
      <c r="M13" s="103"/>
    </row>
    <row r="14" spans="1:13" ht="15" customHeight="1" x14ac:dyDescent="0.25">
      <c r="A14" s="245" t="s">
        <v>54</v>
      </c>
      <c r="B14" s="246" t="s">
        <v>55</v>
      </c>
      <c r="C14" s="246" t="s">
        <v>56</v>
      </c>
      <c r="D14" s="247" t="s">
        <v>57</v>
      </c>
      <c r="E14" s="247" t="s">
        <v>58</v>
      </c>
      <c r="F14" s="248"/>
      <c r="G14" s="231"/>
      <c r="H14" s="232">
        <v>219</v>
      </c>
      <c r="I14" s="232" t="s">
        <v>40</v>
      </c>
      <c r="J14" s="249" t="s">
        <v>41</v>
      </c>
      <c r="K14" s="250">
        <v>1</v>
      </c>
      <c r="L14" s="222">
        <v>0</v>
      </c>
      <c r="M14" s="103">
        <f t="shared" si="0"/>
        <v>0</v>
      </c>
    </row>
    <row r="15" spans="1:13" ht="15" customHeight="1" x14ac:dyDescent="0.25">
      <c r="A15" s="231"/>
      <c r="B15" s="231"/>
      <c r="C15" s="231"/>
      <c r="D15" s="231"/>
      <c r="E15" s="231"/>
      <c r="F15" s="231"/>
      <c r="G15" s="231"/>
      <c r="H15" s="232"/>
      <c r="I15" s="232"/>
      <c r="J15" s="232"/>
      <c r="K15" s="233"/>
      <c r="L15" s="105"/>
      <c r="M15" s="103"/>
    </row>
    <row r="16" spans="1:13" ht="15" customHeight="1" x14ac:dyDescent="0.25">
      <c r="A16" s="231"/>
      <c r="B16" s="231"/>
      <c r="C16" s="231"/>
      <c r="D16" s="231"/>
      <c r="E16" s="231"/>
      <c r="F16" s="231"/>
      <c r="G16" s="231"/>
      <c r="H16" s="232"/>
      <c r="I16" s="232"/>
      <c r="J16" s="232"/>
      <c r="K16" s="233"/>
      <c r="L16" s="105"/>
      <c r="M16" s="103"/>
    </row>
    <row r="18" spans="1:20" x14ac:dyDescent="0.25">
      <c r="L18" s="30" t="s">
        <v>59</v>
      </c>
      <c r="M18" s="31">
        <f>M8+M9+M10+N10+M12+M14</f>
        <v>0</v>
      </c>
    </row>
    <row r="19" spans="1:20" ht="15" customHeight="1" x14ac:dyDescent="0.25"/>
    <row r="20" spans="1:20" x14ac:dyDescent="0.25">
      <c r="A20" s="251" t="s">
        <v>60</v>
      </c>
      <c r="B20" s="252"/>
      <c r="C20" s="253"/>
      <c r="D20" s="254" t="s">
        <v>61</v>
      </c>
      <c r="E20" s="253"/>
      <c r="F20" s="253"/>
      <c r="G20" s="255"/>
      <c r="H20" s="251" t="s">
        <v>60</v>
      </c>
      <c r="I20" s="253"/>
      <c r="J20" s="254" t="s">
        <v>62</v>
      </c>
      <c r="K20" s="253"/>
      <c r="L20" s="33"/>
      <c r="M20" s="34" t="s">
        <v>60</v>
      </c>
      <c r="N20" s="32"/>
      <c r="O20" s="36" t="s">
        <v>62</v>
      </c>
      <c r="P20" s="32"/>
      <c r="Q20" s="32"/>
      <c r="R20" s="32"/>
      <c r="S20" s="32"/>
      <c r="T20" s="32"/>
    </row>
    <row r="21" spans="1:20" x14ac:dyDescent="0.25">
      <c r="A21" s="254" t="s">
        <v>63</v>
      </c>
      <c r="B21" s="253"/>
      <c r="C21" s="253"/>
      <c r="D21" s="253"/>
      <c r="E21" s="253"/>
      <c r="F21" s="253"/>
      <c r="G21" s="255"/>
      <c r="H21" s="253"/>
      <c r="I21" s="254" t="s">
        <v>64</v>
      </c>
      <c r="J21" s="253"/>
      <c r="K21" s="253"/>
      <c r="L21" s="33"/>
      <c r="M21" s="32"/>
      <c r="N21" s="36" t="s">
        <v>65</v>
      </c>
      <c r="O21" s="32"/>
      <c r="P21" s="32"/>
      <c r="Q21" s="32"/>
      <c r="R21" s="32"/>
      <c r="S21" s="32"/>
      <c r="T21" s="32"/>
    </row>
    <row r="22" spans="1:20" x14ac:dyDescent="0.25">
      <c r="A22" s="256" t="s">
        <v>66</v>
      </c>
      <c r="B22" s="257" t="s">
        <v>35</v>
      </c>
      <c r="C22" s="256" t="s">
        <v>28</v>
      </c>
      <c r="D22" s="256" t="s">
        <v>67</v>
      </c>
      <c r="E22" s="256" t="s">
        <v>68</v>
      </c>
      <c r="F22" s="256" t="s">
        <v>69</v>
      </c>
      <c r="G22" s="258"/>
      <c r="H22" s="259" t="s">
        <v>66</v>
      </c>
      <c r="I22" s="260" t="s">
        <v>70</v>
      </c>
      <c r="J22" s="260" t="s">
        <v>71</v>
      </c>
      <c r="K22" s="260" t="s">
        <v>72</v>
      </c>
      <c r="L22" s="33"/>
      <c r="M22" s="38" t="s">
        <v>66</v>
      </c>
      <c r="N22" s="42" t="s">
        <v>35</v>
      </c>
      <c r="O22" s="42" t="s">
        <v>73</v>
      </c>
      <c r="P22" s="42" t="s">
        <v>68</v>
      </c>
      <c r="Q22" s="42" t="s">
        <v>74</v>
      </c>
      <c r="R22" s="42" t="s">
        <v>75</v>
      </c>
      <c r="S22" s="42" t="s">
        <v>76</v>
      </c>
      <c r="T22" s="32"/>
    </row>
    <row r="23" spans="1:20" x14ac:dyDescent="0.25">
      <c r="A23" s="261">
        <v>1</v>
      </c>
      <c r="B23" s="262" t="s">
        <v>45</v>
      </c>
      <c r="C23" s="262" t="s">
        <v>38</v>
      </c>
      <c r="D23" s="262" t="s">
        <v>47</v>
      </c>
      <c r="E23" s="262" t="s">
        <v>46</v>
      </c>
      <c r="F23" s="261" t="s">
        <v>77</v>
      </c>
      <c r="G23" s="263"/>
      <c r="H23" s="264">
        <v>1</v>
      </c>
      <c r="I23" s="265" t="s">
        <v>78</v>
      </c>
      <c r="J23" s="265" t="s">
        <v>79</v>
      </c>
      <c r="K23" s="265" t="s">
        <v>80</v>
      </c>
      <c r="L23" s="33"/>
      <c r="M23" s="95">
        <v>1</v>
      </c>
      <c r="N23" s="96" t="s">
        <v>81</v>
      </c>
      <c r="O23" s="96" t="s">
        <v>82</v>
      </c>
      <c r="P23" s="96" t="s">
        <v>83</v>
      </c>
      <c r="Q23" s="96" t="s">
        <v>84</v>
      </c>
      <c r="R23" s="97">
        <v>0</v>
      </c>
      <c r="S23" s="96" t="s">
        <v>85</v>
      </c>
      <c r="T23" s="98"/>
    </row>
    <row r="24" spans="1:20" x14ac:dyDescent="0.25">
      <c r="A24" s="266">
        <v>2</v>
      </c>
      <c r="B24" s="266" t="s">
        <v>86</v>
      </c>
      <c r="C24" s="266" t="s">
        <v>38</v>
      </c>
      <c r="D24" s="266" t="s">
        <v>47</v>
      </c>
      <c r="E24" s="266" t="s">
        <v>87</v>
      </c>
      <c r="F24" s="266" t="s">
        <v>88</v>
      </c>
      <c r="G24" s="263"/>
      <c r="H24" s="266">
        <v>2</v>
      </c>
      <c r="I24" s="267" t="s">
        <v>89</v>
      </c>
      <c r="J24" s="267" t="s">
        <v>90</v>
      </c>
      <c r="K24" s="267" t="s">
        <v>91</v>
      </c>
      <c r="L24" s="33"/>
      <c r="M24" s="99">
        <v>2</v>
      </c>
      <c r="N24" s="100" t="s">
        <v>81</v>
      </c>
      <c r="O24" s="100" t="s">
        <v>92</v>
      </c>
      <c r="P24" s="100" t="s">
        <v>93</v>
      </c>
      <c r="Q24" s="100" t="s">
        <v>94</v>
      </c>
      <c r="R24" s="100">
        <v>0</v>
      </c>
      <c r="S24" s="100" t="s">
        <v>95</v>
      </c>
      <c r="T24" s="101"/>
    </row>
    <row r="25" spans="1:20" x14ac:dyDescent="0.25">
      <c r="A25" s="266">
        <v>3</v>
      </c>
      <c r="B25" s="268" t="s">
        <v>36</v>
      </c>
      <c r="C25" s="268" t="s">
        <v>38</v>
      </c>
      <c r="D25" s="268" t="s">
        <v>47</v>
      </c>
      <c r="E25" s="268" t="s">
        <v>37</v>
      </c>
      <c r="F25" s="269" t="s">
        <v>88</v>
      </c>
      <c r="G25" s="263"/>
      <c r="H25" s="266">
        <v>3</v>
      </c>
      <c r="I25" s="267" t="s">
        <v>96</v>
      </c>
      <c r="J25" s="267" t="s">
        <v>97</v>
      </c>
      <c r="K25" s="267" t="s">
        <v>91</v>
      </c>
      <c r="L25" s="33"/>
      <c r="M25" s="99">
        <v>3</v>
      </c>
      <c r="N25" s="100" t="s">
        <v>81</v>
      </c>
      <c r="O25" s="100" t="s">
        <v>98</v>
      </c>
      <c r="P25" s="100" t="s">
        <v>83</v>
      </c>
      <c r="Q25" s="100" t="s">
        <v>99</v>
      </c>
      <c r="R25" s="100">
        <v>0</v>
      </c>
      <c r="S25" s="100" t="s">
        <v>95</v>
      </c>
      <c r="T25" s="101"/>
    </row>
    <row r="26" spans="1:20" x14ac:dyDescent="0.25">
      <c r="A26" s="266">
        <v>4</v>
      </c>
      <c r="B26" s="266" t="s">
        <v>100</v>
      </c>
      <c r="C26" s="266" t="s">
        <v>38</v>
      </c>
      <c r="D26" s="266" t="s">
        <v>47</v>
      </c>
      <c r="E26" s="266" t="s">
        <v>101</v>
      </c>
      <c r="F26" s="266" t="s">
        <v>88</v>
      </c>
      <c r="G26" s="263"/>
      <c r="H26" s="266">
        <v>4</v>
      </c>
      <c r="I26" s="267" t="s">
        <v>102</v>
      </c>
      <c r="J26" s="267" t="s">
        <v>103</v>
      </c>
      <c r="K26" s="267" t="s">
        <v>91</v>
      </c>
      <c r="L26" s="33"/>
      <c r="M26" s="99">
        <v>4</v>
      </c>
      <c r="N26" s="100" t="s">
        <v>81</v>
      </c>
      <c r="O26" s="100" t="s">
        <v>104</v>
      </c>
      <c r="P26" s="100" t="s">
        <v>83</v>
      </c>
      <c r="Q26" s="100" t="s">
        <v>94</v>
      </c>
      <c r="R26" s="100">
        <v>0</v>
      </c>
      <c r="S26" s="100" t="s">
        <v>95</v>
      </c>
      <c r="T26" s="101"/>
    </row>
    <row r="27" spans="1:20" x14ac:dyDescent="0.25">
      <c r="A27" s="266">
        <v>5</v>
      </c>
      <c r="B27" s="266" t="s">
        <v>105</v>
      </c>
      <c r="C27" s="266" t="s">
        <v>38</v>
      </c>
      <c r="D27" s="266" t="s">
        <v>39</v>
      </c>
      <c r="E27" s="266" t="s">
        <v>106</v>
      </c>
      <c r="F27" s="266" t="s">
        <v>88</v>
      </c>
      <c r="G27" s="263"/>
      <c r="H27" s="266">
        <v>5</v>
      </c>
      <c r="I27" s="267" t="s">
        <v>107</v>
      </c>
      <c r="J27" s="267" t="s">
        <v>108</v>
      </c>
      <c r="K27" s="267" t="s">
        <v>91</v>
      </c>
      <c r="L27" s="33"/>
      <c r="M27" s="99">
        <v>5</v>
      </c>
      <c r="N27" s="100" t="s">
        <v>109</v>
      </c>
      <c r="O27" s="100" t="s">
        <v>110</v>
      </c>
      <c r="P27" s="100" t="s">
        <v>111</v>
      </c>
      <c r="Q27" s="100" t="s">
        <v>112</v>
      </c>
      <c r="R27" s="100">
        <v>7</v>
      </c>
      <c r="S27" s="100" t="s">
        <v>95</v>
      </c>
      <c r="T27" s="101"/>
    </row>
    <row r="28" spans="1:20" x14ac:dyDescent="0.25">
      <c r="A28" s="269">
        <v>6</v>
      </c>
      <c r="B28" s="268" t="s">
        <v>42</v>
      </c>
      <c r="C28" s="268" t="s">
        <v>38</v>
      </c>
      <c r="D28" s="268" t="s">
        <v>39</v>
      </c>
      <c r="E28" s="268" t="s">
        <v>43</v>
      </c>
      <c r="F28" s="269" t="s">
        <v>113</v>
      </c>
      <c r="G28" s="263"/>
      <c r="H28" s="266">
        <v>6</v>
      </c>
      <c r="I28" s="267" t="s">
        <v>107</v>
      </c>
      <c r="J28" s="267" t="s">
        <v>114</v>
      </c>
      <c r="K28" s="267" t="s">
        <v>91</v>
      </c>
      <c r="L28" s="33"/>
      <c r="M28" s="99">
        <v>6</v>
      </c>
      <c r="N28" s="100" t="s">
        <v>115</v>
      </c>
      <c r="O28" s="100" t="s">
        <v>116</v>
      </c>
      <c r="P28" s="100" t="s">
        <v>117</v>
      </c>
      <c r="Q28" s="100" t="s">
        <v>112</v>
      </c>
      <c r="R28" s="100">
        <v>13</v>
      </c>
      <c r="S28" s="100" t="s">
        <v>95</v>
      </c>
      <c r="T28" s="101"/>
    </row>
    <row r="29" spans="1:20" x14ac:dyDescent="0.25">
      <c r="A29" s="266">
        <v>7</v>
      </c>
      <c r="B29" s="266" t="s">
        <v>118</v>
      </c>
      <c r="C29" s="266" t="s">
        <v>38</v>
      </c>
      <c r="D29" s="266" t="s">
        <v>39</v>
      </c>
      <c r="E29" s="266" t="s">
        <v>119</v>
      </c>
      <c r="F29" s="266" t="s">
        <v>88</v>
      </c>
      <c r="G29" s="263"/>
      <c r="H29" s="266">
        <v>7</v>
      </c>
      <c r="I29" s="267" t="s">
        <v>120</v>
      </c>
      <c r="J29" s="267" t="s">
        <v>121</v>
      </c>
      <c r="K29" s="267" t="s">
        <v>91</v>
      </c>
      <c r="L29" s="33"/>
      <c r="M29" s="99">
        <v>7</v>
      </c>
      <c r="N29" s="100" t="s">
        <v>122</v>
      </c>
      <c r="O29" s="100" t="s">
        <v>123</v>
      </c>
      <c r="P29" s="100" t="s">
        <v>124</v>
      </c>
      <c r="Q29" s="100" t="s">
        <v>112</v>
      </c>
      <c r="R29" s="100">
        <v>2</v>
      </c>
      <c r="S29" s="100" t="s">
        <v>95</v>
      </c>
      <c r="T29" s="101"/>
    </row>
    <row r="30" spans="1:20" x14ac:dyDescent="0.25">
      <c r="A30" s="266">
        <v>8</v>
      </c>
      <c r="B30" s="266" t="s">
        <v>109</v>
      </c>
      <c r="C30" s="266" t="s">
        <v>38</v>
      </c>
      <c r="D30" s="266" t="s">
        <v>39</v>
      </c>
      <c r="E30" s="266" t="s">
        <v>125</v>
      </c>
      <c r="F30" s="266" t="s">
        <v>113</v>
      </c>
      <c r="G30" s="263"/>
      <c r="H30" s="266">
        <v>8</v>
      </c>
      <c r="I30" s="267" t="s">
        <v>126</v>
      </c>
      <c r="J30" s="267" t="s">
        <v>127</v>
      </c>
      <c r="K30" s="267" t="s">
        <v>91</v>
      </c>
      <c r="L30" s="33"/>
      <c r="M30" s="99">
        <v>8</v>
      </c>
      <c r="N30" s="100" t="s">
        <v>128</v>
      </c>
      <c r="O30" s="100" t="s">
        <v>129</v>
      </c>
      <c r="P30" s="100" t="s">
        <v>130</v>
      </c>
      <c r="Q30" s="100" t="s">
        <v>131</v>
      </c>
      <c r="R30" s="100">
        <v>6</v>
      </c>
      <c r="S30" s="100" t="s">
        <v>132</v>
      </c>
      <c r="T30" s="101"/>
    </row>
    <row r="31" spans="1:20" x14ac:dyDescent="0.25">
      <c r="A31" s="266">
        <v>9</v>
      </c>
      <c r="B31" s="266" t="s">
        <v>133</v>
      </c>
      <c r="C31" s="266" t="s">
        <v>38</v>
      </c>
      <c r="D31" s="266" t="s">
        <v>134</v>
      </c>
      <c r="E31" s="266" t="s">
        <v>46</v>
      </c>
      <c r="F31" s="266" t="s">
        <v>77</v>
      </c>
      <c r="G31" s="263"/>
      <c r="H31" s="266">
        <v>9</v>
      </c>
      <c r="I31" s="267" t="s">
        <v>135</v>
      </c>
      <c r="J31" s="267" t="s">
        <v>136</v>
      </c>
      <c r="K31" s="267" t="s">
        <v>91</v>
      </c>
      <c r="L31" s="33"/>
      <c r="M31" s="99">
        <v>9</v>
      </c>
      <c r="N31" s="100" t="s">
        <v>128</v>
      </c>
      <c r="O31" s="100" t="s">
        <v>137</v>
      </c>
      <c r="P31" s="100" t="s">
        <v>138</v>
      </c>
      <c r="Q31" s="100" t="s">
        <v>131</v>
      </c>
      <c r="R31" s="100">
        <v>6</v>
      </c>
      <c r="S31" s="100" t="s">
        <v>132</v>
      </c>
      <c r="T31" s="101"/>
    </row>
    <row r="33" spans="2:7" ht="15.75" thickBot="1" x14ac:dyDescent="0.3"/>
    <row r="34" spans="2:7" x14ac:dyDescent="0.25">
      <c r="B34" s="270" t="s">
        <v>139</v>
      </c>
      <c r="C34" s="271" t="s">
        <v>19</v>
      </c>
      <c r="D34" s="272"/>
      <c r="E34" s="273" t="s">
        <v>20</v>
      </c>
      <c r="F34" s="274"/>
      <c r="G34" s="275"/>
    </row>
    <row r="35" spans="2:7" x14ac:dyDescent="0.25">
      <c r="B35" s="276" t="s">
        <v>13</v>
      </c>
      <c r="C35" s="277" t="s">
        <v>21</v>
      </c>
      <c r="D35" s="278"/>
      <c r="E35" s="279" t="s">
        <v>22</v>
      </c>
      <c r="F35" s="280"/>
      <c r="G35" s="281"/>
    </row>
    <row r="36" spans="2:7" ht="15.75" thickBot="1" x14ac:dyDescent="0.3">
      <c r="B36" s="282"/>
      <c r="C36" s="283" t="s">
        <v>23</v>
      </c>
      <c r="D36" s="284"/>
      <c r="E36" s="285"/>
      <c r="F36" s="286"/>
      <c r="G36" s="287"/>
    </row>
  </sheetData>
  <sheetProtection algorithmName="SHA-512" hashValue="0pDaPJ21HfjRbVSstNkYw+bfv9PIt33/KeOE+H3zF4SG1/FBzNtzn7d38Qy62hA04XPvxIGX2Iq6QT/Irxk/Yg==" saltValue="LktDxwg4OMpov6E6fnBtKQ==" spinCount="100000" sheet="1" objects="1" scenarios="1"/>
  <mergeCells count="4">
    <mergeCell ref="F34:G34"/>
    <mergeCell ref="F35:G35"/>
    <mergeCell ref="F36:G36"/>
    <mergeCell ref="B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27EA8-DE53-47A7-9F8A-3886C3B7D701}">
  <dimension ref="A1:H31"/>
  <sheetViews>
    <sheetView topLeftCell="B1" workbookViewId="0">
      <selection activeCell="B3" sqref="B3"/>
    </sheetView>
  </sheetViews>
  <sheetFormatPr defaultRowHeight="15" x14ac:dyDescent="0.25"/>
  <cols>
    <col min="2" max="2" width="56.7109375" bestFit="1" customWidth="1"/>
    <col min="3" max="3" width="16.140625" bestFit="1" customWidth="1"/>
    <col min="4" max="4" width="37.5703125" bestFit="1" customWidth="1"/>
    <col min="5" max="5" width="26.28515625" bestFit="1" customWidth="1"/>
    <col min="6" max="6" width="15.28515625" bestFit="1" customWidth="1"/>
    <col min="7" max="7" width="17.5703125" bestFit="1" customWidth="1"/>
  </cols>
  <sheetData>
    <row r="1" spans="1:8" ht="15.75" thickBot="1" x14ac:dyDescent="0.3">
      <c r="A1" s="278"/>
      <c r="B1" s="278"/>
      <c r="C1" s="278"/>
      <c r="D1" s="278"/>
      <c r="E1" s="278"/>
      <c r="F1" s="278"/>
      <c r="G1" s="278"/>
      <c r="H1" s="223"/>
    </row>
    <row r="2" spans="1:8" ht="19.5" thickBot="1" x14ac:dyDescent="0.3">
      <c r="A2" s="278"/>
      <c r="B2" s="224" t="s">
        <v>1412</v>
      </c>
      <c r="C2" s="225"/>
      <c r="D2" s="225"/>
      <c r="E2" s="225"/>
      <c r="F2" s="225"/>
      <c r="G2" s="226"/>
      <c r="H2" s="223"/>
    </row>
    <row r="3" spans="1:8" ht="18.75" x14ac:dyDescent="0.3">
      <c r="A3" s="278"/>
      <c r="B3" s="288"/>
      <c r="C3" s="288"/>
      <c r="D3" s="288"/>
      <c r="E3" s="289"/>
      <c r="F3" s="290"/>
      <c r="G3" s="289"/>
      <c r="H3" s="223"/>
    </row>
    <row r="4" spans="1:8" x14ac:dyDescent="0.25">
      <c r="A4" s="278"/>
      <c r="B4" s="227" t="s">
        <v>140</v>
      </c>
      <c r="C4" s="291"/>
      <c r="D4" s="291"/>
      <c r="E4" s="289"/>
      <c r="F4" s="290"/>
      <c r="G4" s="291"/>
      <c r="H4" s="223"/>
    </row>
    <row r="5" spans="1:8" x14ac:dyDescent="0.25">
      <c r="A5" s="278"/>
      <c r="B5" s="291"/>
      <c r="C5" s="291"/>
      <c r="D5" s="291"/>
      <c r="E5" s="291"/>
      <c r="F5" s="291"/>
      <c r="G5" s="291"/>
      <c r="H5" s="223"/>
    </row>
    <row r="6" spans="1:8" x14ac:dyDescent="0.25">
      <c r="A6" s="278"/>
      <c r="B6" s="291"/>
      <c r="C6" s="291"/>
      <c r="D6" s="291"/>
      <c r="E6" s="291"/>
      <c r="F6" s="291"/>
      <c r="G6" s="291"/>
      <c r="H6" s="223"/>
    </row>
    <row r="7" spans="1:8" ht="45" x14ac:dyDescent="0.25">
      <c r="A7" s="292"/>
      <c r="B7" s="293" t="s">
        <v>141</v>
      </c>
      <c r="C7" s="294" t="s">
        <v>142</v>
      </c>
      <c r="D7" s="295" t="s">
        <v>143</v>
      </c>
      <c r="E7" s="293" t="s">
        <v>144</v>
      </c>
      <c r="F7" s="296" t="s">
        <v>145</v>
      </c>
      <c r="G7" s="223"/>
      <c r="H7" s="223"/>
    </row>
    <row r="8" spans="1:8" ht="45" hidden="1" customHeight="1" x14ac:dyDescent="0.25">
      <c r="A8" s="292"/>
      <c r="B8" s="293"/>
      <c r="C8" s="294"/>
      <c r="D8" s="295"/>
      <c r="E8" s="293"/>
      <c r="F8" s="296" t="s">
        <v>146</v>
      </c>
      <c r="G8" s="223"/>
      <c r="H8" s="223"/>
    </row>
    <row r="9" spans="1:8" x14ac:dyDescent="0.25">
      <c r="A9" s="278"/>
      <c r="B9" s="232" t="s">
        <v>147</v>
      </c>
      <c r="C9" s="297" t="s">
        <v>148</v>
      </c>
      <c r="D9" s="314">
        <v>0</v>
      </c>
      <c r="E9" s="298">
        <v>40</v>
      </c>
      <c r="F9" s="299">
        <f>D9*E9</f>
        <v>0</v>
      </c>
      <c r="G9" s="223"/>
      <c r="H9" s="223"/>
    </row>
    <row r="10" spans="1:8" x14ac:dyDescent="0.25">
      <c r="A10" s="278"/>
      <c r="B10" s="223"/>
      <c r="C10" s="223"/>
      <c r="D10" s="223"/>
      <c r="E10" s="223"/>
      <c r="F10" s="223"/>
      <c r="G10" s="223"/>
      <c r="H10" s="223"/>
    </row>
    <row r="11" spans="1:8" x14ac:dyDescent="0.25">
      <c r="A11" s="278"/>
      <c r="B11" s="300"/>
      <c r="C11" s="300"/>
      <c r="D11" s="300"/>
      <c r="E11" s="301" t="s">
        <v>149</v>
      </c>
      <c r="F11" s="302">
        <f>F9</f>
        <v>0</v>
      </c>
      <c r="G11" s="223"/>
      <c r="H11" s="223"/>
    </row>
    <row r="12" spans="1:8" x14ac:dyDescent="0.25">
      <c r="A12" s="278"/>
      <c r="B12" s="303"/>
      <c r="C12" s="303"/>
      <c r="D12" s="303"/>
      <c r="E12" s="291"/>
      <c r="F12" s="291"/>
      <c r="G12" s="291"/>
      <c r="H12" s="223"/>
    </row>
    <row r="13" spans="1:8" x14ac:dyDescent="0.25">
      <c r="A13" s="278"/>
      <c r="B13" s="278"/>
      <c r="C13" s="278"/>
      <c r="D13" s="278"/>
      <c r="E13" s="278"/>
      <c r="F13" s="278"/>
      <c r="G13" s="278"/>
      <c r="H13" s="223"/>
    </row>
    <row r="14" spans="1:8" x14ac:dyDescent="0.25">
      <c r="A14" s="278"/>
      <c r="B14" s="303"/>
      <c r="C14" s="303"/>
      <c r="D14" s="303"/>
      <c r="E14" s="303"/>
      <c r="F14" s="303"/>
      <c r="G14" s="303"/>
      <c r="H14" s="223"/>
    </row>
    <row r="15" spans="1:8" x14ac:dyDescent="0.25">
      <c r="A15" s="292"/>
      <c r="B15" s="294" t="s">
        <v>150</v>
      </c>
      <c r="C15" s="294"/>
      <c r="D15" s="294" t="s">
        <v>151</v>
      </c>
      <c r="E15" s="293" t="s">
        <v>152</v>
      </c>
      <c r="F15" s="296" t="s">
        <v>153</v>
      </c>
      <c r="G15" s="223"/>
      <c r="H15" s="223"/>
    </row>
    <row r="16" spans="1:8" ht="30" x14ac:dyDescent="0.25">
      <c r="A16" s="292"/>
      <c r="B16" s="294"/>
      <c r="C16" s="294"/>
      <c r="D16" s="294"/>
      <c r="E16" s="293"/>
      <c r="F16" s="296" t="s">
        <v>154</v>
      </c>
      <c r="G16" s="223"/>
      <c r="H16" s="223"/>
    </row>
    <row r="17" spans="1:8" ht="38.25" x14ac:dyDescent="0.25">
      <c r="A17" s="278"/>
      <c r="B17" s="304" t="s">
        <v>155</v>
      </c>
      <c r="C17" s="297" t="s">
        <v>156</v>
      </c>
      <c r="D17" s="315">
        <v>0</v>
      </c>
      <c r="E17" s="298">
        <v>10</v>
      </c>
      <c r="F17" s="299">
        <f>D17*E17</f>
        <v>0</v>
      </c>
      <c r="G17" s="223"/>
      <c r="H17" s="223"/>
    </row>
    <row r="18" spans="1:8" x14ac:dyDescent="0.25">
      <c r="A18" s="278"/>
      <c r="B18" s="304" t="s">
        <v>157</v>
      </c>
      <c r="C18" s="305" t="s">
        <v>158</v>
      </c>
      <c r="D18" s="315">
        <v>0</v>
      </c>
      <c r="E18" s="298">
        <v>10</v>
      </c>
      <c r="F18" s="299">
        <f>D18*E18</f>
        <v>0</v>
      </c>
      <c r="G18" s="223"/>
      <c r="H18" s="223"/>
    </row>
    <row r="19" spans="1:8" x14ac:dyDescent="0.25">
      <c r="A19" s="278"/>
      <c r="B19" s="304" t="s">
        <v>159</v>
      </c>
      <c r="C19" s="305" t="s">
        <v>160</v>
      </c>
      <c r="D19" s="315">
        <v>0</v>
      </c>
      <c r="E19" s="298">
        <v>10</v>
      </c>
      <c r="F19" s="299">
        <f>D19*E19</f>
        <v>0</v>
      </c>
      <c r="G19" s="223"/>
      <c r="H19" s="223"/>
    </row>
    <row r="20" spans="1:8" x14ac:dyDescent="0.25">
      <c r="A20" s="278"/>
      <c r="B20" s="306"/>
      <c r="C20" s="307"/>
      <c r="D20" s="300"/>
      <c r="E20" s="308"/>
      <c r="F20" s="309"/>
      <c r="G20" s="306"/>
      <c r="H20" s="223"/>
    </row>
    <row r="21" spans="1:8" x14ac:dyDescent="0.25">
      <c r="A21" s="278"/>
      <c r="B21" s="300"/>
      <c r="C21" s="300"/>
      <c r="D21" s="300"/>
      <c r="E21" s="301" t="s">
        <v>161</v>
      </c>
      <c r="F21" s="302">
        <f>F17+F18+F19</f>
        <v>0</v>
      </c>
      <c r="G21" s="223"/>
      <c r="H21" s="223"/>
    </row>
    <row r="22" spans="1:8" x14ac:dyDescent="0.25">
      <c r="A22" s="278"/>
      <c r="B22" s="291"/>
      <c r="C22" s="303"/>
      <c r="D22" s="303"/>
      <c r="E22" s="291"/>
      <c r="F22" s="291"/>
      <c r="G22" s="291"/>
      <c r="H22" s="223"/>
    </row>
    <row r="23" spans="1:8" x14ac:dyDescent="0.25">
      <c r="A23" s="278"/>
      <c r="B23" s="310"/>
      <c r="C23" s="291"/>
      <c r="D23" s="291"/>
      <c r="E23" s="301" t="s">
        <v>162</v>
      </c>
      <c r="F23" s="302">
        <f>F11+F21</f>
        <v>0</v>
      </c>
      <c r="G23" s="223"/>
      <c r="H23" s="223"/>
    </row>
    <row r="24" spans="1:8" ht="15.75" thickBot="1" x14ac:dyDescent="0.3">
      <c r="A24" s="278"/>
      <c r="B24" s="303"/>
      <c r="C24" s="303"/>
      <c r="D24" s="303"/>
      <c r="E24" s="303"/>
      <c r="F24" s="303"/>
      <c r="G24" s="303"/>
      <c r="H24" s="223"/>
    </row>
    <row r="25" spans="1:8" x14ac:dyDescent="0.25">
      <c r="A25" s="278"/>
      <c r="B25" s="270" t="s">
        <v>163</v>
      </c>
      <c r="C25" s="271" t="s">
        <v>19</v>
      </c>
      <c r="D25" s="316"/>
      <c r="E25" s="311" t="s">
        <v>20</v>
      </c>
      <c r="F25" s="319"/>
      <c r="G25" s="320"/>
      <c r="H25" s="223"/>
    </row>
    <row r="26" spans="1:8" x14ac:dyDescent="0.25">
      <c r="A26" s="278"/>
      <c r="B26" s="276" t="s">
        <v>164</v>
      </c>
      <c r="C26" s="277" t="s">
        <v>21</v>
      </c>
      <c r="D26" s="317"/>
      <c r="E26" s="312" t="s">
        <v>22</v>
      </c>
      <c r="F26" s="321"/>
      <c r="G26" s="322"/>
      <c r="H26" s="223"/>
    </row>
    <row r="27" spans="1:8" ht="15.75" thickBot="1" x14ac:dyDescent="0.3">
      <c r="A27" s="278"/>
      <c r="B27" s="282"/>
      <c r="C27" s="283" t="s">
        <v>23</v>
      </c>
      <c r="D27" s="318"/>
      <c r="E27" s="313"/>
      <c r="F27" s="323"/>
      <c r="G27" s="324"/>
      <c r="H27" s="223"/>
    </row>
    <row r="28" spans="1:8" x14ac:dyDescent="0.25">
      <c r="A28" s="278"/>
      <c r="B28" s="303"/>
      <c r="C28" s="303"/>
      <c r="D28" s="303"/>
      <c r="E28" s="303"/>
      <c r="F28" s="303"/>
      <c r="G28" s="303"/>
      <c r="H28" s="223"/>
    </row>
    <row r="29" spans="1:8" x14ac:dyDescent="0.25">
      <c r="A29" s="278"/>
      <c r="B29" s="303"/>
      <c r="C29" s="303"/>
      <c r="D29" s="303"/>
      <c r="E29" s="303"/>
      <c r="F29" s="303"/>
      <c r="G29" s="303"/>
      <c r="H29" s="223"/>
    </row>
    <row r="30" spans="1:8" x14ac:dyDescent="0.25">
      <c r="A30" s="223"/>
      <c r="B30" s="223"/>
      <c r="C30" s="223"/>
      <c r="D30" s="223"/>
      <c r="E30" s="223"/>
      <c r="F30" s="223"/>
      <c r="G30" s="223"/>
      <c r="H30" s="223"/>
    </row>
    <row r="31" spans="1:8" x14ac:dyDescent="0.25">
      <c r="A31" s="223"/>
      <c r="B31" s="223"/>
      <c r="C31" s="223"/>
      <c r="D31" s="223"/>
      <c r="E31" s="223"/>
      <c r="F31" s="223"/>
      <c r="G31" s="223"/>
      <c r="H31" s="223"/>
    </row>
  </sheetData>
  <sheetProtection algorithmName="SHA-512" hashValue="L3Q7C8iy0q9kI7p6xmQcDBCJJug/tX75Qk7tha5El4P12IurVfgy0x3gFcQXZHjXWjHjGQvzPykR2YlPfBbKaw==" saltValue="9sWGzoDmb8PmSBn+S5gY4w==" spinCount="100000" sheet="1" objects="1" scenarios="1"/>
  <mergeCells count="14">
    <mergeCell ref="B2:G2"/>
    <mergeCell ref="A7:A8"/>
    <mergeCell ref="B7:B8"/>
    <mergeCell ref="C7:C8"/>
    <mergeCell ref="D7:D8"/>
    <mergeCell ref="E7:E8"/>
    <mergeCell ref="F25:G25"/>
    <mergeCell ref="F26:G26"/>
    <mergeCell ref="F27:G27"/>
    <mergeCell ref="A15:A16"/>
    <mergeCell ref="B15:B16"/>
    <mergeCell ref="C15:C16"/>
    <mergeCell ref="D15:D16"/>
    <mergeCell ref="E15:E16"/>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A6951-E78B-4541-9018-7B2F65F8D5A6}">
  <dimension ref="B1:G17"/>
  <sheetViews>
    <sheetView workbookViewId="0">
      <selection activeCell="C10" sqref="C10"/>
    </sheetView>
  </sheetViews>
  <sheetFormatPr defaultRowHeight="15" x14ac:dyDescent="0.25"/>
  <cols>
    <col min="1" max="1" width="9.140625" style="223"/>
    <col min="2" max="2" width="56.7109375" style="223" bestFit="1" customWidth="1"/>
    <col min="3" max="3" width="16.140625" style="223" bestFit="1" customWidth="1"/>
    <col min="4" max="4" width="37.5703125" style="223" bestFit="1" customWidth="1"/>
    <col min="5" max="5" width="26.28515625" style="223" bestFit="1" customWidth="1"/>
    <col min="6" max="6" width="15.28515625" style="223" bestFit="1" customWidth="1"/>
    <col min="7" max="7" width="8.85546875" style="223" bestFit="1" customWidth="1"/>
    <col min="8" max="16384" width="9.140625" style="223"/>
  </cols>
  <sheetData>
    <row r="1" spans="2:7" ht="15.75" thickBot="1" x14ac:dyDescent="0.3"/>
    <row r="2" spans="2:7" ht="19.5" thickBot="1" x14ac:dyDescent="0.3">
      <c r="B2" s="224" t="s">
        <v>1413</v>
      </c>
      <c r="C2" s="225"/>
      <c r="D2" s="225"/>
      <c r="E2" s="225"/>
      <c r="F2" s="225"/>
      <c r="G2" s="226"/>
    </row>
    <row r="5" spans="2:7" x14ac:dyDescent="0.25">
      <c r="B5" s="227" t="s">
        <v>140</v>
      </c>
    </row>
    <row r="8" spans="2:7" x14ac:dyDescent="0.25">
      <c r="B8" s="325" t="s">
        <v>165</v>
      </c>
      <c r="C8" s="326" t="s">
        <v>166</v>
      </c>
      <c r="D8" s="327" t="s">
        <v>167</v>
      </c>
      <c r="E8" s="295" t="s">
        <v>168</v>
      </c>
    </row>
    <row r="9" spans="2:7" x14ac:dyDescent="0.25">
      <c r="B9" s="328"/>
      <c r="C9" s="329"/>
      <c r="D9" s="330"/>
      <c r="E9" s="295"/>
    </row>
    <row r="10" spans="2:7" x14ac:dyDescent="0.25">
      <c r="B10" s="232" t="s">
        <v>169</v>
      </c>
      <c r="C10" s="331">
        <v>5000</v>
      </c>
      <c r="D10" s="332">
        <v>0</v>
      </c>
      <c r="E10" s="331">
        <f>C10-(D10*C10)</f>
        <v>5000</v>
      </c>
    </row>
    <row r="12" spans="2:7" x14ac:dyDescent="0.25">
      <c r="D12" s="301" t="s">
        <v>170</v>
      </c>
      <c r="E12" s="302">
        <f>E10</f>
        <v>5000</v>
      </c>
    </row>
    <row r="14" spans="2:7" ht="15.75" thickBot="1" x14ac:dyDescent="0.3"/>
    <row r="15" spans="2:7" x14ac:dyDescent="0.25">
      <c r="B15" s="270" t="s">
        <v>163</v>
      </c>
      <c r="C15" s="271" t="s">
        <v>19</v>
      </c>
      <c r="D15" s="333"/>
      <c r="E15" s="273" t="s">
        <v>20</v>
      </c>
      <c r="F15" s="319"/>
      <c r="G15" s="320"/>
    </row>
    <row r="16" spans="2:7" x14ac:dyDescent="0.25">
      <c r="B16" s="276" t="s">
        <v>16</v>
      </c>
      <c r="C16" s="277" t="s">
        <v>21</v>
      </c>
      <c r="D16" s="334"/>
      <c r="E16" s="279" t="s">
        <v>22</v>
      </c>
      <c r="F16" s="321"/>
      <c r="G16" s="322"/>
    </row>
    <row r="17" spans="2:7" ht="15.75" thickBot="1" x14ac:dyDescent="0.3">
      <c r="B17" s="282"/>
      <c r="C17" s="283" t="s">
        <v>23</v>
      </c>
      <c r="D17" s="335"/>
      <c r="E17" s="285"/>
      <c r="F17" s="323"/>
      <c r="G17" s="324"/>
    </row>
  </sheetData>
  <sheetProtection algorithmName="SHA-512" hashValue="pN1nJ5m5vYd5u4DmW26uTv02L7Lr2hem1sRs9sqY18K/dIApXLqlH3dBAejpSfGV6NAK3f3LDuXasLJXV4BB5g==" saltValue="kPz8sWQkOOMpkFXOaJZesg==" spinCount="100000" sheet="1" objects="1" scenarios="1"/>
  <mergeCells count="8">
    <mergeCell ref="F15:G15"/>
    <mergeCell ref="F16:G16"/>
    <mergeCell ref="F17:G17"/>
    <mergeCell ref="B2:G2"/>
    <mergeCell ref="B8:B9"/>
    <mergeCell ref="C8:C9"/>
    <mergeCell ref="D8:D9"/>
    <mergeCell ref="E8:E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844C9-A3BE-4116-993C-00C2E2A18E37}">
  <dimension ref="B4:P40"/>
  <sheetViews>
    <sheetView workbookViewId="0">
      <selection activeCell="D6" sqref="D6:H6"/>
    </sheetView>
  </sheetViews>
  <sheetFormatPr defaultColWidth="9.140625" defaultRowHeight="12.75" x14ac:dyDescent="0.25"/>
  <cols>
    <col min="1" max="7" width="9.140625" style="32"/>
    <col min="8" max="8" width="11.85546875" style="32" customWidth="1"/>
    <col min="9" max="9" width="10.28515625" style="32" customWidth="1"/>
    <col min="10" max="11" width="8.85546875" style="32" bestFit="1" customWidth="1"/>
    <col min="12" max="12" width="17.28515625" style="32" customWidth="1"/>
    <col min="13" max="15" width="8.85546875" style="32" bestFit="1" customWidth="1"/>
    <col min="16" max="16" width="10.85546875" style="32" customWidth="1"/>
    <col min="17" max="17" width="11.28515625" style="32" customWidth="1"/>
    <col min="18" max="18" width="8.85546875" style="32" bestFit="1" customWidth="1"/>
    <col min="19" max="19" width="10.7109375" style="32" customWidth="1"/>
    <col min="20" max="16384" width="9.140625" style="32"/>
  </cols>
  <sheetData>
    <row r="4" spans="2:16" ht="15" x14ac:dyDescent="0.25">
      <c r="B4" s="64" t="s">
        <v>171</v>
      </c>
      <c r="C4" s="64"/>
      <c r="D4" s="64"/>
      <c r="E4" s="64"/>
      <c r="F4" s="64"/>
      <c r="G4" s="64"/>
      <c r="H4" s="65"/>
      <c r="J4" s="73" t="s">
        <v>172</v>
      </c>
      <c r="K4" s="74"/>
      <c r="L4" s="74"/>
      <c r="M4" s="74"/>
    </row>
    <row r="5" spans="2:16" ht="15.75" thickBot="1" x14ac:dyDescent="0.3">
      <c r="B5" s="65"/>
      <c r="C5" s="65"/>
      <c r="D5" s="65"/>
      <c r="E5" s="65"/>
      <c r="F5" s="65"/>
      <c r="G5" s="65"/>
      <c r="H5" s="65"/>
    </row>
    <row r="6" spans="2:16" ht="45" customHeight="1" thickBot="1" x14ac:dyDescent="0.3">
      <c r="B6" s="164" t="s">
        <v>173</v>
      </c>
      <c r="C6" s="165"/>
      <c r="D6" s="165" t="s">
        <v>174</v>
      </c>
      <c r="E6" s="165"/>
      <c r="F6" s="165"/>
      <c r="G6" s="165"/>
      <c r="H6" s="166"/>
      <c r="J6" s="167" t="s">
        <v>173</v>
      </c>
      <c r="K6" s="168"/>
      <c r="L6" s="168" t="s">
        <v>175</v>
      </c>
      <c r="M6" s="168"/>
      <c r="N6" s="168"/>
      <c r="O6" s="168"/>
      <c r="P6" s="169"/>
    </row>
    <row r="7" spans="2:16" ht="13.9" customHeight="1" x14ac:dyDescent="0.2">
      <c r="B7" s="170" t="s">
        <v>176</v>
      </c>
      <c r="C7" s="171"/>
      <c r="D7" s="172">
        <v>45547</v>
      </c>
      <c r="E7" s="172"/>
      <c r="F7" s="172"/>
      <c r="G7" s="172"/>
      <c r="H7" s="173"/>
      <c r="J7" s="174" t="s">
        <v>176</v>
      </c>
      <c r="K7" s="175"/>
      <c r="L7" s="176">
        <v>45547</v>
      </c>
      <c r="M7" s="176"/>
      <c r="N7" s="176"/>
      <c r="O7" s="176"/>
      <c r="P7" s="177"/>
    </row>
    <row r="8" spans="2:16" ht="14.45" customHeight="1" x14ac:dyDescent="0.2">
      <c r="B8" s="154" t="s">
        <v>177</v>
      </c>
      <c r="C8" s="155"/>
      <c r="D8" s="155" t="s">
        <v>178</v>
      </c>
      <c r="E8" s="155"/>
      <c r="F8" s="155"/>
      <c r="G8" s="155"/>
      <c r="H8" s="156"/>
      <c r="J8" s="154" t="s">
        <v>177</v>
      </c>
      <c r="K8" s="155"/>
      <c r="L8" s="155" t="s">
        <v>178</v>
      </c>
      <c r="M8" s="155"/>
      <c r="N8" s="155"/>
      <c r="O8" s="155"/>
      <c r="P8" s="157"/>
    </row>
    <row r="9" spans="2:16" ht="60.75" customHeight="1" thickBot="1" x14ac:dyDescent="0.25">
      <c r="B9" s="158" t="s">
        <v>179</v>
      </c>
      <c r="C9" s="159"/>
      <c r="D9" s="159"/>
      <c r="E9" s="159"/>
      <c r="F9" s="159"/>
      <c r="G9" s="159"/>
      <c r="H9" s="160"/>
      <c r="J9" s="161" t="s">
        <v>179</v>
      </c>
      <c r="K9" s="162"/>
      <c r="L9" s="162"/>
      <c r="M9" s="162"/>
      <c r="N9" s="162"/>
      <c r="O9" s="162"/>
      <c r="P9" s="163"/>
    </row>
    <row r="10" spans="2:16" ht="14.45" customHeight="1" thickBot="1" x14ac:dyDescent="0.25">
      <c r="B10" s="178" t="s">
        <v>180</v>
      </c>
      <c r="C10" s="179"/>
      <c r="D10" s="179"/>
      <c r="E10" s="179"/>
      <c r="F10" s="179"/>
      <c r="G10" s="179"/>
      <c r="H10" s="180"/>
      <c r="J10" s="178" t="s">
        <v>180</v>
      </c>
      <c r="K10" s="179"/>
      <c r="L10" s="179"/>
      <c r="M10" s="179"/>
      <c r="N10" s="179"/>
      <c r="O10" s="179"/>
      <c r="P10" s="180"/>
    </row>
    <row r="11" spans="2:16" ht="24" customHeight="1" x14ac:dyDescent="0.2">
      <c r="B11" s="181" t="s">
        <v>181</v>
      </c>
      <c r="C11" s="182"/>
      <c r="D11" s="182"/>
      <c r="E11" s="182"/>
      <c r="F11" s="182"/>
      <c r="G11" s="185" t="s">
        <v>182</v>
      </c>
      <c r="H11" s="66" t="s">
        <v>183</v>
      </c>
      <c r="J11" s="187" t="s">
        <v>181</v>
      </c>
      <c r="K11" s="188"/>
      <c r="L11" s="188"/>
      <c r="M11" s="188"/>
      <c r="N11" s="188"/>
      <c r="O11" s="189" t="s">
        <v>182</v>
      </c>
      <c r="P11" s="66" t="s">
        <v>183</v>
      </c>
    </row>
    <row r="12" spans="2:16" ht="14.45" customHeight="1" x14ac:dyDescent="0.2">
      <c r="B12" s="183"/>
      <c r="C12" s="184"/>
      <c r="D12" s="184"/>
      <c r="E12" s="184"/>
      <c r="F12" s="184"/>
      <c r="G12" s="186"/>
      <c r="H12" s="67" t="s">
        <v>184</v>
      </c>
      <c r="J12" s="183"/>
      <c r="K12" s="184"/>
      <c r="L12" s="184"/>
      <c r="M12" s="184"/>
      <c r="N12" s="184"/>
      <c r="O12" s="186"/>
      <c r="P12" s="67" t="s">
        <v>184</v>
      </c>
    </row>
    <row r="13" spans="2:16" ht="13.15" customHeight="1" x14ac:dyDescent="0.2">
      <c r="B13" s="190" t="s">
        <v>35</v>
      </c>
      <c r="C13" s="191"/>
      <c r="D13" s="191"/>
      <c r="E13" s="191"/>
      <c r="F13" s="191"/>
      <c r="G13" s="54"/>
      <c r="H13" s="55"/>
      <c r="J13" s="190" t="s">
        <v>185</v>
      </c>
      <c r="K13" s="191"/>
      <c r="L13" s="191"/>
      <c r="M13" s="191"/>
      <c r="N13" s="191"/>
      <c r="O13" s="56" t="s">
        <v>186</v>
      </c>
      <c r="P13" s="57" t="s">
        <v>187</v>
      </c>
    </row>
    <row r="14" spans="2:16" ht="14.45" customHeight="1" x14ac:dyDescent="0.2">
      <c r="B14" s="192" t="s">
        <v>188</v>
      </c>
      <c r="C14" s="193"/>
      <c r="D14" s="193"/>
      <c r="E14" s="193"/>
      <c r="F14" s="193"/>
      <c r="G14" s="68" t="s">
        <v>189</v>
      </c>
      <c r="H14" s="69" t="s">
        <v>190</v>
      </c>
      <c r="J14" s="194" t="s">
        <v>191</v>
      </c>
      <c r="K14" s="195"/>
      <c r="L14" s="195"/>
      <c r="M14" s="195"/>
      <c r="N14" s="195"/>
      <c r="O14" s="58" t="s">
        <v>186</v>
      </c>
      <c r="P14" s="57" t="s">
        <v>187</v>
      </c>
    </row>
    <row r="15" spans="2:16" ht="20.45" customHeight="1" thickBot="1" x14ac:dyDescent="0.25">
      <c r="B15" s="192" t="s">
        <v>192</v>
      </c>
      <c r="C15" s="193"/>
      <c r="D15" s="193"/>
      <c r="E15" s="193"/>
      <c r="F15" s="193"/>
      <c r="G15" s="68" t="s">
        <v>193</v>
      </c>
      <c r="H15" s="69" t="s">
        <v>190</v>
      </c>
      <c r="J15" s="196" t="s">
        <v>194</v>
      </c>
      <c r="K15" s="197"/>
      <c r="L15" s="197"/>
      <c r="M15" s="197"/>
      <c r="N15" s="197"/>
      <c r="O15" s="68" t="s">
        <v>195</v>
      </c>
      <c r="P15" s="94" t="s">
        <v>187</v>
      </c>
    </row>
    <row r="16" spans="2:16" ht="20.45" customHeight="1" thickBot="1" x14ac:dyDescent="0.25">
      <c r="B16" s="192" t="s">
        <v>196</v>
      </c>
      <c r="C16" s="193"/>
      <c r="D16" s="193"/>
      <c r="E16" s="193"/>
      <c r="F16" s="193"/>
      <c r="G16" s="68" t="s">
        <v>197</v>
      </c>
      <c r="H16" s="69" t="s">
        <v>190</v>
      </c>
      <c r="J16" s="77" t="s">
        <v>198</v>
      </c>
      <c r="K16" s="198" t="s">
        <v>199</v>
      </c>
      <c r="L16" s="199"/>
      <c r="M16" s="78"/>
      <c r="N16" s="198" t="s">
        <v>200</v>
      </c>
      <c r="O16" s="199"/>
      <c r="P16" s="200"/>
    </row>
    <row r="17" spans="2:16" ht="20.45" customHeight="1" x14ac:dyDescent="0.2">
      <c r="B17" s="192" t="s">
        <v>201</v>
      </c>
      <c r="C17" s="193"/>
      <c r="D17" s="193"/>
      <c r="E17" s="193"/>
      <c r="F17" s="193"/>
      <c r="G17" s="68" t="s">
        <v>193</v>
      </c>
      <c r="H17" s="69" t="s">
        <v>190</v>
      </c>
      <c r="J17" s="79" t="s">
        <v>202</v>
      </c>
      <c r="K17" s="201" t="s">
        <v>203</v>
      </c>
      <c r="L17" s="202"/>
      <c r="M17" s="72"/>
      <c r="N17" s="203" t="s">
        <v>204</v>
      </c>
      <c r="O17" s="202"/>
      <c r="P17" s="204"/>
    </row>
    <row r="18" spans="2:16" ht="20.45" customHeight="1" x14ac:dyDescent="0.2">
      <c r="B18" s="192" t="s">
        <v>205</v>
      </c>
      <c r="C18" s="193"/>
      <c r="D18" s="193"/>
      <c r="E18" s="193"/>
      <c r="F18" s="193"/>
      <c r="G18" s="68" t="s">
        <v>206</v>
      </c>
      <c r="H18" s="69" t="s">
        <v>190</v>
      </c>
      <c r="J18" s="76" t="s">
        <v>207</v>
      </c>
      <c r="K18" s="205" t="s">
        <v>208</v>
      </c>
      <c r="L18" s="206"/>
      <c r="M18" s="75"/>
      <c r="N18" s="207" t="s">
        <v>209</v>
      </c>
      <c r="O18" s="208"/>
      <c r="P18" s="209"/>
    </row>
    <row r="19" spans="2:16" ht="20.45" customHeight="1" thickBot="1" x14ac:dyDescent="0.25">
      <c r="B19" s="192" t="s">
        <v>210</v>
      </c>
      <c r="C19" s="193"/>
      <c r="D19" s="193"/>
      <c r="E19" s="193"/>
      <c r="F19" s="193"/>
      <c r="G19" s="68" t="s">
        <v>193</v>
      </c>
      <c r="H19" s="69" t="s">
        <v>190</v>
      </c>
      <c r="J19" s="80" t="s">
        <v>195</v>
      </c>
      <c r="K19" s="81" t="s">
        <v>211</v>
      </c>
      <c r="L19" s="82"/>
      <c r="M19" s="83"/>
      <c r="N19" s="210" t="s">
        <v>212</v>
      </c>
      <c r="O19" s="210"/>
      <c r="P19" s="211"/>
    </row>
    <row r="20" spans="2:16" ht="14.45" customHeight="1" x14ac:dyDescent="0.2">
      <c r="B20" s="192" t="s">
        <v>213</v>
      </c>
      <c r="C20" s="193"/>
      <c r="D20" s="193"/>
      <c r="E20" s="193"/>
      <c r="F20" s="193"/>
      <c r="G20" s="68" t="s">
        <v>206</v>
      </c>
      <c r="H20" s="69" t="s">
        <v>190</v>
      </c>
    </row>
    <row r="21" spans="2:16" ht="14.45" customHeight="1" x14ac:dyDescent="0.2">
      <c r="B21" s="192" t="s">
        <v>214</v>
      </c>
      <c r="C21" s="193"/>
      <c r="D21" s="193"/>
      <c r="E21" s="193"/>
      <c r="F21" s="193"/>
      <c r="G21" s="68" t="s">
        <v>193</v>
      </c>
      <c r="H21" s="69" t="s">
        <v>190</v>
      </c>
    </row>
    <row r="22" spans="2:16" ht="14.45" customHeight="1" x14ac:dyDescent="0.2">
      <c r="B22" s="192" t="s">
        <v>215</v>
      </c>
      <c r="C22" s="193"/>
      <c r="D22" s="193"/>
      <c r="E22" s="193"/>
      <c r="F22" s="193"/>
      <c r="G22" s="68" t="s">
        <v>193</v>
      </c>
      <c r="H22" s="69" t="s">
        <v>190</v>
      </c>
    </row>
    <row r="23" spans="2:16" ht="14.45" customHeight="1" thickBot="1" x14ac:dyDescent="0.25">
      <c r="B23" s="218"/>
      <c r="C23" s="219"/>
      <c r="D23" s="219"/>
      <c r="E23" s="219"/>
      <c r="F23" s="219"/>
      <c r="G23" s="59"/>
      <c r="H23" s="60"/>
    </row>
    <row r="24" spans="2:16" ht="14.45" customHeight="1" x14ac:dyDescent="0.2">
      <c r="B24" s="70" t="s">
        <v>198</v>
      </c>
      <c r="C24" s="220" t="s">
        <v>199</v>
      </c>
      <c r="D24" s="221"/>
      <c r="E24" s="199" t="s">
        <v>200</v>
      </c>
      <c r="F24" s="199"/>
      <c r="G24" s="199"/>
      <c r="H24" s="61"/>
    </row>
    <row r="25" spans="2:16" ht="14.45" customHeight="1" x14ac:dyDescent="0.15">
      <c r="B25" s="84" t="s">
        <v>189</v>
      </c>
      <c r="C25" s="212" t="s">
        <v>216</v>
      </c>
      <c r="D25" s="213"/>
      <c r="E25" s="214" t="s">
        <v>212</v>
      </c>
      <c r="F25" s="214"/>
      <c r="G25" s="214"/>
      <c r="H25" s="85"/>
    </row>
    <row r="26" spans="2:16" ht="14.45" customHeight="1" x14ac:dyDescent="0.15">
      <c r="B26" s="86" t="s">
        <v>197</v>
      </c>
      <c r="C26" s="215" t="s">
        <v>217</v>
      </c>
      <c r="D26" s="216"/>
      <c r="E26" s="217" t="s">
        <v>218</v>
      </c>
      <c r="F26" s="217"/>
      <c r="G26" s="217"/>
      <c r="H26" s="87"/>
    </row>
    <row r="27" spans="2:16" ht="14.45" customHeight="1" thickBot="1" x14ac:dyDescent="0.2">
      <c r="B27" s="88" t="s">
        <v>193</v>
      </c>
      <c r="C27" s="89" t="s">
        <v>219</v>
      </c>
      <c r="D27" s="90"/>
      <c r="E27" s="91" t="s">
        <v>220</v>
      </c>
      <c r="F27" s="91"/>
      <c r="G27" s="92"/>
      <c r="H27" s="93"/>
    </row>
    <row r="28" spans="2:16" ht="14.45" customHeight="1" x14ac:dyDescent="0.2">
      <c r="B28" s="71" t="s">
        <v>221</v>
      </c>
      <c r="C28" s="71"/>
      <c r="D28" s="63"/>
      <c r="E28" s="63"/>
      <c r="F28" s="63"/>
      <c r="G28" s="63"/>
      <c r="H28" s="63"/>
    </row>
    <row r="29" spans="2:16" ht="14.45" customHeight="1" x14ac:dyDescent="0.2">
      <c r="B29" s="71" t="s">
        <v>222</v>
      </c>
      <c r="C29" s="71" t="s">
        <v>223</v>
      </c>
      <c r="D29" s="71"/>
      <c r="E29" s="71"/>
      <c r="F29" s="71"/>
      <c r="G29" s="71"/>
      <c r="H29" s="63"/>
    </row>
    <row r="30" spans="2:16" ht="14.45" customHeight="1" x14ac:dyDescent="0.2">
      <c r="B30" s="71" t="s">
        <v>224</v>
      </c>
      <c r="C30" s="71" t="s">
        <v>225</v>
      </c>
      <c r="D30" s="71"/>
      <c r="E30" s="71"/>
      <c r="F30" s="71"/>
      <c r="G30" s="71"/>
      <c r="H30" s="63"/>
    </row>
    <row r="31" spans="2:16" ht="14.45" customHeight="1" x14ac:dyDescent="0.2">
      <c r="B31" s="63"/>
      <c r="C31" s="71" t="s">
        <v>226</v>
      </c>
      <c r="D31" s="63"/>
      <c r="E31" s="63"/>
      <c r="F31" s="63"/>
      <c r="G31" s="63"/>
      <c r="H31" s="63"/>
    </row>
    <row r="32" spans="2:16" ht="14.45" customHeight="1" x14ac:dyDescent="0.2">
      <c r="B32" s="71" t="s">
        <v>227</v>
      </c>
      <c r="C32" s="62" t="s">
        <v>228</v>
      </c>
      <c r="D32" s="71"/>
      <c r="E32" s="71"/>
      <c r="F32" s="71"/>
      <c r="G32" s="63"/>
      <c r="H32" s="63"/>
    </row>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sheetData>
  <sheetProtection algorithmName="SHA-512" hashValue="zs6Xppevsb6cBTFifRd8lLITo+/sR0RvirzHu08wB8J2mRqSkXoiFd9PcU/ylg9ig9BY/vpcN06FO5X5fpaNeg==" saltValue="zFk+pWfPXGG2yMg+HyDNmw==" spinCount="100000" sheet="1" objects="1" scenarios="1"/>
  <mergeCells count="47">
    <mergeCell ref="C25:D25"/>
    <mergeCell ref="E25:G25"/>
    <mergeCell ref="C26:D26"/>
    <mergeCell ref="E26:G26"/>
    <mergeCell ref="B21:F21"/>
    <mergeCell ref="B22:F22"/>
    <mergeCell ref="B23:F23"/>
    <mergeCell ref="C24:D24"/>
    <mergeCell ref="E24:G24"/>
    <mergeCell ref="B18:F18"/>
    <mergeCell ref="K18:L18"/>
    <mergeCell ref="N18:P18"/>
    <mergeCell ref="B19:F19"/>
    <mergeCell ref="B20:F20"/>
    <mergeCell ref="N19:P19"/>
    <mergeCell ref="B16:F16"/>
    <mergeCell ref="K16:L16"/>
    <mergeCell ref="N16:P16"/>
    <mergeCell ref="B17:F17"/>
    <mergeCell ref="K17:L17"/>
    <mergeCell ref="N17:P17"/>
    <mergeCell ref="B13:F13"/>
    <mergeCell ref="J13:N13"/>
    <mergeCell ref="B14:F14"/>
    <mergeCell ref="J14:N14"/>
    <mergeCell ref="B15:F15"/>
    <mergeCell ref="J15:N15"/>
    <mergeCell ref="J10:P10"/>
    <mergeCell ref="B11:F12"/>
    <mergeCell ref="G11:G12"/>
    <mergeCell ref="J11:N12"/>
    <mergeCell ref="O11:O12"/>
    <mergeCell ref="B10:H10"/>
    <mergeCell ref="B6:C6"/>
    <mergeCell ref="D6:H6"/>
    <mergeCell ref="J6:K6"/>
    <mergeCell ref="L6:P6"/>
    <mergeCell ref="B7:C7"/>
    <mergeCell ref="D7:H7"/>
    <mergeCell ref="J7:K7"/>
    <mergeCell ref="L7:P7"/>
    <mergeCell ref="B8:C8"/>
    <mergeCell ref="D8:H8"/>
    <mergeCell ref="J8:K8"/>
    <mergeCell ref="L8:P8"/>
    <mergeCell ref="B9:H9"/>
    <mergeCell ref="J9:P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38E74-65A8-41DB-8480-99B76C346078}">
  <dimension ref="A1:U257"/>
  <sheetViews>
    <sheetView topLeftCell="A75" workbookViewId="0">
      <selection activeCell="A75" sqref="A1:XFD1048576"/>
    </sheetView>
  </sheetViews>
  <sheetFormatPr defaultColWidth="9.140625" defaultRowHeight="12.75" customHeight="1" x14ac:dyDescent="0.25"/>
  <cols>
    <col min="1" max="1" width="4.42578125" style="33" customWidth="1"/>
    <col min="2" max="2" width="4.140625" style="32" bestFit="1" customWidth="1"/>
    <col min="3" max="3" width="7.7109375" style="32" bestFit="1" customWidth="1"/>
    <col min="4" max="4" width="8.5703125" style="32" customWidth="1"/>
    <col min="5" max="5" width="15" style="32" customWidth="1"/>
    <col min="6" max="6" width="39.140625" style="32" customWidth="1"/>
    <col min="7" max="7" width="6.28515625" style="32" customWidth="1"/>
    <col min="8" max="8" width="4.42578125" style="33" customWidth="1"/>
    <col min="9" max="9" width="3.42578125" style="32" customWidth="1"/>
    <col min="10" max="10" width="11" style="32" customWidth="1"/>
    <col min="11" max="11" width="17" style="32" customWidth="1"/>
    <col min="12" max="12" width="19.85546875" style="32" customWidth="1"/>
    <col min="13" max="13" width="22.85546875" style="32" customWidth="1"/>
    <col min="14" max="14" width="4.42578125" style="33" customWidth="1"/>
    <col min="15" max="15" width="4.42578125" style="32" customWidth="1"/>
    <col min="16" max="16" width="9.28515625" style="32" customWidth="1"/>
    <col min="17" max="17" width="27.7109375" style="32" bestFit="1" customWidth="1"/>
    <col min="18" max="18" width="32.7109375" style="32" bestFit="1" customWidth="1"/>
    <col min="19" max="19" width="25.28515625" style="32" bestFit="1" customWidth="1"/>
    <col min="20" max="20" width="4.42578125" style="32" customWidth="1"/>
    <col min="21" max="31" width="8.85546875" style="32" bestFit="1" customWidth="1"/>
    <col min="32" max="16384" width="9.140625" style="32"/>
  </cols>
  <sheetData>
    <row r="1" spans="2:21" ht="15" x14ac:dyDescent="0.25">
      <c r="B1" s="34" t="s">
        <v>60</v>
      </c>
      <c r="C1" s="35"/>
      <c r="E1" s="36" t="s">
        <v>61</v>
      </c>
      <c r="I1" s="34" t="s">
        <v>60</v>
      </c>
      <c r="K1" s="36" t="s">
        <v>62</v>
      </c>
      <c r="O1" s="34" t="s">
        <v>60</v>
      </c>
      <c r="Q1" s="36" t="s">
        <v>62</v>
      </c>
    </row>
    <row r="2" spans="2:21" x14ac:dyDescent="0.25">
      <c r="B2" s="36" t="s">
        <v>63</v>
      </c>
      <c r="J2" s="37" t="s">
        <v>64</v>
      </c>
      <c r="P2" s="36" t="s">
        <v>65</v>
      </c>
    </row>
    <row r="3" spans="2:21" x14ac:dyDescent="0.25">
      <c r="B3" s="38" t="s">
        <v>66</v>
      </c>
      <c r="C3" s="38" t="s">
        <v>35</v>
      </c>
      <c r="D3" s="38" t="s">
        <v>28</v>
      </c>
      <c r="E3" s="38" t="s">
        <v>67</v>
      </c>
      <c r="F3" s="38" t="s">
        <v>68</v>
      </c>
      <c r="G3" s="38" t="s">
        <v>69</v>
      </c>
      <c r="H3" s="39"/>
      <c r="I3" s="40" t="s">
        <v>66</v>
      </c>
      <c r="J3" s="41" t="s">
        <v>70</v>
      </c>
      <c r="K3" s="41" t="s">
        <v>71</v>
      </c>
      <c r="L3" s="41" t="s">
        <v>72</v>
      </c>
      <c r="M3" s="106" t="s">
        <v>229</v>
      </c>
      <c r="O3" s="38" t="s">
        <v>66</v>
      </c>
      <c r="P3" s="42" t="s">
        <v>35</v>
      </c>
      <c r="Q3" s="42" t="s">
        <v>73</v>
      </c>
      <c r="R3" s="42" t="s">
        <v>68</v>
      </c>
      <c r="S3" s="42" t="s">
        <v>74</v>
      </c>
      <c r="T3" s="42" t="s">
        <v>75</v>
      </c>
      <c r="U3" s="42" t="s">
        <v>76</v>
      </c>
    </row>
    <row r="4" spans="2:21" x14ac:dyDescent="0.25">
      <c r="B4" s="102">
        <v>1</v>
      </c>
      <c r="C4" s="102" t="s">
        <v>45</v>
      </c>
      <c r="D4" s="102" t="s">
        <v>38</v>
      </c>
      <c r="E4" s="102" t="s">
        <v>47</v>
      </c>
      <c r="F4" s="102" t="s">
        <v>46</v>
      </c>
      <c r="G4" s="102" t="s">
        <v>77</v>
      </c>
      <c r="H4" s="44"/>
      <c r="I4" s="43">
        <v>1</v>
      </c>
      <c r="J4" s="45" t="s">
        <v>78</v>
      </c>
      <c r="K4" s="45" t="s">
        <v>79</v>
      </c>
      <c r="L4" s="45" t="s">
        <v>230</v>
      </c>
      <c r="M4" s="108" t="s">
        <v>231</v>
      </c>
      <c r="O4" s="46">
        <v>1</v>
      </c>
      <c r="P4" s="47" t="s">
        <v>81</v>
      </c>
      <c r="Q4" s="47" t="s">
        <v>82</v>
      </c>
      <c r="R4" s="47" t="s">
        <v>83</v>
      </c>
      <c r="S4" s="47" t="s">
        <v>84</v>
      </c>
      <c r="T4" s="48">
        <v>0</v>
      </c>
      <c r="U4" s="47" t="s">
        <v>85</v>
      </c>
    </row>
    <row r="5" spans="2:21" x14ac:dyDescent="0.25">
      <c r="B5" s="102">
        <v>2</v>
      </c>
      <c r="C5" s="102" t="s">
        <v>232</v>
      </c>
      <c r="D5" s="102" t="s">
        <v>38</v>
      </c>
      <c r="E5" s="102" t="s">
        <v>47</v>
      </c>
      <c r="F5" s="102" t="s">
        <v>233</v>
      </c>
      <c r="G5" s="102" t="s">
        <v>77</v>
      </c>
      <c r="H5" s="44"/>
      <c r="I5" s="43">
        <v>2</v>
      </c>
      <c r="J5" s="45" t="s">
        <v>234</v>
      </c>
      <c r="K5" s="45" t="s">
        <v>235</v>
      </c>
      <c r="L5" s="45" t="s">
        <v>230</v>
      </c>
      <c r="M5" s="108" t="s">
        <v>231</v>
      </c>
      <c r="O5" s="46">
        <v>2</v>
      </c>
      <c r="P5" s="47" t="s">
        <v>81</v>
      </c>
      <c r="Q5" s="47" t="s">
        <v>236</v>
      </c>
      <c r="R5" s="47" t="s">
        <v>93</v>
      </c>
      <c r="S5" s="47" t="s">
        <v>94</v>
      </c>
      <c r="T5" s="48">
        <v>0</v>
      </c>
      <c r="U5" s="47" t="s">
        <v>95</v>
      </c>
    </row>
    <row r="6" spans="2:21" x14ac:dyDescent="0.25">
      <c r="B6" s="102">
        <v>3</v>
      </c>
      <c r="C6" s="102" t="s">
        <v>86</v>
      </c>
      <c r="D6" s="102" t="s">
        <v>38</v>
      </c>
      <c r="E6" s="102" t="s">
        <v>47</v>
      </c>
      <c r="F6" s="102" t="s">
        <v>87</v>
      </c>
      <c r="G6" s="102" t="s">
        <v>88</v>
      </c>
      <c r="H6" s="44"/>
      <c r="I6" s="43">
        <v>3</v>
      </c>
      <c r="J6" s="45" t="s">
        <v>237</v>
      </c>
      <c r="K6" s="45" t="s">
        <v>238</v>
      </c>
      <c r="L6" s="45" t="s">
        <v>230</v>
      </c>
      <c r="M6" s="108" t="s">
        <v>231</v>
      </c>
      <c r="O6" s="46">
        <v>3</v>
      </c>
      <c r="P6" s="47" t="s">
        <v>81</v>
      </c>
      <c r="Q6" s="47" t="s">
        <v>239</v>
      </c>
      <c r="R6" s="47" t="s">
        <v>83</v>
      </c>
      <c r="S6" s="47" t="s">
        <v>99</v>
      </c>
      <c r="T6" s="48">
        <v>0</v>
      </c>
      <c r="U6" s="47" t="s">
        <v>95</v>
      </c>
    </row>
    <row r="7" spans="2:21" x14ac:dyDescent="0.25">
      <c r="B7" s="102">
        <v>4</v>
      </c>
      <c r="C7" s="102" t="s">
        <v>240</v>
      </c>
      <c r="D7" s="102" t="s">
        <v>38</v>
      </c>
      <c r="E7" s="102" t="s">
        <v>47</v>
      </c>
      <c r="F7" s="102" t="s">
        <v>241</v>
      </c>
      <c r="G7" s="102" t="s">
        <v>88</v>
      </c>
      <c r="H7" s="44"/>
      <c r="I7" s="43">
        <v>4</v>
      </c>
      <c r="J7" s="45" t="s">
        <v>242</v>
      </c>
      <c r="K7" s="45" t="s">
        <v>243</v>
      </c>
      <c r="L7" s="45" t="s">
        <v>230</v>
      </c>
      <c r="M7" s="108" t="s">
        <v>231</v>
      </c>
      <c r="O7" s="46">
        <v>4</v>
      </c>
      <c r="P7" s="47" t="s">
        <v>81</v>
      </c>
      <c r="Q7" s="47" t="s">
        <v>244</v>
      </c>
      <c r="R7" s="47" t="s">
        <v>83</v>
      </c>
      <c r="S7" s="47" t="s">
        <v>94</v>
      </c>
      <c r="T7" s="48">
        <v>0</v>
      </c>
      <c r="U7" s="47" t="s">
        <v>95</v>
      </c>
    </row>
    <row r="8" spans="2:21" x14ac:dyDescent="0.25">
      <c r="B8" s="102">
        <v>5</v>
      </c>
      <c r="C8" s="102" t="s">
        <v>36</v>
      </c>
      <c r="D8" s="102" t="s">
        <v>38</v>
      </c>
      <c r="E8" s="102" t="s">
        <v>47</v>
      </c>
      <c r="F8" s="102" t="s">
        <v>37</v>
      </c>
      <c r="G8" s="102" t="s">
        <v>88</v>
      </c>
      <c r="H8" s="44"/>
      <c r="I8" s="43">
        <v>5</v>
      </c>
      <c r="J8" s="45" t="s">
        <v>245</v>
      </c>
      <c r="K8" s="45" t="s">
        <v>246</v>
      </c>
      <c r="L8" s="45" t="s">
        <v>230</v>
      </c>
      <c r="M8" s="108" t="s">
        <v>231</v>
      </c>
      <c r="O8" s="46">
        <v>5</v>
      </c>
      <c r="P8" s="47" t="s">
        <v>109</v>
      </c>
      <c r="Q8" s="47" t="s">
        <v>247</v>
      </c>
      <c r="R8" s="47" t="s">
        <v>111</v>
      </c>
      <c r="S8" s="47" t="s">
        <v>112</v>
      </c>
      <c r="T8" s="48">
        <v>7</v>
      </c>
      <c r="U8" s="47" t="s">
        <v>95</v>
      </c>
    </row>
    <row r="9" spans="2:21" x14ac:dyDescent="0.25">
      <c r="B9" s="102">
        <v>6</v>
      </c>
      <c r="C9" s="102" t="s">
        <v>248</v>
      </c>
      <c r="D9" s="102" t="s">
        <v>38</v>
      </c>
      <c r="E9" s="102" t="s">
        <v>47</v>
      </c>
      <c r="F9" s="102" t="s">
        <v>249</v>
      </c>
      <c r="G9" s="102" t="s">
        <v>88</v>
      </c>
      <c r="H9" s="44"/>
      <c r="I9" s="43">
        <v>6</v>
      </c>
      <c r="J9" s="45" t="s">
        <v>245</v>
      </c>
      <c r="K9" s="45" t="s">
        <v>250</v>
      </c>
      <c r="L9" s="45" t="s">
        <v>230</v>
      </c>
      <c r="M9" s="108" t="s">
        <v>231</v>
      </c>
      <c r="O9" s="46">
        <v>6</v>
      </c>
      <c r="P9" s="47" t="s">
        <v>115</v>
      </c>
      <c r="Q9" s="47" t="s">
        <v>251</v>
      </c>
      <c r="R9" s="47" t="s">
        <v>117</v>
      </c>
      <c r="S9" s="47" t="s">
        <v>112</v>
      </c>
      <c r="T9" s="48">
        <v>13</v>
      </c>
      <c r="U9" s="47" t="s">
        <v>95</v>
      </c>
    </row>
    <row r="10" spans="2:21" x14ac:dyDescent="0.25">
      <c r="B10" s="102">
        <v>7</v>
      </c>
      <c r="C10" s="102" t="s">
        <v>100</v>
      </c>
      <c r="D10" s="102" t="s">
        <v>38</v>
      </c>
      <c r="E10" s="102" t="s">
        <v>47</v>
      </c>
      <c r="F10" s="102" t="s">
        <v>101</v>
      </c>
      <c r="G10" s="102" t="s">
        <v>88</v>
      </c>
      <c r="H10" s="44"/>
      <c r="I10" s="43">
        <v>7</v>
      </c>
      <c r="J10" s="45" t="s">
        <v>252</v>
      </c>
      <c r="K10" s="45" t="s">
        <v>253</v>
      </c>
      <c r="L10" s="45" t="s">
        <v>230</v>
      </c>
      <c r="M10" s="108" t="s">
        <v>231</v>
      </c>
      <c r="O10" s="46">
        <v>7</v>
      </c>
      <c r="P10" s="47" t="s">
        <v>122</v>
      </c>
      <c r="Q10" s="47" t="s">
        <v>254</v>
      </c>
      <c r="R10" s="47" t="s">
        <v>124</v>
      </c>
      <c r="S10" s="47" t="s">
        <v>112</v>
      </c>
      <c r="T10" s="48">
        <v>2</v>
      </c>
      <c r="U10" s="47" t="s">
        <v>95</v>
      </c>
    </row>
    <row r="11" spans="2:21" x14ac:dyDescent="0.25">
      <c r="B11" s="102">
        <v>8</v>
      </c>
      <c r="C11" s="102" t="s">
        <v>255</v>
      </c>
      <c r="D11" s="102" t="s">
        <v>38</v>
      </c>
      <c r="E11" s="102" t="s">
        <v>39</v>
      </c>
      <c r="F11" s="102" t="s">
        <v>46</v>
      </c>
      <c r="G11" s="102" t="s">
        <v>77</v>
      </c>
      <c r="H11" s="44"/>
      <c r="I11" s="43">
        <v>8</v>
      </c>
      <c r="J11" s="45" t="s">
        <v>256</v>
      </c>
      <c r="K11" s="45" t="s">
        <v>257</v>
      </c>
      <c r="L11" s="45" t="s">
        <v>230</v>
      </c>
      <c r="M11" s="108" t="s">
        <v>231</v>
      </c>
      <c r="O11" s="46">
        <v>8</v>
      </c>
      <c r="P11" s="47" t="s">
        <v>128</v>
      </c>
      <c r="Q11" s="47" t="s">
        <v>258</v>
      </c>
      <c r="R11" s="47" t="s">
        <v>130</v>
      </c>
      <c r="S11" s="47" t="s">
        <v>131</v>
      </c>
      <c r="T11" s="48">
        <v>6</v>
      </c>
      <c r="U11" s="47" t="s">
        <v>132</v>
      </c>
    </row>
    <row r="12" spans="2:21" x14ac:dyDescent="0.25">
      <c r="B12" s="102">
        <v>9</v>
      </c>
      <c r="C12" s="102" t="s">
        <v>105</v>
      </c>
      <c r="D12" s="102" t="s">
        <v>38</v>
      </c>
      <c r="E12" s="102" t="s">
        <v>39</v>
      </c>
      <c r="F12" s="102" t="s">
        <v>106</v>
      </c>
      <c r="G12" s="102" t="s">
        <v>88</v>
      </c>
      <c r="H12" s="44"/>
      <c r="I12" s="43">
        <v>9</v>
      </c>
      <c r="J12" s="45" t="s">
        <v>259</v>
      </c>
      <c r="K12" s="45" t="s">
        <v>260</v>
      </c>
      <c r="L12" s="45" t="s">
        <v>230</v>
      </c>
      <c r="M12" s="108" t="s">
        <v>231</v>
      </c>
      <c r="O12" s="46">
        <v>9</v>
      </c>
      <c r="P12" s="47" t="s">
        <v>128</v>
      </c>
      <c r="Q12" s="47" t="s">
        <v>261</v>
      </c>
      <c r="R12" s="47" t="s">
        <v>138</v>
      </c>
      <c r="S12" s="47" t="s">
        <v>131</v>
      </c>
      <c r="T12" s="48">
        <v>6</v>
      </c>
      <c r="U12" s="47" t="s">
        <v>132</v>
      </c>
    </row>
    <row r="13" spans="2:21" x14ac:dyDescent="0.25">
      <c r="B13" s="102">
        <v>10</v>
      </c>
      <c r="C13" s="102" t="s">
        <v>262</v>
      </c>
      <c r="D13" s="102" t="s">
        <v>38</v>
      </c>
      <c r="E13" s="102" t="s">
        <v>39</v>
      </c>
      <c r="F13" s="102" t="s">
        <v>263</v>
      </c>
      <c r="G13" s="102" t="s">
        <v>88</v>
      </c>
      <c r="H13" s="44"/>
      <c r="I13" s="43">
        <v>10</v>
      </c>
      <c r="J13" s="45" t="s">
        <v>264</v>
      </c>
      <c r="K13" s="45" t="s">
        <v>265</v>
      </c>
      <c r="L13" s="45" t="s">
        <v>266</v>
      </c>
      <c r="M13" s="107" t="s">
        <v>267</v>
      </c>
      <c r="O13" s="46">
        <v>10</v>
      </c>
      <c r="P13" s="47" t="s">
        <v>268</v>
      </c>
      <c r="Q13" s="47" t="s">
        <v>269</v>
      </c>
      <c r="R13" s="47" t="s">
        <v>270</v>
      </c>
      <c r="S13" s="47" t="s">
        <v>112</v>
      </c>
      <c r="T13" s="48">
        <v>7</v>
      </c>
      <c r="U13" s="47" t="s">
        <v>95</v>
      </c>
    </row>
    <row r="14" spans="2:21" x14ac:dyDescent="0.25">
      <c r="B14" s="102">
        <v>11</v>
      </c>
      <c r="C14" s="102" t="s">
        <v>42</v>
      </c>
      <c r="D14" s="102" t="s">
        <v>38</v>
      </c>
      <c r="E14" s="102" t="s">
        <v>39</v>
      </c>
      <c r="F14" s="102" t="s">
        <v>43</v>
      </c>
      <c r="G14" s="102" t="s">
        <v>113</v>
      </c>
      <c r="H14" s="44"/>
      <c r="I14" s="43">
        <v>11</v>
      </c>
      <c r="J14" s="45" t="s">
        <v>271</v>
      </c>
      <c r="K14" s="45" t="s">
        <v>272</v>
      </c>
      <c r="L14" s="45" t="s">
        <v>273</v>
      </c>
      <c r="M14" s="107" t="s">
        <v>267</v>
      </c>
      <c r="O14" s="46">
        <v>11</v>
      </c>
      <c r="P14" s="47" t="s">
        <v>274</v>
      </c>
      <c r="Q14" s="47" t="s">
        <v>275</v>
      </c>
      <c r="R14" s="47" t="s">
        <v>276</v>
      </c>
      <c r="S14" s="47" t="s">
        <v>112</v>
      </c>
      <c r="T14" s="48">
        <v>7</v>
      </c>
      <c r="U14" s="47" t="s">
        <v>95</v>
      </c>
    </row>
    <row r="15" spans="2:21" x14ac:dyDescent="0.25">
      <c r="B15" s="102">
        <v>12</v>
      </c>
      <c r="C15" s="102" t="s">
        <v>277</v>
      </c>
      <c r="D15" s="102" t="s">
        <v>38</v>
      </c>
      <c r="E15" s="102" t="s">
        <v>39</v>
      </c>
      <c r="F15" s="102" t="s">
        <v>278</v>
      </c>
      <c r="G15" s="102" t="s">
        <v>113</v>
      </c>
      <c r="H15" s="44"/>
      <c r="I15" s="43">
        <v>12</v>
      </c>
      <c r="J15" s="45" t="s">
        <v>279</v>
      </c>
      <c r="K15" s="45" t="s">
        <v>272</v>
      </c>
      <c r="L15" s="45" t="s">
        <v>280</v>
      </c>
      <c r="M15" s="107" t="s">
        <v>267</v>
      </c>
      <c r="O15" s="46">
        <v>12</v>
      </c>
      <c r="P15" s="47" t="s">
        <v>281</v>
      </c>
      <c r="Q15" s="47" t="s">
        <v>282</v>
      </c>
      <c r="R15" s="47" t="s">
        <v>283</v>
      </c>
      <c r="S15" s="47" t="s">
        <v>284</v>
      </c>
      <c r="T15" s="48">
        <v>7</v>
      </c>
      <c r="U15" s="47" t="s">
        <v>95</v>
      </c>
    </row>
    <row r="16" spans="2:21" x14ac:dyDescent="0.25">
      <c r="B16" s="102">
        <v>13</v>
      </c>
      <c r="C16" s="102" t="s">
        <v>118</v>
      </c>
      <c r="D16" s="102" t="s">
        <v>38</v>
      </c>
      <c r="E16" s="102" t="s">
        <v>39</v>
      </c>
      <c r="F16" s="102" t="s">
        <v>119</v>
      </c>
      <c r="G16" s="102" t="s">
        <v>88</v>
      </c>
      <c r="H16" s="44"/>
      <c r="I16" s="43">
        <v>13</v>
      </c>
      <c r="J16" s="45" t="s">
        <v>285</v>
      </c>
      <c r="K16" s="45" t="s">
        <v>286</v>
      </c>
      <c r="L16" s="45" t="s">
        <v>273</v>
      </c>
      <c r="M16" s="107" t="s">
        <v>267</v>
      </c>
      <c r="O16" s="46">
        <v>13</v>
      </c>
      <c r="P16" s="47" t="s">
        <v>287</v>
      </c>
      <c r="Q16" s="47" t="s">
        <v>288</v>
      </c>
      <c r="R16" s="47" t="s">
        <v>289</v>
      </c>
      <c r="S16" s="47" t="s">
        <v>131</v>
      </c>
      <c r="T16" s="48">
        <v>6</v>
      </c>
      <c r="U16" s="47" t="s">
        <v>132</v>
      </c>
    </row>
    <row r="17" spans="2:21" x14ac:dyDescent="0.25">
      <c r="B17" s="102">
        <v>14</v>
      </c>
      <c r="C17" s="102" t="s">
        <v>290</v>
      </c>
      <c r="D17" s="102" t="s">
        <v>38</v>
      </c>
      <c r="E17" s="102" t="s">
        <v>39</v>
      </c>
      <c r="F17" s="102" t="s">
        <v>291</v>
      </c>
      <c r="G17" s="102" t="s">
        <v>88</v>
      </c>
      <c r="H17" s="44"/>
      <c r="I17" s="43">
        <v>14</v>
      </c>
      <c r="J17" s="45" t="s">
        <v>285</v>
      </c>
      <c r="K17" s="45" t="s">
        <v>286</v>
      </c>
      <c r="L17" s="45" t="s">
        <v>280</v>
      </c>
      <c r="M17" s="107" t="s">
        <v>267</v>
      </c>
      <c r="O17" s="46">
        <v>14</v>
      </c>
      <c r="P17" s="47" t="s">
        <v>287</v>
      </c>
      <c r="Q17" s="47" t="s">
        <v>292</v>
      </c>
      <c r="R17" s="47" t="s">
        <v>293</v>
      </c>
      <c r="S17" s="47" t="s">
        <v>131</v>
      </c>
      <c r="T17" s="48">
        <v>6</v>
      </c>
      <c r="U17" s="47" t="s">
        <v>132</v>
      </c>
    </row>
    <row r="18" spans="2:21" x14ac:dyDescent="0.25">
      <c r="B18" s="102">
        <v>15</v>
      </c>
      <c r="C18" s="102" t="s">
        <v>109</v>
      </c>
      <c r="D18" s="102" t="s">
        <v>38</v>
      </c>
      <c r="E18" s="102" t="s">
        <v>39</v>
      </c>
      <c r="F18" s="102" t="s">
        <v>125</v>
      </c>
      <c r="G18" s="102" t="s">
        <v>113</v>
      </c>
      <c r="H18" s="44"/>
      <c r="I18" s="43">
        <v>15</v>
      </c>
      <c r="J18" s="45" t="s">
        <v>294</v>
      </c>
      <c r="K18" s="45" t="s">
        <v>295</v>
      </c>
      <c r="L18" s="45" t="s">
        <v>273</v>
      </c>
      <c r="M18" s="107" t="s">
        <v>267</v>
      </c>
      <c r="O18" s="46">
        <v>15</v>
      </c>
      <c r="P18" s="47" t="s">
        <v>296</v>
      </c>
      <c r="Q18" s="47" t="s">
        <v>297</v>
      </c>
      <c r="R18" s="47" t="s">
        <v>298</v>
      </c>
      <c r="S18" s="47" t="s">
        <v>131</v>
      </c>
      <c r="T18" s="48">
        <v>6</v>
      </c>
      <c r="U18" s="47" t="s">
        <v>132</v>
      </c>
    </row>
    <row r="19" spans="2:21" x14ac:dyDescent="0.25">
      <c r="B19" s="102">
        <v>16</v>
      </c>
      <c r="C19" s="102" t="s">
        <v>299</v>
      </c>
      <c r="D19" s="102" t="s">
        <v>38</v>
      </c>
      <c r="E19" s="102" t="s">
        <v>39</v>
      </c>
      <c r="F19" s="102" t="s">
        <v>300</v>
      </c>
      <c r="G19" s="102" t="s">
        <v>113</v>
      </c>
      <c r="H19" s="44"/>
      <c r="I19" s="43">
        <v>16</v>
      </c>
      <c r="J19" s="45" t="s">
        <v>294</v>
      </c>
      <c r="K19" s="45" t="s">
        <v>295</v>
      </c>
      <c r="L19" s="45" t="s">
        <v>280</v>
      </c>
      <c r="M19" s="107" t="s">
        <v>267</v>
      </c>
      <c r="O19" s="46">
        <v>16</v>
      </c>
      <c r="P19" s="47" t="s">
        <v>301</v>
      </c>
      <c r="Q19" s="47" t="s">
        <v>302</v>
      </c>
      <c r="R19" s="47" t="s">
        <v>303</v>
      </c>
      <c r="S19" s="47" t="s">
        <v>131</v>
      </c>
      <c r="T19" s="48">
        <v>6</v>
      </c>
      <c r="U19" s="47" t="s">
        <v>132</v>
      </c>
    </row>
    <row r="20" spans="2:21" x14ac:dyDescent="0.25">
      <c r="B20" s="102">
        <v>17</v>
      </c>
      <c r="C20" s="102" t="s">
        <v>133</v>
      </c>
      <c r="D20" s="102" t="s">
        <v>38</v>
      </c>
      <c r="E20" s="102" t="s">
        <v>134</v>
      </c>
      <c r="F20" s="102" t="s">
        <v>46</v>
      </c>
      <c r="G20" s="102" t="s">
        <v>77</v>
      </c>
      <c r="H20" s="44"/>
      <c r="I20" s="43">
        <v>17</v>
      </c>
      <c r="J20" s="45" t="s">
        <v>304</v>
      </c>
      <c r="K20" s="45" t="s">
        <v>305</v>
      </c>
      <c r="L20" s="45" t="s">
        <v>273</v>
      </c>
      <c r="M20" s="107" t="s">
        <v>267</v>
      </c>
      <c r="O20" s="46">
        <v>17</v>
      </c>
      <c r="P20" s="47" t="s">
        <v>301</v>
      </c>
      <c r="Q20" s="47" t="s">
        <v>306</v>
      </c>
      <c r="R20" s="47" t="s">
        <v>307</v>
      </c>
      <c r="S20" s="47" t="s">
        <v>131</v>
      </c>
      <c r="T20" s="48">
        <v>6</v>
      </c>
      <c r="U20" s="47" t="s">
        <v>132</v>
      </c>
    </row>
    <row r="21" spans="2:21" x14ac:dyDescent="0.25">
      <c r="B21" s="102">
        <v>18</v>
      </c>
      <c r="C21" s="102" t="s">
        <v>308</v>
      </c>
      <c r="D21" s="102" t="s">
        <v>38</v>
      </c>
      <c r="E21" s="102" t="s">
        <v>134</v>
      </c>
      <c r="F21" s="102" t="s">
        <v>309</v>
      </c>
      <c r="G21" s="102" t="s">
        <v>88</v>
      </c>
      <c r="H21" s="44"/>
      <c r="I21" s="43">
        <v>18</v>
      </c>
      <c r="J21" s="45" t="s">
        <v>304</v>
      </c>
      <c r="K21" s="45" t="s">
        <v>305</v>
      </c>
      <c r="L21" s="45" t="s">
        <v>280</v>
      </c>
      <c r="M21" s="107" t="s">
        <v>267</v>
      </c>
      <c r="O21" s="46">
        <v>18</v>
      </c>
      <c r="P21" s="47" t="s">
        <v>310</v>
      </c>
      <c r="Q21" s="47" t="s">
        <v>311</v>
      </c>
      <c r="R21" s="47" t="s">
        <v>312</v>
      </c>
      <c r="S21" s="47" t="s">
        <v>131</v>
      </c>
      <c r="T21" s="48">
        <v>6</v>
      </c>
      <c r="U21" s="47" t="s">
        <v>132</v>
      </c>
    </row>
    <row r="22" spans="2:21" x14ac:dyDescent="0.25">
      <c r="B22" s="102">
        <v>19</v>
      </c>
      <c r="C22" s="102" t="s">
        <v>313</v>
      </c>
      <c r="D22" s="102" t="s">
        <v>38</v>
      </c>
      <c r="E22" s="102" t="s">
        <v>134</v>
      </c>
      <c r="F22" s="102" t="s">
        <v>314</v>
      </c>
      <c r="G22" s="102" t="s">
        <v>113</v>
      </c>
      <c r="H22" s="44"/>
      <c r="I22" s="43">
        <v>19</v>
      </c>
      <c r="J22" s="45" t="s">
        <v>315</v>
      </c>
      <c r="K22" s="45" t="s">
        <v>316</v>
      </c>
      <c r="L22" s="45" t="s">
        <v>273</v>
      </c>
      <c r="M22" s="107" t="s">
        <v>267</v>
      </c>
      <c r="O22" s="46">
        <v>19</v>
      </c>
      <c r="P22" s="47" t="s">
        <v>317</v>
      </c>
      <c r="Q22" s="47" t="s">
        <v>318</v>
      </c>
      <c r="R22" s="47" t="s">
        <v>319</v>
      </c>
      <c r="S22" s="47" t="s">
        <v>131</v>
      </c>
      <c r="T22" s="48">
        <v>6</v>
      </c>
      <c r="U22" s="47" t="s">
        <v>132</v>
      </c>
    </row>
    <row r="23" spans="2:21" x14ac:dyDescent="0.25">
      <c r="B23" s="102">
        <v>20</v>
      </c>
      <c r="C23" s="102" t="s">
        <v>320</v>
      </c>
      <c r="D23" s="102" t="s">
        <v>38</v>
      </c>
      <c r="E23" s="102" t="s">
        <v>134</v>
      </c>
      <c r="F23" s="102" t="s">
        <v>278</v>
      </c>
      <c r="G23" s="102" t="s">
        <v>113</v>
      </c>
      <c r="H23" s="44"/>
      <c r="I23" s="43">
        <v>20</v>
      </c>
      <c r="J23" s="45" t="s">
        <v>321</v>
      </c>
      <c r="K23" s="45" t="s">
        <v>322</v>
      </c>
      <c r="L23" s="45" t="s">
        <v>280</v>
      </c>
      <c r="M23" s="107" t="s">
        <v>267</v>
      </c>
      <c r="O23" s="46">
        <v>20</v>
      </c>
      <c r="P23" s="47" t="s">
        <v>317</v>
      </c>
      <c r="Q23" s="47" t="s">
        <v>323</v>
      </c>
      <c r="R23" s="47" t="s">
        <v>324</v>
      </c>
      <c r="S23" s="47" t="s">
        <v>131</v>
      </c>
      <c r="T23" s="48">
        <v>6</v>
      </c>
      <c r="U23" s="47" t="s">
        <v>132</v>
      </c>
    </row>
    <row r="24" spans="2:21" x14ac:dyDescent="0.25">
      <c r="B24" s="102">
        <v>21</v>
      </c>
      <c r="C24" s="102" t="s">
        <v>115</v>
      </c>
      <c r="D24" s="102" t="s">
        <v>38</v>
      </c>
      <c r="E24" s="102" t="s">
        <v>134</v>
      </c>
      <c r="F24" s="102" t="s">
        <v>325</v>
      </c>
      <c r="G24" s="102" t="s">
        <v>113</v>
      </c>
      <c r="H24" s="44"/>
      <c r="I24" s="43">
        <v>21</v>
      </c>
      <c r="J24" s="45" t="s">
        <v>326</v>
      </c>
      <c r="K24" s="45" t="s">
        <v>327</v>
      </c>
      <c r="L24" s="45" t="s">
        <v>266</v>
      </c>
      <c r="M24" s="107" t="s">
        <v>267</v>
      </c>
      <c r="O24" s="46">
        <v>21</v>
      </c>
      <c r="P24" s="47" t="s">
        <v>317</v>
      </c>
      <c r="Q24" s="47" t="s">
        <v>328</v>
      </c>
      <c r="R24" s="47" t="s">
        <v>329</v>
      </c>
      <c r="S24" s="47" t="s">
        <v>131</v>
      </c>
      <c r="T24" s="48">
        <v>6</v>
      </c>
      <c r="U24" s="47" t="s">
        <v>132</v>
      </c>
    </row>
    <row r="25" spans="2:21" x14ac:dyDescent="0.25">
      <c r="B25" s="102">
        <v>22</v>
      </c>
      <c r="C25" s="102" t="s">
        <v>330</v>
      </c>
      <c r="D25" s="102" t="s">
        <v>38</v>
      </c>
      <c r="E25" s="102" t="s">
        <v>134</v>
      </c>
      <c r="F25" s="102" t="s">
        <v>325</v>
      </c>
      <c r="G25" s="102" t="s">
        <v>113</v>
      </c>
      <c r="H25" s="44"/>
      <c r="I25" s="43">
        <v>22</v>
      </c>
      <c r="J25" s="45" t="s">
        <v>331</v>
      </c>
      <c r="K25" s="45" t="s">
        <v>332</v>
      </c>
      <c r="L25" s="45" t="s">
        <v>266</v>
      </c>
      <c r="M25" s="107" t="s">
        <v>267</v>
      </c>
      <c r="O25" s="46">
        <v>22</v>
      </c>
      <c r="P25" s="47" t="s">
        <v>333</v>
      </c>
      <c r="Q25" s="47" t="s">
        <v>334</v>
      </c>
      <c r="R25" s="47" t="s">
        <v>335</v>
      </c>
      <c r="S25" s="47" t="s">
        <v>131</v>
      </c>
      <c r="T25" s="48">
        <v>6</v>
      </c>
      <c r="U25" s="47" t="s">
        <v>132</v>
      </c>
    </row>
    <row r="26" spans="2:21" x14ac:dyDescent="0.25">
      <c r="B26" s="102">
        <v>23</v>
      </c>
      <c r="C26" s="102" t="s">
        <v>336</v>
      </c>
      <c r="D26" s="102" t="s">
        <v>38</v>
      </c>
      <c r="E26" s="102" t="s">
        <v>134</v>
      </c>
      <c r="F26" s="102" t="s">
        <v>337</v>
      </c>
      <c r="G26" s="102" t="s">
        <v>113</v>
      </c>
      <c r="H26" s="44"/>
      <c r="I26" s="43">
        <v>23</v>
      </c>
      <c r="J26" s="45" t="s">
        <v>338</v>
      </c>
      <c r="K26" s="45" t="s">
        <v>339</v>
      </c>
      <c r="L26" s="45" t="s">
        <v>266</v>
      </c>
      <c r="M26" s="107" t="s">
        <v>267</v>
      </c>
      <c r="O26" s="46">
        <v>23</v>
      </c>
      <c r="P26" s="47" t="s">
        <v>340</v>
      </c>
      <c r="Q26" s="47" t="s">
        <v>341</v>
      </c>
      <c r="R26" s="47" t="s">
        <v>342</v>
      </c>
      <c r="S26" s="47" t="s">
        <v>131</v>
      </c>
      <c r="T26" s="48">
        <v>6</v>
      </c>
      <c r="U26" s="47" t="s">
        <v>132</v>
      </c>
    </row>
    <row r="27" spans="2:21" x14ac:dyDescent="0.25">
      <c r="B27" s="102">
        <v>24</v>
      </c>
      <c r="C27" s="102" t="s">
        <v>343</v>
      </c>
      <c r="D27" s="102" t="s">
        <v>38</v>
      </c>
      <c r="E27" s="102" t="s">
        <v>344</v>
      </c>
      <c r="F27" s="102" t="s">
        <v>46</v>
      </c>
      <c r="G27" s="102" t="s">
        <v>77</v>
      </c>
      <c r="H27" s="44"/>
      <c r="I27" s="43">
        <v>24</v>
      </c>
      <c r="J27" s="45" t="s">
        <v>345</v>
      </c>
      <c r="K27" s="45" t="s">
        <v>346</v>
      </c>
      <c r="L27" s="45" t="s">
        <v>266</v>
      </c>
      <c r="M27" s="107" t="s">
        <v>267</v>
      </c>
      <c r="O27" s="46">
        <v>24</v>
      </c>
      <c r="P27" s="47" t="s">
        <v>340</v>
      </c>
      <c r="Q27" s="47" t="s">
        <v>347</v>
      </c>
      <c r="R27" s="47" t="s">
        <v>348</v>
      </c>
      <c r="S27" s="47" t="s">
        <v>131</v>
      </c>
      <c r="T27" s="48">
        <v>6</v>
      </c>
      <c r="U27" s="47" t="s">
        <v>132</v>
      </c>
    </row>
    <row r="28" spans="2:21" x14ac:dyDescent="0.25">
      <c r="B28" s="102">
        <v>25</v>
      </c>
      <c r="C28" s="102" t="s">
        <v>349</v>
      </c>
      <c r="D28" s="102" t="s">
        <v>38</v>
      </c>
      <c r="E28" s="102" t="s">
        <v>344</v>
      </c>
      <c r="F28" s="102" t="s">
        <v>350</v>
      </c>
      <c r="G28" s="102" t="s">
        <v>88</v>
      </c>
      <c r="H28" s="44"/>
      <c r="I28" s="43">
        <v>25</v>
      </c>
      <c r="J28" s="45" t="s">
        <v>351</v>
      </c>
      <c r="K28" s="45" t="s">
        <v>352</v>
      </c>
      <c r="L28" s="45" t="s">
        <v>266</v>
      </c>
      <c r="M28" s="107" t="s">
        <v>267</v>
      </c>
      <c r="O28" s="46">
        <v>25</v>
      </c>
      <c r="P28" s="47" t="s">
        <v>353</v>
      </c>
      <c r="Q28" s="47" t="s">
        <v>354</v>
      </c>
      <c r="R28" s="47" t="s">
        <v>355</v>
      </c>
      <c r="S28" s="47" t="s">
        <v>112</v>
      </c>
      <c r="T28" s="48">
        <v>7</v>
      </c>
      <c r="U28" s="47" t="s">
        <v>95</v>
      </c>
    </row>
    <row r="29" spans="2:21" x14ac:dyDescent="0.25">
      <c r="B29" s="102">
        <v>26</v>
      </c>
      <c r="C29" s="102" t="s">
        <v>356</v>
      </c>
      <c r="D29" s="102" t="s">
        <v>38</v>
      </c>
      <c r="E29" s="102" t="s">
        <v>344</v>
      </c>
      <c r="F29" s="102" t="s">
        <v>357</v>
      </c>
      <c r="G29" s="102" t="s">
        <v>88</v>
      </c>
      <c r="H29" s="44"/>
      <c r="I29" s="43">
        <v>26</v>
      </c>
      <c r="J29" s="45" t="s">
        <v>358</v>
      </c>
      <c r="K29" s="45" t="s">
        <v>359</v>
      </c>
      <c r="L29" s="45" t="s">
        <v>273</v>
      </c>
      <c r="M29" s="107" t="s">
        <v>267</v>
      </c>
      <c r="O29" s="46">
        <v>26</v>
      </c>
      <c r="P29" s="47" t="s">
        <v>360</v>
      </c>
      <c r="Q29" s="47" t="s">
        <v>361</v>
      </c>
      <c r="R29" s="47" t="s">
        <v>362</v>
      </c>
      <c r="S29" s="47" t="s">
        <v>112</v>
      </c>
      <c r="T29" s="48">
        <v>7</v>
      </c>
      <c r="U29" s="47" t="s">
        <v>95</v>
      </c>
    </row>
    <row r="30" spans="2:21" x14ac:dyDescent="0.25">
      <c r="B30" s="102">
        <v>27</v>
      </c>
      <c r="C30" s="102" t="s">
        <v>363</v>
      </c>
      <c r="D30" s="102" t="s">
        <v>38</v>
      </c>
      <c r="E30" s="102" t="s">
        <v>344</v>
      </c>
      <c r="F30" s="102" t="s">
        <v>364</v>
      </c>
      <c r="G30" s="102" t="s">
        <v>88</v>
      </c>
      <c r="H30" s="44"/>
      <c r="I30" s="43">
        <v>27</v>
      </c>
      <c r="J30" s="45" t="s">
        <v>365</v>
      </c>
      <c r="K30" s="45" t="s">
        <v>359</v>
      </c>
      <c r="L30" s="45" t="s">
        <v>280</v>
      </c>
      <c r="M30" s="107" t="s">
        <v>267</v>
      </c>
      <c r="O30" s="46">
        <v>27</v>
      </c>
      <c r="P30" s="47" t="s">
        <v>366</v>
      </c>
      <c r="Q30" s="47" t="s">
        <v>367</v>
      </c>
      <c r="R30" s="47" t="s">
        <v>368</v>
      </c>
      <c r="S30" s="47" t="s">
        <v>112</v>
      </c>
      <c r="T30" s="48">
        <v>7</v>
      </c>
      <c r="U30" s="47" t="s">
        <v>95</v>
      </c>
    </row>
    <row r="31" spans="2:21" x14ac:dyDescent="0.25">
      <c r="B31" s="102">
        <v>28</v>
      </c>
      <c r="C31" s="102" t="s">
        <v>369</v>
      </c>
      <c r="D31" s="102" t="s">
        <v>38</v>
      </c>
      <c r="E31" s="102" t="s">
        <v>344</v>
      </c>
      <c r="F31" s="102" t="s">
        <v>370</v>
      </c>
      <c r="G31" s="102" t="s">
        <v>88</v>
      </c>
      <c r="H31" s="44"/>
      <c r="I31" s="43">
        <v>28</v>
      </c>
      <c r="J31" s="45" t="s">
        <v>371</v>
      </c>
      <c r="K31" s="45" t="s">
        <v>372</v>
      </c>
      <c r="L31" s="45" t="s">
        <v>273</v>
      </c>
      <c r="M31" s="107" t="s">
        <v>267</v>
      </c>
      <c r="O31" s="46">
        <v>28</v>
      </c>
      <c r="P31" s="47" t="s">
        <v>373</v>
      </c>
      <c r="Q31" s="47" t="s">
        <v>374</v>
      </c>
      <c r="R31" s="47" t="s">
        <v>375</v>
      </c>
      <c r="S31" s="47" t="s">
        <v>112</v>
      </c>
      <c r="T31" s="48">
        <v>7</v>
      </c>
      <c r="U31" s="47" t="s">
        <v>95</v>
      </c>
    </row>
    <row r="32" spans="2:21" x14ac:dyDescent="0.25">
      <c r="B32" s="102">
        <v>29</v>
      </c>
      <c r="C32" s="102" t="s">
        <v>376</v>
      </c>
      <c r="D32" s="102" t="s">
        <v>38</v>
      </c>
      <c r="E32" s="102" t="s">
        <v>344</v>
      </c>
      <c r="F32" s="102" t="s">
        <v>377</v>
      </c>
      <c r="G32" s="102" t="s">
        <v>113</v>
      </c>
      <c r="H32" s="44"/>
      <c r="I32" s="43">
        <v>29</v>
      </c>
      <c r="J32" s="45" t="s">
        <v>378</v>
      </c>
      <c r="K32" s="45" t="s">
        <v>379</v>
      </c>
      <c r="L32" s="45" t="s">
        <v>273</v>
      </c>
      <c r="M32" s="107" t="s">
        <v>267</v>
      </c>
      <c r="O32" s="46">
        <v>29</v>
      </c>
      <c r="P32" s="47" t="s">
        <v>380</v>
      </c>
      <c r="Q32" s="47" t="s">
        <v>381</v>
      </c>
      <c r="R32" s="47" t="s">
        <v>382</v>
      </c>
      <c r="S32" s="47" t="s">
        <v>383</v>
      </c>
      <c r="T32" s="48">
        <v>7</v>
      </c>
      <c r="U32" s="47" t="s">
        <v>95</v>
      </c>
    </row>
    <row r="33" spans="2:21" x14ac:dyDescent="0.25">
      <c r="B33" s="102">
        <v>30</v>
      </c>
      <c r="C33" s="102" t="s">
        <v>384</v>
      </c>
      <c r="D33" s="102" t="s">
        <v>38</v>
      </c>
      <c r="E33" s="102" t="s">
        <v>385</v>
      </c>
      <c r="F33" s="102" t="s">
        <v>386</v>
      </c>
      <c r="G33" s="102" t="s">
        <v>113</v>
      </c>
      <c r="H33" s="44"/>
      <c r="I33" s="43">
        <v>30</v>
      </c>
      <c r="J33" s="45" t="s">
        <v>387</v>
      </c>
      <c r="K33" s="45" t="s">
        <v>379</v>
      </c>
      <c r="L33" s="45" t="s">
        <v>280</v>
      </c>
      <c r="M33" s="107" t="s">
        <v>267</v>
      </c>
      <c r="O33" s="46">
        <v>30</v>
      </c>
      <c r="P33" s="47" t="s">
        <v>380</v>
      </c>
      <c r="Q33" s="47" t="s">
        <v>388</v>
      </c>
      <c r="R33" s="47" t="s">
        <v>382</v>
      </c>
      <c r="S33" s="47" t="s">
        <v>389</v>
      </c>
      <c r="T33" s="48">
        <v>7</v>
      </c>
      <c r="U33" s="47" t="s">
        <v>390</v>
      </c>
    </row>
    <row r="34" spans="2:21" x14ac:dyDescent="0.25">
      <c r="B34" s="102">
        <v>31</v>
      </c>
      <c r="C34" s="102" t="s">
        <v>391</v>
      </c>
      <c r="D34" s="102" t="s">
        <v>38</v>
      </c>
      <c r="E34" s="102" t="s">
        <v>385</v>
      </c>
      <c r="F34" s="102" t="s">
        <v>386</v>
      </c>
      <c r="G34" s="102" t="s">
        <v>113</v>
      </c>
      <c r="H34" s="44"/>
      <c r="I34" s="43">
        <v>31</v>
      </c>
      <c r="J34" s="45" t="s">
        <v>392</v>
      </c>
      <c r="K34" s="45" t="s">
        <v>393</v>
      </c>
      <c r="L34" s="45" t="s">
        <v>273</v>
      </c>
      <c r="M34" s="107" t="s">
        <v>267</v>
      </c>
      <c r="O34" s="46">
        <v>31</v>
      </c>
      <c r="P34" s="47" t="s">
        <v>380</v>
      </c>
      <c r="Q34" s="47" t="s">
        <v>394</v>
      </c>
      <c r="R34" s="47" t="s">
        <v>395</v>
      </c>
      <c r="S34" s="47" t="s">
        <v>396</v>
      </c>
      <c r="T34" s="48">
        <v>6</v>
      </c>
      <c r="U34" s="47" t="s">
        <v>397</v>
      </c>
    </row>
    <row r="35" spans="2:21" x14ac:dyDescent="0.25">
      <c r="B35" s="102">
        <v>32</v>
      </c>
      <c r="C35" s="102" t="s">
        <v>398</v>
      </c>
      <c r="D35" s="102" t="s">
        <v>38</v>
      </c>
      <c r="E35" s="102" t="s">
        <v>385</v>
      </c>
      <c r="F35" s="102" t="s">
        <v>399</v>
      </c>
      <c r="G35" s="102" t="s">
        <v>88</v>
      </c>
      <c r="H35" s="44"/>
      <c r="I35" s="43">
        <v>32</v>
      </c>
      <c r="J35" s="45" t="s">
        <v>400</v>
      </c>
      <c r="K35" s="45" t="s">
        <v>393</v>
      </c>
      <c r="L35" s="45" t="s">
        <v>280</v>
      </c>
      <c r="M35" s="107" t="s">
        <v>267</v>
      </c>
      <c r="O35" s="46">
        <v>32</v>
      </c>
      <c r="P35" s="47" t="s">
        <v>380</v>
      </c>
      <c r="Q35" s="47" t="s">
        <v>401</v>
      </c>
      <c r="R35" s="47" t="s">
        <v>395</v>
      </c>
      <c r="S35" s="47" t="s">
        <v>396</v>
      </c>
      <c r="T35" s="48">
        <v>6</v>
      </c>
      <c r="U35" s="47" t="s">
        <v>397</v>
      </c>
    </row>
    <row r="36" spans="2:21" x14ac:dyDescent="0.25">
      <c r="B36" s="102">
        <v>33</v>
      </c>
      <c r="C36" s="102" t="s">
        <v>402</v>
      </c>
      <c r="D36" s="102" t="s">
        <v>38</v>
      </c>
      <c r="E36" s="102" t="s">
        <v>385</v>
      </c>
      <c r="F36" s="102" t="s">
        <v>399</v>
      </c>
      <c r="G36" s="102" t="s">
        <v>88</v>
      </c>
      <c r="H36" s="44"/>
      <c r="I36" s="43">
        <v>33</v>
      </c>
      <c r="J36" s="45" t="s">
        <v>403</v>
      </c>
      <c r="K36" s="45" t="s">
        <v>404</v>
      </c>
      <c r="L36" s="45" t="s">
        <v>273</v>
      </c>
      <c r="M36" s="107" t="s">
        <v>267</v>
      </c>
      <c r="O36" s="46">
        <v>33</v>
      </c>
      <c r="P36" s="47" t="s">
        <v>380</v>
      </c>
      <c r="Q36" s="47" t="s">
        <v>405</v>
      </c>
      <c r="R36" s="47" t="s">
        <v>406</v>
      </c>
      <c r="S36" s="47" t="s">
        <v>131</v>
      </c>
      <c r="T36" s="48">
        <v>7</v>
      </c>
      <c r="U36" s="47" t="s">
        <v>132</v>
      </c>
    </row>
    <row r="37" spans="2:21" x14ac:dyDescent="0.25">
      <c r="B37" s="102">
        <v>34</v>
      </c>
      <c r="C37" s="102" t="s">
        <v>407</v>
      </c>
      <c r="D37" s="102" t="s">
        <v>38</v>
      </c>
      <c r="E37" s="102" t="s">
        <v>385</v>
      </c>
      <c r="F37" s="102" t="s">
        <v>408</v>
      </c>
      <c r="G37" s="102" t="s">
        <v>88</v>
      </c>
      <c r="H37" s="44"/>
      <c r="I37" s="43">
        <v>34</v>
      </c>
      <c r="J37" s="45" t="s">
        <v>409</v>
      </c>
      <c r="K37" s="45" t="s">
        <v>404</v>
      </c>
      <c r="L37" s="45" t="s">
        <v>280</v>
      </c>
      <c r="M37" s="107" t="s">
        <v>267</v>
      </c>
      <c r="O37" s="46">
        <v>34</v>
      </c>
      <c r="P37" s="47" t="s">
        <v>380</v>
      </c>
      <c r="Q37" s="47" t="s">
        <v>410</v>
      </c>
      <c r="R37" s="47" t="s">
        <v>411</v>
      </c>
      <c r="S37" s="47" t="s">
        <v>131</v>
      </c>
      <c r="T37" s="48">
        <v>7</v>
      </c>
      <c r="U37" s="47" t="s">
        <v>132</v>
      </c>
    </row>
    <row r="38" spans="2:21" x14ac:dyDescent="0.25">
      <c r="B38" s="102">
        <v>35</v>
      </c>
      <c r="C38" s="102" t="s">
        <v>412</v>
      </c>
      <c r="D38" s="102" t="s">
        <v>38</v>
      </c>
      <c r="E38" s="102" t="s">
        <v>413</v>
      </c>
      <c r="F38" s="102" t="s">
        <v>414</v>
      </c>
      <c r="G38" s="102" t="s">
        <v>415</v>
      </c>
      <c r="H38" s="44"/>
      <c r="I38" s="43">
        <v>35</v>
      </c>
      <c r="J38" s="45" t="s">
        <v>416</v>
      </c>
      <c r="K38" s="45" t="s">
        <v>417</v>
      </c>
      <c r="L38" s="45" t="s">
        <v>273</v>
      </c>
      <c r="M38" s="107" t="s">
        <v>267</v>
      </c>
      <c r="O38" s="46">
        <v>35</v>
      </c>
      <c r="P38" s="47" t="s">
        <v>418</v>
      </c>
      <c r="Q38" s="47" t="s">
        <v>419</v>
      </c>
      <c r="R38" s="47" t="s">
        <v>420</v>
      </c>
      <c r="S38" s="47" t="s">
        <v>421</v>
      </c>
      <c r="T38" s="48">
        <v>7</v>
      </c>
      <c r="U38" s="47" t="s">
        <v>390</v>
      </c>
    </row>
    <row r="39" spans="2:21" x14ac:dyDescent="0.25">
      <c r="B39" s="102">
        <v>36</v>
      </c>
      <c r="C39" s="102" t="s">
        <v>422</v>
      </c>
      <c r="D39" s="102" t="s">
        <v>423</v>
      </c>
      <c r="E39" s="102" t="s">
        <v>47</v>
      </c>
      <c r="F39" s="102" t="s">
        <v>424</v>
      </c>
      <c r="G39" s="102" t="s">
        <v>77</v>
      </c>
      <c r="H39" s="44"/>
      <c r="I39" s="43">
        <v>36</v>
      </c>
      <c r="J39" s="45" t="s">
        <v>425</v>
      </c>
      <c r="K39" s="45" t="s">
        <v>417</v>
      </c>
      <c r="L39" s="45" t="s">
        <v>280</v>
      </c>
      <c r="M39" s="107" t="s">
        <v>267</v>
      </c>
      <c r="O39" s="46">
        <v>36</v>
      </c>
      <c r="P39" s="47" t="s">
        <v>418</v>
      </c>
      <c r="Q39" s="47" t="s">
        <v>426</v>
      </c>
      <c r="R39" s="47" t="s">
        <v>420</v>
      </c>
      <c r="S39" s="47" t="s">
        <v>383</v>
      </c>
      <c r="T39" s="48">
        <v>7</v>
      </c>
      <c r="U39" s="47" t="s">
        <v>95</v>
      </c>
    </row>
    <row r="40" spans="2:21" x14ac:dyDescent="0.25">
      <c r="B40" s="102">
        <v>37</v>
      </c>
      <c r="C40" s="102" t="s">
        <v>122</v>
      </c>
      <c r="D40" s="102" t="s">
        <v>423</v>
      </c>
      <c r="E40" s="102" t="s">
        <v>427</v>
      </c>
      <c r="F40" s="102" t="s">
        <v>428</v>
      </c>
      <c r="G40" s="102" t="s">
        <v>88</v>
      </c>
      <c r="H40" s="44"/>
      <c r="I40" s="43">
        <v>37</v>
      </c>
      <c r="J40" s="45" t="s">
        <v>429</v>
      </c>
      <c r="K40" s="45" t="s">
        <v>430</v>
      </c>
      <c r="L40" s="45" t="s">
        <v>273</v>
      </c>
      <c r="M40" s="107" t="s">
        <v>267</v>
      </c>
      <c r="O40" s="46">
        <v>37</v>
      </c>
      <c r="P40" s="47" t="s">
        <v>418</v>
      </c>
      <c r="Q40" s="47" t="s">
        <v>431</v>
      </c>
      <c r="R40" s="47" t="s">
        <v>432</v>
      </c>
      <c r="S40" s="47" t="s">
        <v>131</v>
      </c>
      <c r="T40" s="48">
        <v>7</v>
      </c>
      <c r="U40" s="47" t="s">
        <v>132</v>
      </c>
    </row>
    <row r="41" spans="2:21" x14ac:dyDescent="0.25">
      <c r="B41" s="102">
        <v>38</v>
      </c>
      <c r="C41" s="102" t="s">
        <v>433</v>
      </c>
      <c r="D41" s="102" t="s">
        <v>423</v>
      </c>
      <c r="E41" s="102" t="s">
        <v>427</v>
      </c>
      <c r="F41" s="102" t="s">
        <v>434</v>
      </c>
      <c r="G41" s="102" t="s">
        <v>88</v>
      </c>
      <c r="H41" s="44"/>
      <c r="I41" s="43">
        <v>38</v>
      </c>
      <c r="J41" s="45" t="s">
        <v>435</v>
      </c>
      <c r="K41" s="45" t="s">
        <v>430</v>
      </c>
      <c r="L41" s="45" t="s">
        <v>280</v>
      </c>
      <c r="M41" s="107" t="s">
        <v>267</v>
      </c>
      <c r="O41" s="46">
        <v>38</v>
      </c>
      <c r="P41" s="47" t="s">
        <v>418</v>
      </c>
      <c r="Q41" s="47" t="s">
        <v>436</v>
      </c>
      <c r="R41" s="47" t="s">
        <v>437</v>
      </c>
      <c r="S41" s="47" t="s">
        <v>131</v>
      </c>
      <c r="T41" s="48">
        <v>7</v>
      </c>
      <c r="U41" s="47" t="s">
        <v>132</v>
      </c>
    </row>
    <row r="42" spans="2:21" x14ac:dyDescent="0.25">
      <c r="B42" s="102">
        <v>39</v>
      </c>
      <c r="C42" s="102" t="s">
        <v>128</v>
      </c>
      <c r="D42" s="102" t="s">
        <v>423</v>
      </c>
      <c r="E42" s="102" t="s">
        <v>438</v>
      </c>
      <c r="F42" s="102" t="s">
        <v>439</v>
      </c>
      <c r="G42" s="102" t="s">
        <v>415</v>
      </c>
      <c r="H42" s="44"/>
      <c r="I42" s="43">
        <v>39</v>
      </c>
      <c r="J42" s="45" t="s">
        <v>440</v>
      </c>
      <c r="K42" s="45" t="s">
        <v>441</v>
      </c>
      <c r="L42" s="45" t="s">
        <v>273</v>
      </c>
      <c r="M42" s="107" t="s">
        <v>267</v>
      </c>
      <c r="O42" s="46">
        <v>39</v>
      </c>
      <c r="P42" s="47" t="s">
        <v>418</v>
      </c>
      <c r="Q42" s="47" t="s">
        <v>442</v>
      </c>
      <c r="R42" s="47" t="s">
        <v>443</v>
      </c>
      <c r="S42" s="47" t="s">
        <v>396</v>
      </c>
      <c r="T42" s="48">
        <v>6</v>
      </c>
      <c r="U42" s="47" t="s">
        <v>397</v>
      </c>
    </row>
    <row r="43" spans="2:21" x14ac:dyDescent="0.2">
      <c r="B43" s="102">
        <v>40</v>
      </c>
      <c r="C43" s="102" t="s">
        <v>444</v>
      </c>
      <c r="D43" s="102" t="s">
        <v>423</v>
      </c>
      <c r="E43" s="102" t="s">
        <v>39</v>
      </c>
      <c r="F43" s="102" t="s">
        <v>46</v>
      </c>
      <c r="G43" s="102" t="s">
        <v>77</v>
      </c>
      <c r="H43" s="44"/>
      <c r="I43" s="43">
        <v>40</v>
      </c>
      <c r="J43" s="45" t="s">
        <v>445</v>
      </c>
      <c r="K43" s="45" t="s">
        <v>441</v>
      </c>
      <c r="L43" s="45" t="s">
        <v>280</v>
      </c>
      <c r="M43" s="107" t="s">
        <v>267</v>
      </c>
      <c r="O43" s="46">
        <v>40</v>
      </c>
      <c r="P43" s="47" t="s">
        <v>418</v>
      </c>
      <c r="Q43" s="47" t="s">
        <v>446</v>
      </c>
      <c r="R43" s="47" t="s">
        <v>443</v>
      </c>
      <c r="S43" s="47" t="s">
        <v>396</v>
      </c>
      <c r="T43" s="48">
        <v>6</v>
      </c>
      <c r="U43" s="49"/>
    </row>
    <row r="44" spans="2:21" x14ac:dyDescent="0.25">
      <c r="B44" s="102">
        <v>41</v>
      </c>
      <c r="C44" s="102" t="s">
        <v>447</v>
      </c>
      <c r="D44" s="102" t="s">
        <v>423</v>
      </c>
      <c r="E44" s="102" t="s">
        <v>39</v>
      </c>
      <c r="F44" s="102" t="s">
        <v>106</v>
      </c>
      <c r="G44" s="102" t="s">
        <v>88</v>
      </c>
      <c r="H44" s="44"/>
      <c r="I44" s="43">
        <v>41</v>
      </c>
      <c r="J44" s="45" t="s">
        <v>448</v>
      </c>
      <c r="K44" s="45" t="s">
        <v>449</v>
      </c>
      <c r="L44" s="45" t="s">
        <v>273</v>
      </c>
      <c r="M44" s="107" t="s">
        <v>267</v>
      </c>
      <c r="O44" s="46">
        <v>41</v>
      </c>
      <c r="P44" s="47" t="s">
        <v>450</v>
      </c>
      <c r="Q44" s="47" t="s">
        <v>451</v>
      </c>
      <c r="R44" s="47" t="s">
        <v>452</v>
      </c>
      <c r="S44" s="47" t="s">
        <v>421</v>
      </c>
      <c r="T44" s="48">
        <v>7</v>
      </c>
      <c r="U44" s="47" t="s">
        <v>390</v>
      </c>
    </row>
    <row r="45" spans="2:21" x14ac:dyDescent="0.25">
      <c r="B45" s="102">
        <v>42</v>
      </c>
      <c r="C45" s="102" t="s">
        <v>453</v>
      </c>
      <c r="D45" s="102" t="s">
        <v>423</v>
      </c>
      <c r="E45" s="102" t="s">
        <v>39</v>
      </c>
      <c r="F45" s="102" t="s">
        <v>454</v>
      </c>
      <c r="G45" s="102" t="s">
        <v>88</v>
      </c>
      <c r="H45" s="44"/>
      <c r="I45" s="43">
        <v>42</v>
      </c>
      <c r="J45" s="45" t="s">
        <v>455</v>
      </c>
      <c r="K45" s="45" t="s">
        <v>449</v>
      </c>
      <c r="L45" s="45" t="s">
        <v>280</v>
      </c>
      <c r="M45" s="107" t="s">
        <v>267</v>
      </c>
      <c r="O45" s="46">
        <v>42</v>
      </c>
      <c r="P45" s="47" t="s">
        <v>450</v>
      </c>
      <c r="Q45" s="47" t="s">
        <v>456</v>
      </c>
      <c r="R45" s="47" t="s">
        <v>452</v>
      </c>
      <c r="S45" s="47" t="s">
        <v>383</v>
      </c>
      <c r="T45" s="48">
        <v>7</v>
      </c>
      <c r="U45" s="47" t="s">
        <v>95</v>
      </c>
    </row>
    <row r="46" spans="2:21" x14ac:dyDescent="0.25">
      <c r="B46" s="102">
        <v>43</v>
      </c>
      <c r="C46" s="102" t="s">
        <v>457</v>
      </c>
      <c r="D46" s="102" t="s">
        <v>423</v>
      </c>
      <c r="E46" s="102" t="s">
        <v>39</v>
      </c>
      <c r="F46" s="102" t="s">
        <v>458</v>
      </c>
      <c r="G46" s="102" t="s">
        <v>113</v>
      </c>
      <c r="H46" s="44"/>
      <c r="I46" s="43">
        <v>43</v>
      </c>
      <c r="J46" s="45" t="s">
        <v>459</v>
      </c>
      <c r="K46" s="45" t="s">
        <v>460</v>
      </c>
      <c r="L46" s="45" t="s">
        <v>273</v>
      </c>
      <c r="M46" s="107" t="s">
        <v>267</v>
      </c>
      <c r="O46" s="46">
        <v>43</v>
      </c>
      <c r="P46" s="47" t="s">
        <v>450</v>
      </c>
      <c r="Q46" s="47" t="s">
        <v>461</v>
      </c>
      <c r="R46" s="47" t="s">
        <v>462</v>
      </c>
      <c r="S46" s="47" t="s">
        <v>131</v>
      </c>
      <c r="T46" s="48">
        <v>7</v>
      </c>
      <c r="U46" s="47" t="s">
        <v>132</v>
      </c>
    </row>
    <row r="47" spans="2:21" x14ac:dyDescent="0.25">
      <c r="B47" s="102">
        <v>44</v>
      </c>
      <c r="C47" s="102" t="s">
        <v>463</v>
      </c>
      <c r="D47" s="102" t="s">
        <v>423</v>
      </c>
      <c r="E47" s="102" t="s">
        <v>39</v>
      </c>
      <c r="F47" s="102" t="s">
        <v>464</v>
      </c>
      <c r="G47" s="102" t="s">
        <v>113</v>
      </c>
      <c r="H47" s="44"/>
      <c r="I47" s="43">
        <v>44</v>
      </c>
      <c r="J47" s="45" t="s">
        <v>465</v>
      </c>
      <c r="K47" s="45" t="s">
        <v>460</v>
      </c>
      <c r="L47" s="45" t="s">
        <v>280</v>
      </c>
      <c r="M47" s="107" t="s">
        <v>267</v>
      </c>
      <c r="O47" s="46">
        <v>44</v>
      </c>
      <c r="P47" s="47" t="s">
        <v>450</v>
      </c>
      <c r="Q47" s="47" t="s">
        <v>466</v>
      </c>
      <c r="R47" s="47" t="s">
        <v>467</v>
      </c>
      <c r="S47" s="47" t="s">
        <v>131</v>
      </c>
      <c r="T47" s="48">
        <v>7</v>
      </c>
      <c r="U47" s="47" t="s">
        <v>132</v>
      </c>
    </row>
    <row r="48" spans="2:21" x14ac:dyDescent="0.25">
      <c r="B48" s="102">
        <v>45</v>
      </c>
      <c r="C48" s="102" t="s">
        <v>468</v>
      </c>
      <c r="D48" s="102" t="s">
        <v>423</v>
      </c>
      <c r="E48" s="102" t="s">
        <v>39</v>
      </c>
      <c r="F48" s="102" t="s">
        <v>119</v>
      </c>
      <c r="G48" s="102" t="s">
        <v>88</v>
      </c>
      <c r="H48" s="44"/>
      <c r="I48" s="43">
        <v>45</v>
      </c>
      <c r="J48" s="45" t="s">
        <v>469</v>
      </c>
      <c r="K48" s="45" t="s">
        <v>470</v>
      </c>
      <c r="L48" s="45" t="s">
        <v>273</v>
      </c>
      <c r="M48" s="107" t="s">
        <v>267</v>
      </c>
      <c r="O48" s="46">
        <v>45</v>
      </c>
      <c r="P48" s="47" t="s">
        <v>450</v>
      </c>
      <c r="Q48" s="47" t="s">
        <v>471</v>
      </c>
      <c r="R48" s="47" t="s">
        <v>472</v>
      </c>
      <c r="S48" s="47" t="s">
        <v>396</v>
      </c>
      <c r="T48" s="48">
        <v>6</v>
      </c>
      <c r="U48" s="47" t="s">
        <v>397</v>
      </c>
    </row>
    <row r="49" spans="2:21" x14ac:dyDescent="0.25">
      <c r="B49" s="102">
        <v>46</v>
      </c>
      <c r="C49" s="102" t="s">
        <v>473</v>
      </c>
      <c r="D49" s="102" t="s">
        <v>423</v>
      </c>
      <c r="E49" s="102" t="s">
        <v>39</v>
      </c>
      <c r="F49" s="102" t="s">
        <v>474</v>
      </c>
      <c r="G49" s="102" t="s">
        <v>88</v>
      </c>
      <c r="H49" s="44"/>
      <c r="I49" s="43">
        <v>46</v>
      </c>
      <c r="J49" s="45" t="s">
        <v>475</v>
      </c>
      <c r="K49" s="45" t="s">
        <v>470</v>
      </c>
      <c r="L49" s="45" t="s">
        <v>280</v>
      </c>
      <c r="M49" s="107" t="s">
        <v>267</v>
      </c>
      <c r="O49" s="46">
        <v>46</v>
      </c>
      <c r="P49" s="47" t="s">
        <v>450</v>
      </c>
      <c r="Q49" s="47" t="s">
        <v>476</v>
      </c>
      <c r="R49" s="47" t="s">
        <v>472</v>
      </c>
      <c r="S49" s="47" t="s">
        <v>396</v>
      </c>
      <c r="T49" s="48">
        <v>6</v>
      </c>
      <c r="U49" s="47" t="s">
        <v>397</v>
      </c>
    </row>
    <row r="50" spans="2:21" x14ac:dyDescent="0.25">
      <c r="B50" s="102">
        <v>47</v>
      </c>
      <c r="C50" s="102" t="s">
        <v>268</v>
      </c>
      <c r="D50" s="102" t="s">
        <v>423</v>
      </c>
      <c r="E50" s="102" t="s">
        <v>39</v>
      </c>
      <c r="F50" s="102" t="s">
        <v>474</v>
      </c>
      <c r="G50" s="102" t="s">
        <v>88</v>
      </c>
      <c r="H50" s="44"/>
      <c r="I50" s="43">
        <v>47</v>
      </c>
      <c r="J50" s="45" t="s">
        <v>477</v>
      </c>
      <c r="K50" s="45" t="s">
        <v>478</v>
      </c>
      <c r="L50" s="45" t="s">
        <v>273</v>
      </c>
      <c r="M50" s="107" t="s">
        <v>267</v>
      </c>
      <c r="O50" s="46">
        <v>47</v>
      </c>
      <c r="P50" s="47" t="s">
        <v>479</v>
      </c>
      <c r="Q50" s="47" t="s">
        <v>480</v>
      </c>
      <c r="R50" s="47" t="s">
        <v>481</v>
      </c>
      <c r="S50" s="47" t="s">
        <v>383</v>
      </c>
      <c r="T50" s="48">
        <v>7</v>
      </c>
      <c r="U50" s="47" t="s">
        <v>95</v>
      </c>
    </row>
    <row r="51" spans="2:21" x14ac:dyDescent="0.25">
      <c r="B51" s="102">
        <v>48</v>
      </c>
      <c r="C51" s="102" t="s">
        <v>482</v>
      </c>
      <c r="D51" s="102" t="s">
        <v>423</v>
      </c>
      <c r="E51" s="102" t="s">
        <v>39</v>
      </c>
      <c r="F51" s="102" t="s">
        <v>483</v>
      </c>
      <c r="G51" s="102" t="s">
        <v>88</v>
      </c>
      <c r="H51" s="44"/>
      <c r="I51" s="43">
        <v>48</v>
      </c>
      <c r="J51" s="45" t="s">
        <v>484</v>
      </c>
      <c r="K51" s="45" t="s">
        <v>478</v>
      </c>
      <c r="L51" s="45" t="s">
        <v>280</v>
      </c>
      <c r="M51" s="107" t="s">
        <v>267</v>
      </c>
      <c r="O51" s="46">
        <v>48</v>
      </c>
      <c r="P51" s="47" t="s">
        <v>479</v>
      </c>
      <c r="Q51" s="47" t="s">
        <v>485</v>
      </c>
      <c r="R51" s="47" t="s">
        <v>481</v>
      </c>
      <c r="S51" s="47" t="s">
        <v>389</v>
      </c>
      <c r="T51" s="48">
        <v>7</v>
      </c>
      <c r="U51" s="47" t="s">
        <v>390</v>
      </c>
    </row>
    <row r="52" spans="2:21" x14ac:dyDescent="0.25">
      <c r="B52" s="102">
        <v>49</v>
      </c>
      <c r="C52" s="102" t="s">
        <v>274</v>
      </c>
      <c r="D52" s="102" t="s">
        <v>423</v>
      </c>
      <c r="E52" s="102" t="s">
        <v>39</v>
      </c>
      <c r="F52" s="102" t="s">
        <v>483</v>
      </c>
      <c r="G52" s="102" t="s">
        <v>88</v>
      </c>
      <c r="H52" s="44"/>
      <c r="I52" s="43">
        <v>49</v>
      </c>
      <c r="J52" s="45" t="s">
        <v>486</v>
      </c>
      <c r="K52" s="45" t="s">
        <v>487</v>
      </c>
      <c r="L52" s="45" t="s">
        <v>273</v>
      </c>
      <c r="M52" s="107" t="s">
        <v>267</v>
      </c>
      <c r="O52" s="46">
        <v>49</v>
      </c>
      <c r="P52" s="47" t="s">
        <v>479</v>
      </c>
      <c r="Q52" s="47" t="s">
        <v>488</v>
      </c>
      <c r="R52" s="47" t="s">
        <v>489</v>
      </c>
      <c r="S52" s="47" t="s">
        <v>131</v>
      </c>
      <c r="T52" s="48">
        <v>7</v>
      </c>
      <c r="U52" s="47" t="s">
        <v>132</v>
      </c>
    </row>
    <row r="53" spans="2:21" x14ac:dyDescent="0.25">
      <c r="B53" s="102">
        <v>50</v>
      </c>
      <c r="C53" s="102" t="s">
        <v>490</v>
      </c>
      <c r="D53" s="102" t="s">
        <v>423</v>
      </c>
      <c r="E53" s="102" t="s">
        <v>39</v>
      </c>
      <c r="F53" s="102" t="s">
        <v>491</v>
      </c>
      <c r="G53" s="102" t="s">
        <v>113</v>
      </c>
      <c r="H53" s="44"/>
      <c r="I53" s="43">
        <v>50</v>
      </c>
      <c r="J53" s="45" t="s">
        <v>486</v>
      </c>
      <c r="K53" s="45" t="s">
        <v>487</v>
      </c>
      <c r="L53" s="45" t="s">
        <v>280</v>
      </c>
      <c r="M53" s="107" t="s">
        <v>267</v>
      </c>
      <c r="O53" s="46">
        <v>50</v>
      </c>
      <c r="P53" s="47" t="s">
        <v>479</v>
      </c>
      <c r="Q53" s="47" t="s">
        <v>492</v>
      </c>
      <c r="R53" s="47" t="s">
        <v>493</v>
      </c>
      <c r="S53" s="47" t="s">
        <v>131</v>
      </c>
      <c r="T53" s="48">
        <v>7</v>
      </c>
      <c r="U53" s="47" t="s">
        <v>132</v>
      </c>
    </row>
    <row r="54" spans="2:21" x14ac:dyDescent="0.25">
      <c r="B54" s="102">
        <v>51</v>
      </c>
      <c r="C54" s="102" t="s">
        <v>281</v>
      </c>
      <c r="D54" s="102" t="s">
        <v>423</v>
      </c>
      <c r="E54" s="102" t="s">
        <v>39</v>
      </c>
      <c r="F54" s="102" t="s">
        <v>494</v>
      </c>
      <c r="G54" s="102" t="s">
        <v>88</v>
      </c>
      <c r="H54" s="44"/>
      <c r="I54" s="43">
        <v>51</v>
      </c>
      <c r="J54" s="45" t="s">
        <v>495</v>
      </c>
      <c r="K54" s="45" t="s">
        <v>496</v>
      </c>
      <c r="L54" s="45" t="s">
        <v>273</v>
      </c>
      <c r="M54" s="107" t="s">
        <v>267</v>
      </c>
      <c r="O54" s="46">
        <v>51</v>
      </c>
      <c r="P54" s="47" t="s">
        <v>479</v>
      </c>
      <c r="Q54" s="47" t="s">
        <v>497</v>
      </c>
      <c r="R54" s="47" t="s">
        <v>498</v>
      </c>
      <c r="S54" s="47" t="s">
        <v>396</v>
      </c>
      <c r="T54" s="48">
        <v>6</v>
      </c>
      <c r="U54" s="47" t="s">
        <v>397</v>
      </c>
    </row>
    <row r="55" spans="2:21" x14ac:dyDescent="0.25">
      <c r="B55" s="102">
        <v>52</v>
      </c>
      <c r="C55" s="102" t="s">
        <v>499</v>
      </c>
      <c r="D55" s="102" t="s">
        <v>423</v>
      </c>
      <c r="E55" s="102" t="s">
        <v>39</v>
      </c>
      <c r="F55" s="102" t="s">
        <v>500</v>
      </c>
      <c r="G55" s="102" t="s">
        <v>88</v>
      </c>
      <c r="H55" s="44"/>
      <c r="I55" s="43">
        <v>52</v>
      </c>
      <c r="J55" s="45" t="s">
        <v>501</v>
      </c>
      <c r="K55" s="45" t="s">
        <v>496</v>
      </c>
      <c r="L55" s="45" t="s">
        <v>280</v>
      </c>
      <c r="M55" s="107" t="s">
        <v>267</v>
      </c>
      <c r="O55" s="46">
        <v>52</v>
      </c>
      <c r="P55" s="47" t="s">
        <v>479</v>
      </c>
      <c r="Q55" s="47" t="s">
        <v>502</v>
      </c>
      <c r="R55" s="47" t="s">
        <v>498</v>
      </c>
      <c r="S55" s="47" t="s">
        <v>396</v>
      </c>
      <c r="T55" s="48">
        <v>6</v>
      </c>
      <c r="U55" s="47" t="s">
        <v>397</v>
      </c>
    </row>
    <row r="56" spans="2:21" x14ac:dyDescent="0.25">
      <c r="B56" s="102">
        <v>53</v>
      </c>
      <c r="C56" s="102" t="s">
        <v>503</v>
      </c>
      <c r="D56" s="102" t="s">
        <v>423</v>
      </c>
      <c r="E56" s="102" t="s">
        <v>39</v>
      </c>
      <c r="F56" s="102" t="s">
        <v>504</v>
      </c>
      <c r="G56" s="102" t="s">
        <v>88</v>
      </c>
      <c r="H56" s="44"/>
      <c r="I56" s="43">
        <v>53</v>
      </c>
      <c r="J56" s="45" t="s">
        <v>505</v>
      </c>
      <c r="K56" s="45" t="s">
        <v>506</v>
      </c>
      <c r="L56" s="45" t="s">
        <v>273</v>
      </c>
      <c r="M56" s="107" t="s">
        <v>267</v>
      </c>
      <c r="O56" s="46">
        <v>53</v>
      </c>
      <c r="P56" s="47" t="s">
        <v>507</v>
      </c>
      <c r="Q56" s="47" t="s">
        <v>508</v>
      </c>
      <c r="R56" s="47" t="s">
        <v>509</v>
      </c>
      <c r="S56" s="47" t="s">
        <v>383</v>
      </c>
      <c r="T56" s="48">
        <v>7</v>
      </c>
      <c r="U56" s="47" t="s">
        <v>95</v>
      </c>
    </row>
    <row r="57" spans="2:21" x14ac:dyDescent="0.25">
      <c r="B57" s="102">
        <v>54</v>
      </c>
      <c r="C57" s="102" t="s">
        <v>510</v>
      </c>
      <c r="D57" s="102" t="s">
        <v>423</v>
      </c>
      <c r="E57" s="102" t="s">
        <v>134</v>
      </c>
      <c r="F57" s="102" t="s">
        <v>46</v>
      </c>
      <c r="G57" s="102" t="s">
        <v>77</v>
      </c>
      <c r="H57" s="44"/>
      <c r="I57" s="43">
        <v>54</v>
      </c>
      <c r="J57" s="45" t="s">
        <v>511</v>
      </c>
      <c r="K57" s="45" t="s">
        <v>512</v>
      </c>
      <c r="L57" s="45" t="s">
        <v>280</v>
      </c>
      <c r="M57" s="107" t="s">
        <v>267</v>
      </c>
      <c r="O57" s="46">
        <v>54</v>
      </c>
      <c r="P57" s="47" t="s">
        <v>507</v>
      </c>
      <c r="Q57" s="47" t="s">
        <v>513</v>
      </c>
      <c r="R57" s="47" t="s">
        <v>509</v>
      </c>
      <c r="S57" s="47" t="s">
        <v>389</v>
      </c>
      <c r="T57" s="48">
        <v>7</v>
      </c>
      <c r="U57" s="47" t="s">
        <v>390</v>
      </c>
    </row>
    <row r="58" spans="2:21" x14ac:dyDescent="0.25">
      <c r="B58" s="102">
        <v>55</v>
      </c>
      <c r="C58" s="102" t="s">
        <v>514</v>
      </c>
      <c r="D58" s="102" t="s">
        <v>423</v>
      </c>
      <c r="E58" s="102" t="s">
        <v>134</v>
      </c>
      <c r="F58" s="102" t="s">
        <v>515</v>
      </c>
      <c r="G58" s="102" t="s">
        <v>88</v>
      </c>
      <c r="H58" s="44"/>
      <c r="I58" s="43">
        <v>55</v>
      </c>
      <c r="J58" s="45" t="s">
        <v>516</v>
      </c>
      <c r="K58" s="45" t="s">
        <v>517</v>
      </c>
      <c r="L58" s="45" t="s">
        <v>266</v>
      </c>
      <c r="M58" s="107" t="s">
        <v>267</v>
      </c>
      <c r="O58" s="46">
        <v>55</v>
      </c>
      <c r="P58" s="47" t="s">
        <v>507</v>
      </c>
      <c r="Q58" s="47" t="s">
        <v>518</v>
      </c>
      <c r="R58" s="47" t="s">
        <v>519</v>
      </c>
      <c r="S58" s="47" t="s">
        <v>520</v>
      </c>
      <c r="T58" s="48">
        <v>6</v>
      </c>
      <c r="U58" s="47" t="s">
        <v>521</v>
      </c>
    </row>
    <row r="59" spans="2:21" x14ac:dyDescent="0.25">
      <c r="B59" s="102">
        <v>56</v>
      </c>
      <c r="C59" s="102" t="s">
        <v>522</v>
      </c>
      <c r="D59" s="102" t="s">
        <v>423</v>
      </c>
      <c r="E59" s="102" t="s">
        <v>134</v>
      </c>
      <c r="F59" s="102" t="s">
        <v>523</v>
      </c>
      <c r="G59" s="102" t="s">
        <v>88</v>
      </c>
      <c r="H59" s="44"/>
      <c r="I59" s="43">
        <v>56</v>
      </c>
      <c r="J59" s="45" t="s">
        <v>524</v>
      </c>
      <c r="K59" s="45" t="s">
        <v>525</v>
      </c>
      <c r="L59" s="45" t="s">
        <v>273</v>
      </c>
      <c r="M59" s="107" t="s">
        <v>267</v>
      </c>
      <c r="O59" s="46">
        <v>56</v>
      </c>
      <c r="P59" s="47" t="s">
        <v>507</v>
      </c>
      <c r="Q59" s="47" t="s">
        <v>526</v>
      </c>
      <c r="R59" s="47" t="s">
        <v>527</v>
      </c>
      <c r="S59" s="47" t="s">
        <v>131</v>
      </c>
      <c r="T59" s="48">
        <v>7</v>
      </c>
      <c r="U59" s="47" t="s">
        <v>132</v>
      </c>
    </row>
    <row r="60" spans="2:21" x14ac:dyDescent="0.25">
      <c r="B60" s="102">
        <v>57</v>
      </c>
      <c r="C60" s="102" t="s">
        <v>528</v>
      </c>
      <c r="D60" s="102" t="s">
        <v>423</v>
      </c>
      <c r="E60" s="102" t="s">
        <v>134</v>
      </c>
      <c r="F60" s="102" t="s">
        <v>529</v>
      </c>
      <c r="G60" s="102" t="s">
        <v>88</v>
      </c>
      <c r="H60" s="44"/>
      <c r="I60" s="43">
        <v>57</v>
      </c>
      <c r="J60" s="45" t="s">
        <v>524</v>
      </c>
      <c r="K60" s="45" t="s">
        <v>525</v>
      </c>
      <c r="L60" s="45" t="s">
        <v>280</v>
      </c>
      <c r="M60" s="107" t="s">
        <v>267</v>
      </c>
      <c r="O60" s="46">
        <v>57</v>
      </c>
      <c r="P60" s="47" t="s">
        <v>507</v>
      </c>
      <c r="Q60" s="47" t="s">
        <v>530</v>
      </c>
      <c r="R60" s="47" t="s">
        <v>531</v>
      </c>
      <c r="S60" s="47" t="s">
        <v>131</v>
      </c>
      <c r="T60" s="48">
        <v>7</v>
      </c>
      <c r="U60" s="47" t="s">
        <v>132</v>
      </c>
    </row>
    <row r="61" spans="2:21" x14ac:dyDescent="0.25">
      <c r="B61" s="102">
        <v>58</v>
      </c>
      <c r="C61" s="102" t="s">
        <v>532</v>
      </c>
      <c r="D61" s="102" t="s">
        <v>423</v>
      </c>
      <c r="E61" s="102" t="s">
        <v>134</v>
      </c>
      <c r="F61" s="102" t="s">
        <v>533</v>
      </c>
      <c r="G61" s="102" t="s">
        <v>415</v>
      </c>
      <c r="H61" s="44"/>
      <c r="I61" s="43">
        <v>58</v>
      </c>
      <c r="J61" s="45" t="s">
        <v>534</v>
      </c>
      <c r="K61" s="45" t="s">
        <v>535</v>
      </c>
      <c r="L61" s="45" t="s">
        <v>273</v>
      </c>
      <c r="M61" s="107" t="s">
        <v>267</v>
      </c>
      <c r="O61" s="46">
        <v>58</v>
      </c>
      <c r="P61" s="47" t="s">
        <v>507</v>
      </c>
      <c r="Q61" s="47" t="s">
        <v>536</v>
      </c>
      <c r="R61" s="47" t="s">
        <v>519</v>
      </c>
      <c r="S61" s="47" t="s">
        <v>396</v>
      </c>
      <c r="T61" s="48">
        <v>6</v>
      </c>
      <c r="U61" s="47" t="s">
        <v>397</v>
      </c>
    </row>
    <row r="62" spans="2:21" x14ac:dyDescent="0.25">
      <c r="B62" s="102">
        <v>59</v>
      </c>
      <c r="C62" s="102" t="s">
        <v>537</v>
      </c>
      <c r="D62" s="102" t="s">
        <v>423</v>
      </c>
      <c r="E62" s="102" t="s">
        <v>134</v>
      </c>
      <c r="F62" s="102" t="s">
        <v>538</v>
      </c>
      <c r="G62" s="102" t="s">
        <v>415</v>
      </c>
      <c r="H62" s="44"/>
      <c r="I62" s="43">
        <v>59</v>
      </c>
      <c r="J62" s="45" t="s">
        <v>534</v>
      </c>
      <c r="K62" s="45" t="s">
        <v>535</v>
      </c>
      <c r="L62" s="45" t="s">
        <v>280</v>
      </c>
      <c r="M62" s="107" t="s">
        <v>267</v>
      </c>
      <c r="O62" s="46">
        <v>59</v>
      </c>
      <c r="P62" s="47" t="s">
        <v>507</v>
      </c>
      <c r="Q62" s="47" t="s">
        <v>539</v>
      </c>
      <c r="R62" s="47" t="s">
        <v>519</v>
      </c>
      <c r="S62" s="47" t="s">
        <v>396</v>
      </c>
      <c r="T62" s="48">
        <v>6</v>
      </c>
      <c r="U62" s="47" t="s">
        <v>397</v>
      </c>
    </row>
    <row r="63" spans="2:21" x14ac:dyDescent="0.25">
      <c r="B63" s="102">
        <v>60</v>
      </c>
      <c r="C63" s="102" t="s">
        <v>540</v>
      </c>
      <c r="D63" s="102" t="s">
        <v>423</v>
      </c>
      <c r="E63" s="102" t="s">
        <v>134</v>
      </c>
      <c r="F63" s="102" t="s">
        <v>541</v>
      </c>
      <c r="G63" s="102" t="s">
        <v>415</v>
      </c>
      <c r="H63" s="44"/>
      <c r="I63" s="43">
        <v>60</v>
      </c>
      <c r="J63" s="45" t="s">
        <v>542</v>
      </c>
      <c r="K63" s="45" t="s">
        <v>543</v>
      </c>
      <c r="L63" s="45" t="s">
        <v>273</v>
      </c>
      <c r="M63" s="107" t="s">
        <v>267</v>
      </c>
      <c r="O63" s="46">
        <v>60</v>
      </c>
      <c r="P63" s="47" t="s">
        <v>544</v>
      </c>
      <c r="Q63" s="47" t="s">
        <v>545</v>
      </c>
      <c r="R63" s="47" t="s">
        <v>546</v>
      </c>
      <c r="S63" s="47" t="s">
        <v>421</v>
      </c>
      <c r="T63" s="48">
        <v>7</v>
      </c>
      <c r="U63" s="47" t="s">
        <v>390</v>
      </c>
    </row>
    <row r="64" spans="2:21" x14ac:dyDescent="0.25">
      <c r="B64" s="102">
        <v>61</v>
      </c>
      <c r="C64" s="102" t="s">
        <v>547</v>
      </c>
      <c r="D64" s="102" t="s">
        <v>423</v>
      </c>
      <c r="E64" s="102" t="s">
        <v>134</v>
      </c>
      <c r="F64" s="102" t="s">
        <v>548</v>
      </c>
      <c r="G64" s="102" t="s">
        <v>415</v>
      </c>
      <c r="H64" s="44"/>
      <c r="I64" s="43">
        <v>61</v>
      </c>
      <c r="J64" s="45" t="s">
        <v>542</v>
      </c>
      <c r="K64" s="45" t="s">
        <v>543</v>
      </c>
      <c r="L64" s="45" t="s">
        <v>280</v>
      </c>
      <c r="M64" s="107" t="s">
        <v>267</v>
      </c>
      <c r="O64" s="46">
        <v>61</v>
      </c>
      <c r="P64" s="47" t="s">
        <v>544</v>
      </c>
      <c r="Q64" s="47" t="s">
        <v>549</v>
      </c>
      <c r="R64" s="47" t="s">
        <v>546</v>
      </c>
      <c r="S64" s="47" t="s">
        <v>383</v>
      </c>
      <c r="T64" s="48">
        <v>7</v>
      </c>
      <c r="U64" s="47" t="s">
        <v>95</v>
      </c>
    </row>
    <row r="65" spans="2:21" x14ac:dyDescent="0.25">
      <c r="B65" s="102">
        <v>62</v>
      </c>
      <c r="C65" s="102" t="s">
        <v>550</v>
      </c>
      <c r="D65" s="102" t="s">
        <v>423</v>
      </c>
      <c r="E65" s="102" t="s">
        <v>134</v>
      </c>
      <c r="F65" s="102" t="s">
        <v>551</v>
      </c>
      <c r="G65" s="102" t="s">
        <v>88</v>
      </c>
      <c r="H65" s="44"/>
      <c r="I65" s="43">
        <v>62</v>
      </c>
      <c r="J65" s="45" t="s">
        <v>552</v>
      </c>
      <c r="K65" s="45" t="s">
        <v>553</v>
      </c>
      <c r="L65" s="45" t="s">
        <v>273</v>
      </c>
      <c r="M65" s="107" t="s">
        <v>267</v>
      </c>
      <c r="O65" s="46">
        <v>62</v>
      </c>
      <c r="P65" s="47" t="s">
        <v>544</v>
      </c>
      <c r="Q65" s="47" t="s">
        <v>554</v>
      </c>
      <c r="R65" s="47" t="s">
        <v>555</v>
      </c>
      <c r="S65" s="47" t="s">
        <v>131</v>
      </c>
      <c r="T65" s="48">
        <v>7</v>
      </c>
      <c r="U65" s="47" t="s">
        <v>132</v>
      </c>
    </row>
    <row r="66" spans="2:21" x14ac:dyDescent="0.25">
      <c r="B66" s="102">
        <v>63</v>
      </c>
      <c r="C66" s="102" t="s">
        <v>556</v>
      </c>
      <c r="D66" s="102" t="s">
        <v>423</v>
      </c>
      <c r="E66" s="102" t="s">
        <v>134</v>
      </c>
      <c r="F66" s="102" t="s">
        <v>551</v>
      </c>
      <c r="G66" s="102" t="s">
        <v>88</v>
      </c>
      <c r="H66" s="44"/>
      <c r="I66" s="43">
        <v>63</v>
      </c>
      <c r="J66" s="45" t="s">
        <v>557</v>
      </c>
      <c r="K66" s="45" t="s">
        <v>553</v>
      </c>
      <c r="L66" s="45" t="s">
        <v>280</v>
      </c>
      <c r="M66" s="107" t="s">
        <v>267</v>
      </c>
      <c r="O66" s="46">
        <v>63</v>
      </c>
      <c r="P66" s="47" t="s">
        <v>544</v>
      </c>
      <c r="Q66" s="47" t="s">
        <v>558</v>
      </c>
      <c r="R66" s="47" t="s">
        <v>559</v>
      </c>
      <c r="S66" s="47" t="s">
        <v>131</v>
      </c>
      <c r="T66" s="48">
        <v>7</v>
      </c>
      <c r="U66" s="47" t="s">
        <v>132</v>
      </c>
    </row>
    <row r="67" spans="2:21" x14ac:dyDescent="0.25">
      <c r="B67" s="102">
        <v>64</v>
      </c>
      <c r="C67" s="102" t="s">
        <v>560</v>
      </c>
      <c r="D67" s="102" t="s">
        <v>423</v>
      </c>
      <c r="E67" s="102" t="s">
        <v>134</v>
      </c>
      <c r="F67" s="102" t="s">
        <v>561</v>
      </c>
      <c r="G67" s="102" t="s">
        <v>77</v>
      </c>
      <c r="H67" s="44"/>
      <c r="I67" s="43">
        <v>64</v>
      </c>
      <c r="J67" s="45" t="s">
        <v>562</v>
      </c>
      <c r="K67" s="45" t="s">
        <v>563</v>
      </c>
      <c r="L67" s="45" t="s">
        <v>273</v>
      </c>
      <c r="M67" s="107" t="s">
        <v>267</v>
      </c>
      <c r="O67" s="46">
        <v>64</v>
      </c>
      <c r="P67" s="47" t="s">
        <v>544</v>
      </c>
      <c r="Q67" s="47" t="s">
        <v>564</v>
      </c>
      <c r="R67" s="47" t="s">
        <v>565</v>
      </c>
      <c r="S67" s="47" t="s">
        <v>396</v>
      </c>
      <c r="T67" s="48">
        <v>6</v>
      </c>
      <c r="U67" s="47" t="s">
        <v>397</v>
      </c>
    </row>
    <row r="68" spans="2:21" x14ac:dyDescent="0.25">
      <c r="B68" s="102">
        <v>65</v>
      </c>
      <c r="C68" s="102" t="s">
        <v>566</v>
      </c>
      <c r="D68" s="102" t="s">
        <v>423</v>
      </c>
      <c r="E68" s="102" t="s">
        <v>134</v>
      </c>
      <c r="F68" s="102" t="s">
        <v>567</v>
      </c>
      <c r="G68" s="102" t="s">
        <v>415</v>
      </c>
      <c r="H68" s="44"/>
      <c r="I68" s="43">
        <v>65</v>
      </c>
      <c r="J68" s="45" t="s">
        <v>568</v>
      </c>
      <c r="K68" s="45" t="s">
        <v>563</v>
      </c>
      <c r="L68" s="45" t="s">
        <v>280</v>
      </c>
      <c r="M68" s="107" t="s">
        <v>267</v>
      </c>
      <c r="O68" s="46">
        <v>65</v>
      </c>
      <c r="P68" s="47" t="s">
        <v>544</v>
      </c>
      <c r="Q68" s="47" t="s">
        <v>569</v>
      </c>
      <c r="R68" s="47" t="s">
        <v>565</v>
      </c>
      <c r="S68" s="47" t="s">
        <v>396</v>
      </c>
      <c r="T68" s="48">
        <v>6</v>
      </c>
      <c r="U68" s="47" t="s">
        <v>397</v>
      </c>
    </row>
    <row r="69" spans="2:21" x14ac:dyDescent="0.25">
      <c r="B69" s="102">
        <v>66</v>
      </c>
      <c r="C69" s="102" t="s">
        <v>570</v>
      </c>
      <c r="D69" s="102" t="s">
        <v>571</v>
      </c>
      <c r="E69" s="102" t="s">
        <v>47</v>
      </c>
      <c r="F69" s="102" t="s">
        <v>572</v>
      </c>
      <c r="G69" s="102" t="s">
        <v>113</v>
      </c>
      <c r="H69" s="44"/>
      <c r="I69" s="43">
        <v>66</v>
      </c>
      <c r="J69" s="45" t="s">
        <v>573</v>
      </c>
      <c r="K69" s="45" t="s">
        <v>574</v>
      </c>
      <c r="L69" s="45" t="s">
        <v>273</v>
      </c>
      <c r="M69" s="107" t="s">
        <v>267</v>
      </c>
      <c r="O69" s="46">
        <v>66</v>
      </c>
      <c r="P69" s="47" t="s">
        <v>575</v>
      </c>
      <c r="Q69" s="47" t="s">
        <v>576</v>
      </c>
      <c r="R69" s="47" t="s">
        <v>577</v>
      </c>
      <c r="S69" s="47" t="s">
        <v>421</v>
      </c>
      <c r="T69" s="48">
        <v>7</v>
      </c>
      <c r="U69" s="47" t="s">
        <v>390</v>
      </c>
    </row>
    <row r="70" spans="2:21" x14ac:dyDescent="0.25">
      <c r="B70" s="102">
        <v>67</v>
      </c>
      <c r="C70" s="102" t="s">
        <v>578</v>
      </c>
      <c r="D70" s="102" t="s">
        <v>571</v>
      </c>
      <c r="E70" s="102" t="s">
        <v>47</v>
      </c>
      <c r="F70" s="102" t="s">
        <v>424</v>
      </c>
      <c r="G70" s="102" t="s">
        <v>77</v>
      </c>
      <c r="H70" s="44"/>
      <c r="I70" s="43">
        <v>67</v>
      </c>
      <c r="J70" s="45" t="s">
        <v>579</v>
      </c>
      <c r="K70" s="45" t="s">
        <v>574</v>
      </c>
      <c r="L70" s="45" t="s">
        <v>280</v>
      </c>
      <c r="M70" s="107" t="s">
        <v>267</v>
      </c>
      <c r="O70" s="46">
        <v>67</v>
      </c>
      <c r="P70" s="47" t="s">
        <v>575</v>
      </c>
      <c r="Q70" s="47" t="s">
        <v>580</v>
      </c>
      <c r="R70" s="47" t="s">
        <v>577</v>
      </c>
      <c r="S70" s="47" t="s">
        <v>383</v>
      </c>
      <c r="T70" s="48">
        <v>7</v>
      </c>
      <c r="U70" s="47" t="s">
        <v>95</v>
      </c>
    </row>
    <row r="71" spans="2:21" x14ac:dyDescent="0.25">
      <c r="B71" s="102">
        <v>68</v>
      </c>
      <c r="C71" s="102" t="s">
        <v>581</v>
      </c>
      <c r="D71" s="102" t="s">
        <v>571</v>
      </c>
      <c r="E71" s="102" t="s">
        <v>47</v>
      </c>
      <c r="F71" s="102" t="s">
        <v>582</v>
      </c>
      <c r="G71" s="102" t="s">
        <v>88</v>
      </c>
      <c r="H71" s="44"/>
      <c r="I71" s="43">
        <v>68</v>
      </c>
      <c r="J71" s="45" t="s">
        <v>583</v>
      </c>
      <c r="K71" s="45" t="s">
        <v>584</v>
      </c>
      <c r="L71" s="45" t="s">
        <v>273</v>
      </c>
      <c r="M71" s="107" t="s">
        <v>267</v>
      </c>
      <c r="O71" s="46">
        <v>68</v>
      </c>
      <c r="P71" s="47" t="s">
        <v>575</v>
      </c>
      <c r="Q71" s="47" t="s">
        <v>585</v>
      </c>
      <c r="R71" s="47" t="s">
        <v>586</v>
      </c>
      <c r="S71" s="47" t="s">
        <v>131</v>
      </c>
      <c r="T71" s="48">
        <v>7</v>
      </c>
      <c r="U71" s="47" t="s">
        <v>132</v>
      </c>
    </row>
    <row r="72" spans="2:21" x14ac:dyDescent="0.25">
      <c r="B72" s="102">
        <v>69</v>
      </c>
      <c r="C72" s="102" t="s">
        <v>587</v>
      </c>
      <c r="D72" s="102" t="s">
        <v>571</v>
      </c>
      <c r="E72" s="102" t="s">
        <v>47</v>
      </c>
      <c r="F72" s="102" t="s">
        <v>588</v>
      </c>
      <c r="G72" s="102" t="s">
        <v>88</v>
      </c>
      <c r="H72" s="44"/>
      <c r="I72" s="43">
        <v>69</v>
      </c>
      <c r="J72" s="45" t="s">
        <v>589</v>
      </c>
      <c r="K72" s="45" t="s">
        <v>584</v>
      </c>
      <c r="L72" s="45" t="s">
        <v>280</v>
      </c>
      <c r="M72" s="107" t="s">
        <v>267</v>
      </c>
      <c r="O72" s="46">
        <v>69</v>
      </c>
      <c r="P72" s="47" t="s">
        <v>575</v>
      </c>
      <c r="Q72" s="47" t="s">
        <v>590</v>
      </c>
      <c r="R72" s="47" t="s">
        <v>591</v>
      </c>
      <c r="S72" s="47" t="s">
        <v>131</v>
      </c>
      <c r="T72" s="48">
        <v>7</v>
      </c>
      <c r="U72" s="47" t="s">
        <v>132</v>
      </c>
    </row>
    <row r="73" spans="2:21" x14ac:dyDescent="0.25">
      <c r="B73" s="102">
        <v>70</v>
      </c>
      <c r="C73" s="102" t="s">
        <v>592</v>
      </c>
      <c r="D73" s="102" t="s">
        <v>571</v>
      </c>
      <c r="E73" s="102" t="s">
        <v>47</v>
      </c>
      <c r="F73" s="102" t="s">
        <v>593</v>
      </c>
      <c r="G73" s="102" t="s">
        <v>415</v>
      </c>
      <c r="H73" s="44"/>
      <c r="I73" s="43">
        <v>70</v>
      </c>
      <c r="J73" s="45" t="s">
        <v>594</v>
      </c>
      <c r="K73" s="45" t="s">
        <v>595</v>
      </c>
      <c r="L73" s="45" t="s">
        <v>273</v>
      </c>
      <c r="M73" s="107" t="s">
        <v>267</v>
      </c>
      <c r="O73" s="46">
        <v>70</v>
      </c>
      <c r="P73" s="47" t="s">
        <v>575</v>
      </c>
      <c r="Q73" s="47" t="s">
        <v>596</v>
      </c>
      <c r="R73" s="47" t="s">
        <v>597</v>
      </c>
      <c r="S73" s="47" t="s">
        <v>396</v>
      </c>
      <c r="T73" s="48">
        <v>6</v>
      </c>
      <c r="U73" s="47" t="s">
        <v>397</v>
      </c>
    </row>
    <row r="74" spans="2:21" x14ac:dyDescent="0.25">
      <c r="B74" s="102">
        <v>71</v>
      </c>
      <c r="C74" s="102" t="s">
        <v>598</v>
      </c>
      <c r="D74" s="102" t="s">
        <v>571</v>
      </c>
      <c r="E74" s="102" t="s">
        <v>47</v>
      </c>
      <c r="F74" s="102" t="s">
        <v>599</v>
      </c>
      <c r="G74" s="102" t="s">
        <v>88</v>
      </c>
      <c r="H74" s="44"/>
      <c r="I74" s="43">
        <v>71</v>
      </c>
      <c r="J74" s="45" t="s">
        <v>600</v>
      </c>
      <c r="K74" s="45" t="s">
        <v>595</v>
      </c>
      <c r="L74" s="45" t="s">
        <v>280</v>
      </c>
      <c r="M74" s="107" t="s">
        <v>267</v>
      </c>
      <c r="O74" s="46">
        <v>71</v>
      </c>
      <c r="P74" s="47" t="s">
        <v>575</v>
      </c>
      <c r="Q74" s="47" t="s">
        <v>601</v>
      </c>
      <c r="R74" s="47" t="s">
        <v>597</v>
      </c>
      <c r="S74" s="47" t="s">
        <v>396</v>
      </c>
      <c r="T74" s="48">
        <v>6</v>
      </c>
      <c r="U74" s="47" t="s">
        <v>397</v>
      </c>
    </row>
    <row r="75" spans="2:21" x14ac:dyDescent="0.25">
      <c r="B75" s="102">
        <v>72</v>
      </c>
      <c r="C75" s="102" t="s">
        <v>602</v>
      </c>
      <c r="D75" s="102" t="s">
        <v>571</v>
      </c>
      <c r="E75" s="102" t="s">
        <v>427</v>
      </c>
      <c r="F75" s="102" t="s">
        <v>603</v>
      </c>
      <c r="G75" s="102" t="s">
        <v>88</v>
      </c>
      <c r="H75" s="44"/>
      <c r="I75" s="43">
        <v>72</v>
      </c>
      <c r="J75" s="45" t="s">
        <v>604</v>
      </c>
      <c r="K75" s="45" t="s">
        <v>605</v>
      </c>
      <c r="L75" s="45" t="s">
        <v>273</v>
      </c>
      <c r="M75" s="107" t="s">
        <v>267</v>
      </c>
      <c r="O75" s="46">
        <v>72</v>
      </c>
      <c r="P75" s="47" t="s">
        <v>606</v>
      </c>
      <c r="Q75" s="47" t="s">
        <v>607</v>
      </c>
      <c r="R75" s="47" t="s">
        <v>608</v>
      </c>
      <c r="S75" s="47" t="s">
        <v>421</v>
      </c>
      <c r="T75" s="48">
        <v>7</v>
      </c>
      <c r="U75" s="47" t="s">
        <v>390</v>
      </c>
    </row>
    <row r="76" spans="2:21" x14ac:dyDescent="0.25">
      <c r="B76" s="102">
        <v>73</v>
      </c>
      <c r="C76" s="102" t="s">
        <v>609</v>
      </c>
      <c r="D76" s="102" t="s">
        <v>571</v>
      </c>
      <c r="E76" s="102" t="s">
        <v>610</v>
      </c>
      <c r="F76" s="102" t="s">
        <v>611</v>
      </c>
      <c r="G76" s="102" t="s">
        <v>415</v>
      </c>
      <c r="H76" s="44"/>
      <c r="I76" s="43">
        <v>73</v>
      </c>
      <c r="J76" s="45" t="s">
        <v>612</v>
      </c>
      <c r="K76" s="45" t="s">
        <v>605</v>
      </c>
      <c r="L76" s="45" t="s">
        <v>280</v>
      </c>
      <c r="M76" s="107" t="s">
        <v>267</v>
      </c>
      <c r="O76" s="46">
        <v>73</v>
      </c>
      <c r="P76" s="47" t="s">
        <v>606</v>
      </c>
      <c r="Q76" s="47" t="s">
        <v>613</v>
      </c>
      <c r="R76" s="47" t="s">
        <v>608</v>
      </c>
      <c r="S76" s="47" t="s">
        <v>383</v>
      </c>
      <c r="T76" s="48">
        <v>7</v>
      </c>
      <c r="U76" s="47" t="s">
        <v>95</v>
      </c>
    </row>
    <row r="77" spans="2:21" x14ac:dyDescent="0.25">
      <c r="B77" s="102">
        <v>74</v>
      </c>
      <c r="C77" s="102" t="s">
        <v>614</v>
      </c>
      <c r="D77" s="102" t="s">
        <v>571</v>
      </c>
      <c r="E77" s="102" t="s">
        <v>615</v>
      </c>
      <c r="F77" s="102" t="s">
        <v>616</v>
      </c>
      <c r="G77" s="102" t="s">
        <v>113</v>
      </c>
      <c r="H77" s="44"/>
      <c r="I77" s="43">
        <v>74</v>
      </c>
      <c r="J77" s="45" t="s">
        <v>617</v>
      </c>
      <c r="K77" s="45" t="s">
        <v>618</v>
      </c>
      <c r="L77" s="45" t="s">
        <v>273</v>
      </c>
      <c r="M77" s="107" t="s">
        <v>267</v>
      </c>
      <c r="O77" s="46">
        <v>74</v>
      </c>
      <c r="P77" s="47" t="s">
        <v>606</v>
      </c>
      <c r="Q77" s="47" t="s">
        <v>619</v>
      </c>
      <c r="R77" s="47" t="s">
        <v>620</v>
      </c>
      <c r="S77" s="47" t="s">
        <v>520</v>
      </c>
      <c r="T77" s="48">
        <v>6</v>
      </c>
      <c r="U77" s="47" t="s">
        <v>521</v>
      </c>
    </row>
    <row r="78" spans="2:21" x14ac:dyDescent="0.25">
      <c r="B78" s="102">
        <v>75</v>
      </c>
      <c r="C78" s="102" t="s">
        <v>317</v>
      </c>
      <c r="D78" s="102" t="s">
        <v>571</v>
      </c>
      <c r="E78" s="102" t="s">
        <v>438</v>
      </c>
      <c r="F78" s="102" t="s">
        <v>439</v>
      </c>
      <c r="G78" s="102" t="s">
        <v>415</v>
      </c>
      <c r="H78" s="44"/>
      <c r="I78" s="43">
        <v>75</v>
      </c>
      <c r="J78" s="45" t="s">
        <v>621</v>
      </c>
      <c r="K78" s="45" t="s">
        <v>618</v>
      </c>
      <c r="L78" s="45" t="s">
        <v>280</v>
      </c>
      <c r="M78" s="107" t="s">
        <v>267</v>
      </c>
      <c r="O78" s="46">
        <v>75</v>
      </c>
      <c r="P78" s="47" t="s">
        <v>606</v>
      </c>
      <c r="Q78" s="47" t="s">
        <v>622</v>
      </c>
      <c r="R78" s="47" t="s">
        <v>623</v>
      </c>
      <c r="S78" s="47" t="s">
        <v>131</v>
      </c>
      <c r="T78" s="48">
        <v>7</v>
      </c>
      <c r="U78" s="47" t="s">
        <v>132</v>
      </c>
    </row>
    <row r="79" spans="2:21" x14ac:dyDescent="0.25">
      <c r="B79" s="102">
        <v>76</v>
      </c>
      <c r="C79" s="102" t="s">
        <v>624</v>
      </c>
      <c r="D79" s="102" t="s">
        <v>571</v>
      </c>
      <c r="E79" s="102" t="s">
        <v>39</v>
      </c>
      <c r="F79" s="102" t="s">
        <v>46</v>
      </c>
      <c r="G79" s="102" t="s">
        <v>77</v>
      </c>
      <c r="H79" s="44"/>
      <c r="I79" s="43">
        <v>76</v>
      </c>
      <c r="J79" s="45" t="s">
        <v>625</v>
      </c>
      <c r="K79" s="45" t="s">
        <v>626</v>
      </c>
      <c r="L79" s="45" t="s">
        <v>273</v>
      </c>
      <c r="M79" s="107" t="s">
        <v>267</v>
      </c>
      <c r="O79" s="46">
        <v>76</v>
      </c>
      <c r="P79" s="47" t="s">
        <v>606</v>
      </c>
      <c r="Q79" s="47" t="s">
        <v>627</v>
      </c>
      <c r="R79" s="47" t="s">
        <v>628</v>
      </c>
      <c r="S79" s="47" t="s">
        <v>131</v>
      </c>
      <c r="T79" s="48">
        <v>7</v>
      </c>
      <c r="U79" s="47" t="s">
        <v>132</v>
      </c>
    </row>
    <row r="80" spans="2:21" x14ac:dyDescent="0.25">
      <c r="B80" s="102">
        <v>77</v>
      </c>
      <c r="C80" s="102" t="s">
        <v>629</v>
      </c>
      <c r="D80" s="102" t="s">
        <v>571</v>
      </c>
      <c r="E80" s="102" t="s">
        <v>39</v>
      </c>
      <c r="F80" s="102" t="s">
        <v>46</v>
      </c>
      <c r="G80" s="102" t="s">
        <v>77</v>
      </c>
      <c r="H80" s="44"/>
      <c r="I80" s="43">
        <v>77</v>
      </c>
      <c r="J80" s="45" t="s">
        <v>630</v>
      </c>
      <c r="K80" s="45" t="s">
        <v>626</v>
      </c>
      <c r="L80" s="45" t="s">
        <v>280</v>
      </c>
      <c r="M80" s="107" t="s">
        <v>267</v>
      </c>
      <c r="O80" s="46">
        <v>77</v>
      </c>
      <c r="P80" s="47" t="s">
        <v>606</v>
      </c>
      <c r="Q80" s="47" t="s">
        <v>631</v>
      </c>
      <c r="R80" s="47" t="s">
        <v>620</v>
      </c>
      <c r="S80" s="47" t="s">
        <v>396</v>
      </c>
      <c r="T80" s="48">
        <v>6</v>
      </c>
      <c r="U80" s="47" t="s">
        <v>397</v>
      </c>
    </row>
    <row r="81" spans="2:21" x14ac:dyDescent="0.25">
      <c r="B81" s="102">
        <v>78</v>
      </c>
      <c r="C81" s="102" t="s">
        <v>632</v>
      </c>
      <c r="D81" s="102" t="s">
        <v>571</v>
      </c>
      <c r="E81" s="102" t="s">
        <v>39</v>
      </c>
      <c r="F81" s="102" t="s">
        <v>633</v>
      </c>
      <c r="G81" s="102" t="s">
        <v>88</v>
      </c>
      <c r="H81" s="44"/>
      <c r="I81" s="43">
        <v>78</v>
      </c>
      <c r="J81" s="45" t="s">
        <v>634</v>
      </c>
      <c r="K81" s="45" t="s">
        <v>635</v>
      </c>
      <c r="L81" s="45" t="s">
        <v>273</v>
      </c>
      <c r="M81" s="107" t="s">
        <v>267</v>
      </c>
      <c r="O81" s="46">
        <v>78</v>
      </c>
      <c r="P81" s="47" t="s">
        <v>606</v>
      </c>
      <c r="Q81" s="47" t="s">
        <v>636</v>
      </c>
      <c r="R81" s="47" t="s">
        <v>620</v>
      </c>
      <c r="S81" s="47" t="s">
        <v>396</v>
      </c>
      <c r="T81" s="48">
        <v>6</v>
      </c>
      <c r="U81" s="47" t="s">
        <v>397</v>
      </c>
    </row>
    <row r="82" spans="2:21" x14ac:dyDescent="0.25">
      <c r="B82" s="102">
        <v>79</v>
      </c>
      <c r="C82" s="102" t="s">
        <v>637</v>
      </c>
      <c r="D82" s="102" t="s">
        <v>571</v>
      </c>
      <c r="E82" s="102" t="s">
        <v>39</v>
      </c>
      <c r="F82" s="102" t="s">
        <v>263</v>
      </c>
      <c r="G82" s="102" t="s">
        <v>88</v>
      </c>
      <c r="H82" s="44"/>
      <c r="I82" s="43">
        <v>79</v>
      </c>
      <c r="J82" s="45" t="s">
        <v>638</v>
      </c>
      <c r="K82" s="45" t="s">
        <v>635</v>
      </c>
      <c r="L82" s="45" t="s">
        <v>280</v>
      </c>
      <c r="M82" s="107" t="s">
        <v>267</v>
      </c>
      <c r="O82" s="46">
        <v>79</v>
      </c>
      <c r="P82" s="47" t="s">
        <v>639</v>
      </c>
      <c r="Q82" s="47" t="s">
        <v>640</v>
      </c>
      <c r="R82" s="47" t="s">
        <v>641</v>
      </c>
      <c r="S82" s="47" t="s">
        <v>421</v>
      </c>
      <c r="T82" s="48">
        <v>7</v>
      </c>
      <c r="U82" s="47" t="s">
        <v>390</v>
      </c>
    </row>
    <row r="83" spans="2:21" x14ac:dyDescent="0.25">
      <c r="B83" s="102">
        <v>80</v>
      </c>
      <c r="C83" s="102" t="s">
        <v>642</v>
      </c>
      <c r="D83" s="102" t="s">
        <v>571</v>
      </c>
      <c r="E83" s="102" t="s">
        <v>39</v>
      </c>
      <c r="F83" s="102" t="s">
        <v>458</v>
      </c>
      <c r="G83" s="102" t="s">
        <v>113</v>
      </c>
      <c r="H83" s="44"/>
      <c r="I83" s="43">
        <v>80</v>
      </c>
      <c r="J83" s="45" t="s">
        <v>643</v>
      </c>
      <c r="K83" s="45" t="s">
        <v>644</v>
      </c>
      <c r="L83" s="45" t="s">
        <v>273</v>
      </c>
      <c r="M83" s="107" t="s">
        <v>267</v>
      </c>
      <c r="O83" s="46">
        <v>80</v>
      </c>
      <c r="P83" s="47" t="s">
        <v>639</v>
      </c>
      <c r="Q83" s="47" t="s">
        <v>645</v>
      </c>
      <c r="R83" s="47" t="s">
        <v>641</v>
      </c>
      <c r="S83" s="47" t="s">
        <v>383</v>
      </c>
      <c r="T83" s="48">
        <v>7</v>
      </c>
      <c r="U83" s="47" t="s">
        <v>95</v>
      </c>
    </row>
    <row r="84" spans="2:21" x14ac:dyDescent="0.25">
      <c r="B84" s="102">
        <v>81</v>
      </c>
      <c r="C84" s="102" t="s">
        <v>646</v>
      </c>
      <c r="D84" s="102" t="s">
        <v>571</v>
      </c>
      <c r="E84" s="102" t="s">
        <v>39</v>
      </c>
      <c r="F84" s="102" t="s">
        <v>278</v>
      </c>
      <c r="G84" s="102" t="s">
        <v>113</v>
      </c>
      <c r="H84" s="44"/>
      <c r="I84" s="43">
        <v>81</v>
      </c>
      <c r="J84" s="45" t="s">
        <v>647</v>
      </c>
      <c r="K84" s="45" t="s">
        <v>644</v>
      </c>
      <c r="L84" s="45" t="s">
        <v>280</v>
      </c>
      <c r="M84" s="107" t="s">
        <v>267</v>
      </c>
      <c r="O84" s="46">
        <v>81</v>
      </c>
      <c r="P84" s="47" t="s">
        <v>639</v>
      </c>
      <c r="Q84" s="47" t="s">
        <v>648</v>
      </c>
      <c r="R84" s="47" t="s">
        <v>649</v>
      </c>
      <c r="S84" s="47" t="s">
        <v>131</v>
      </c>
      <c r="T84" s="48">
        <v>7</v>
      </c>
      <c r="U84" s="47" t="s">
        <v>132</v>
      </c>
    </row>
    <row r="85" spans="2:21" x14ac:dyDescent="0.25">
      <c r="B85" s="102">
        <v>82</v>
      </c>
      <c r="C85" s="102" t="s">
        <v>650</v>
      </c>
      <c r="D85" s="102" t="s">
        <v>571</v>
      </c>
      <c r="E85" s="102" t="s">
        <v>39</v>
      </c>
      <c r="F85" s="102" t="s">
        <v>263</v>
      </c>
      <c r="G85" s="102" t="s">
        <v>88</v>
      </c>
      <c r="H85" s="44"/>
      <c r="I85" s="43">
        <v>82</v>
      </c>
      <c r="J85" s="45" t="s">
        <v>651</v>
      </c>
      <c r="K85" s="45" t="s">
        <v>652</v>
      </c>
      <c r="L85" s="45" t="s">
        <v>273</v>
      </c>
      <c r="M85" s="107" t="s">
        <v>267</v>
      </c>
      <c r="O85" s="46">
        <v>82</v>
      </c>
      <c r="P85" s="47" t="s">
        <v>639</v>
      </c>
      <c r="Q85" s="47" t="s">
        <v>653</v>
      </c>
      <c r="R85" s="47" t="s">
        <v>654</v>
      </c>
      <c r="S85" s="47" t="s">
        <v>131</v>
      </c>
      <c r="T85" s="48">
        <v>7</v>
      </c>
      <c r="U85" s="47" t="s">
        <v>132</v>
      </c>
    </row>
    <row r="86" spans="2:21" x14ac:dyDescent="0.25">
      <c r="B86" s="102">
        <v>83</v>
      </c>
      <c r="C86" s="102" t="s">
        <v>655</v>
      </c>
      <c r="D86" s="102" t="s">
        <v>571</v>
      </c>
      <c r="E86" s="102" t="s">
        <v>39</v>
      </c>
      <c r="F86" s="102" t="s">
        <v>278</v>
      </c>
      <c r="G86" s="102" t="s">
        <v>113</v>
      </c>
      <c r="H86" s="44"/>
      <c r="I86" s="43">
        <v>83</v>
      </c>
      <c r="J86" s="45" t="s">
        <v>656</v>
      </c>
      <c r="K86" s="45" t="s">
        <v>652</v>
      </c>
      <c r="L86" s="45" t="s">
        <v>280</v>
      </c>
      <c r="M86" s="107" t="s">
        <v>267</v>
      </c>
      <c r="O86" s="46">
        <v>83</v>
      </c>
      <c r="P86" s="47" t="s">
        <v>639</v>
      </c>
      <c r="Q86" s="47" t="s">
        <v>657</v>
      </c>
      <c r="R86" s="47" t="s">
        <v>658</v>
      </c>
      <c r="S86" s="47" t="s">
        <v>396</v>
      </c>
      <c r="T86" s="48">
        <v>6</v>
      </c>
      <c r="U86" s="47" t="s">
        <v>397</v>
      </c>
    </row>
    <row r="87" spans="2:21" x14ac:dyDescent="0.25">
      <c r="B87" s="102">
        <v>84</v>
      </c>
      <c r="C87" s="102" t="s">
        <v>659</v>
      </c>
      <c r="D87" s="102" t="s">
        <v>571</v>
      </c>
      <c r="E87" s="102" t="s">
        <v>39</v>
      </c>
      <c r="F87" s="102" t="s">
        <v>119</v>
      </c>
      <c r="G87" s="102" t="s">
        <v>88</v>
      </c>
      <c r="H87" s="44"/>
      <c r="I87" s="43">
        <v>84</v>
      </c>
      <c r="J87" s="45" t="s">
        <v>660</v>
      </c>
      <c r="K87" s="45" t="s">
        <v>661</v>
      </c>
      <c r="L87" s="45" t="s">
        <v>273</v>
      </c>
      <c r="M87" s="107" t="s">
        <v>267</v>
      </c>
      <c r="O87" s="46">
        <v>84</v>
      </c>
      <c r="P87" s="47" t="s">
        <v>639</v>
      </c>
      <c r="Q87" s="47" t="s">
        <v>662</v>
      </c>
      <c r="R87" s="47" t="s">
        <v>658</v>
      </c>
      <c r="S87" s="47" t="s">
        <v>396</v>
      </c>
      <c r="T87" s="48">
        <v>6</v>
      </c>
      <c r="U87" s="47" t="s">
        <v>397</v>
      </c>
    </row>
    <row r="88" spans="2:21" x14ac:dyDescent="0.25">
      <c r="B88" s="102">
        <v>85</v>
      </c>
      <c r="C88" s="102" t="s">
        <v>353</v>
      </c>
      <c r="D88" s="102" t="s">
        <v>571</v>
      </c>
      <c r="E88" s="102" t="s">
        <v>39</v>
      </c>
      <c r="F88" s="102" t="s">
        <v>663</v>
      </c>
      <c r="G88" s="102" t="s">
        <v>88</v>
      </c>
      <c r="H88" s="44"/>
      <c r="I88" s="43">
        <v>85</v>
      </c>
      <c r="J88" s="45" t="s">
        <v>664</v>
      </c>
      <c r="K88" s="45" t="s">
        <v>661</v>
      </c>
      <c r="L88" s="45" t="s">
        <v>280</v>
      </c>
      <c r="M88" s="107" t="s">
        <v>267</v>
      </c>
      <c r="O88" s="46">
        <v>85</v>
      </c>
      <c r="P88" s="47" t="s">
        <v>665</v>
      </c>
      <c r="Q88" s="47" t="s">
        <v>666</v>
      </c>
      <c r="R88" s="47" t="s">
        <v>667</v>
      </c>
      <c r="S88" s="47" t="s">
        <v>383</v>
      </c>
      <c r="T88" s="48">
        <v>7</v>
      </c>
      <c r="U88" s="47" t="s">
        <v>95</v>
      </c>
    </row>
    <row r="89" spans="2:21" x14ac:dyDescent="0.25">
      <c r="B89" s="102">
        <v>86</v>
      </c>
      <c r="C89" s="102" t="s">
        <v>668</v>
      </c>
      <c r="D89" s="102" t="s">
        <v>571</v>
      </c>
      <c r="E89" s="102" t="s">
        <v>39</v>
      </c>
      <c r="F89" s="102" t="s">
        <v>663</v>
      </c>
      <c r="G89" s="102" t="s">
        <v>88</v>
      </c>
      <c r="H89" s="44"/>
      <c r="I89" s="43">
        <v>86</v>
      </c>
      <c r="J89" s="45" t="s">
        <v>669</v>
      </c>
      <c r="K89" s="45" t="s">
        <v>670</v>
      </c>
      <c r="L89" s="45" t="s">
        <v>273</v>
      </c>
      <c r="M89" s="107" t="s">
        <v>267</v>
      </c>
      <c r="O89" s="46">
        <v>86</v>
      </c>
      <c r="P89" s="47" t="s">
        <v>665</v>
      </c>
      <c r="Q89" s="47" t="s">
        <v>671</v>
      </c>
      <c r="R89" s="47" t="s">
        <v>667</v>
      </c>
      <c r="S89" s="47" t="s">
        <v>389</v>
      </c>
      <c r="T89" s="48">
        <v>7</v>
      </c>
      <c r="U89" s="47" t="s">
        <v>390</v>
      </c>
    </row>
    <row r="90" spans="2:21" x14ac:dyDescent="0.25">
      <c r="B90" s="102">
        <v>87</v>
      </c>
      <c r="C90" s="102" t="s">
        <v>360</v>
      </c>
      <c r="D90" s="102" t="s">
        <v>571</v>
      </c>
      <c r="E90" s="102" t="s">
        <v>39</v>
      </c>
      <c r="F90" s="102" t="s">
        <v>672</v>
      </c>
      <c r="G90" s="102" t="s">
        <v>88</v>
      </c>
      <c r="H90" s="44"/>
      <c r="I90" s="43">
        <v>87</v>
      </c>
      <c r="J90" s="45" t="s">
        <v>673</v>
      </c>
      <c r="K90" s="45" t="s">
        <v>670</v>
      </c>
      <c r="L90" s="45" t="s">
        <v>280</v>
      </c>
      <c r="M90" s="107" t="s">
        <v>267</v>
      </c>
      <c r="O90" s="46">
        <v>87</v>
      </c>
      <c r="P90" s="47" t="s">
        <v>665</v>
      </c>
      <c r="Q90" s="47" t="s">
        <v>674</v>
      </c>
      <c r="R90" s="47" t="s">
        <v>675</v>
      </c>
      <c r="S90" s="47" t="s">
        <v>131</v>
      </c>
      <c r="T90" s="48">
        <v>7</v>
      </c>
      <c r="U90" s="47" t="s">
        <v>132</v>
      </c>
    </row>
    <row r="91" spans="2:21" x14ac:dyDescent="0.25">
      <c r="B91" s="102">
        <v>88</v>
      </c>
      <c r="C91" s="102" t="s">
        <v>676</v>
      </c>
      <c r="D91" s="102" t="s">
        <v>571</v>
      </c>
      <c r="E91" s="102" t="s">
        <v>39</v>
      </c>
      <c r="F91" s="102" t="s">
        <v>672</v>
      </c>
      <c r="G91" s="102" t="s">
        <v>88</v>
      </c>
      <c r="H91" s="44"/>
      <c r="I91" s="43">
        <v>88</v>
      </c>
      <c r="J91" s="45" t="s">
        <v>677</v>
      </c>
      <c r="K91" s="45" t="s">
        <v>678</v>
      </c>
      <c r="L91" s="45" t="s">
        <v>273</v>
      </c>
      <c r="M91" s="107" t="s">
        <v>267</v>
      </c>
      <c r="O91" s="46">
        <v>88</v>
      </c>
      <c r="P91" s="47" t="s">
        <v>665</v>
      </c>
      <c r="Q91" s="47" t="s">
        <v>679</v>
      </c>
      <c r="R91" s="47" t="s">
        <v>680</v>
      </c>
      <c r="S91" s="47" t="s">
        <v>131</v>
      </c>
      <c r="T91" s="48">
        <v>7</v>
      </c>
      <c r="U91" s="47" t="s">
        <v>132</v>
      </c>
    </row>
    <row r="92" spans="2:21" x14ac:dyDescent="0.25">
      <c r="B92" s="102">
        <v>89</v>
      </c>
      <c r="C92" s="102" t="s">
        <v>366</v>
      </c>
      <c r="D92" s="102" t="s">
        <v>571</v>
      </c>
      <c r="E92" s="102" t="s">
        <v>39</v>
      </c>
      <c r="F92" s="102" t="s">
        <v>681</v>
      </c>
      <c r="G92" s="102" t="s">
        <v>88</v>
      </c>
      <c r="H92" s="44"/>
      <c r="I92" s="43">
        <v>89</v>
      </c>
      <c r="J92" s="45" t="s">
        <v>682</v>
      </c>
      <c r="K92" s="45" t="s">
        <v>678</v>
      </c>
      <c r="L92" s="45" t="s">
        <v>280</v>
      </c>
      <c r="M92" s="107" t="s">
        <v>267</v>
      </c>
      <c r="O92" s="46">
        <v>89</v>
      </c>
      <c r="P92" s="47" t="s">
        <v>665</v>
      </c>
      <c r="Q92" s="47" t="s">
        <v>683</v>
      </c>
      <c r="R92" s="47" t="s">
        <v>684</v>
      </c>
      <c r="S92" s="47" t="s">
        <v>396</v>
      </c>
      <c r="T92" s="48">
        <v>6</v>
      </c>
      <c r="U92" s="47" t="s">
        <v>397</v>
      </c>
    </row>
    <row r="93" spans="2:21" x14ac:dyDescent="0.25">
      <c r="B93" s="102">
        <v>90</v>
      </c>
      <c r="C93" s="102" t="s">
        <v>685</v>
      </c>
      <c r="D93" s="102" t="s">
        <v>571</v>
      </c>
      <c r="E93" s="102" t="s">
        <v>39</v>
      </c>
      <c r="F93" s="102" t="s">
        <v>686</v>
      </c>
      <c r="G93" s="102" t="s">
        <v>113</v>
      </c>
      <c r="H93" s="44"/>
      <c r="I93" s="43">
        <v>90</v>
      </c>
      <c r="J93" s="45" t="s">
        <v>687</v>
      </c>
      <c r="K93" s="45" t="s">
        <v>688</v>
      </c>
      <c r="L93" s="45" t="s">
        <v>273</v>
      </c>
      <c r="M93" s="107" t="s">
        <v>267</v>
      </c>
      <c r="O93" s="46">
        <v>90</v>
      </c>
      <c r="P93" s="47" t="s">
        <v>665</v>
      </c>
      <c r="Q93" s="47" t="s">
        <v>689</v>
      </c>
      <c r="R93" s="47" t="s">
        <v>684</v>
      </c>
      <c r="S93" s="47" t="s">
        <v>396</v>
      </c>
      <c r="T93" s="48">
        <v>6</v>
      </c>
      <c r="U93" s="47" t="s">
        <v>397</v>
      </c>
    </row>
    <row r="94" spans="2:21" x14ac:dyDescent="0.25">
      <c r="B94" s="102">
        <v>91</v>
      </c>
      <c r="C94" s="102" t="s">
        <v>690</v>
      </c>
      <c r="D94" s="102" t="s">
        <v>571</v>
      </c>
      <c r="E94" s="102" t="s">
        <v>39</v>
      </c>
      <c r="F94" s="102" t="s">
        <v>691</v>
      </c>
      <c r="G94" s="102" t="s">
        <v>88</v>
      </c>
      <c r="H94" s="44"/>
      <c r="I94" s="43">
        <v>91</v>
      </c>
      <c r="J94" s="45" t="s">
        <v>692</v>
      </c>
      <c r="K94" s="45" t="s">
        <v>688</v>
      </c>
      <c r="L94" s="45" t="s">
        <v>280</v>
      </c>
      <c r="M94" s="107" t="s">
        <v>267</v>
      </c>
      <c r="O94" s="46">
        <v>91</v>
      </c>
      <c r="P94" s="47" t="s">
        <v>693</v>
      </c>
      <c r="Q94" s="47" t="s">
        <v>694</v>
      </c>
      <c r="R94" s="47" t="s">
        <v>319</v>
      </c>
      <c r="S94" s="47" t="s">
        <v>131</v>
      </c>
      <c r="T94" s="48">
        <v>6</v>
      </c>
      <c r="U94" s="47" t="s">
        <v>132</v>
      </c>
    </row>
    <row r="95" spans="2:21" x14ac:dyDescent="0.25">
      <c r="B95" s="102">
        <v>92</v>
      </c>
      <c r="C95" s="102" t="s">
        <v>373</v>
      </c>
      <c r="D95" s="102" t="s">
        <v>571</v>
      </c>
      <c r="E95" s="102" t="s">
        <v>39</v>
      </c>
      <c r="F95" s="102" t="s">
        <v>695</v>
      </c>
      <c r="G95" s="102" t="s">
        <v>88</v>
      </c>
      <c r="H95" s="44"/>
      <c r="I95" s="43">
        <v>92</v>
      </c>
      <c r="J95" s="45" t="s">
        <v>696</v>
      </c>
      <c r="K95" s="45" t="s">
        <v>697</v>
      </c>
      <c r="L95" s="45" t="s">
        <v>273</v>
      </c>
      <c r="M95" s="107" t="s">
        <v>267</v>
      </c>
      <c r="O95" s="46">
        <v>92</v>
      </c>
      <c r="P95" s="47" t="s">
        <v>693</v>
      </c>
      <c r="Q95" s="47" t="s">
        <v>698</v>
      </c>
      <c r="R95" s="47" t="s">
        <v>324</v>
      </c>
      <c r="S95" s="47" t="s">
        <v>131</v>
      </c>
      <c r="T95" s="48">
        <v>6</v>
      </c>
      <c r="U95" s="47" t="s">
        <v>132</v>
      </c>
    </row>
    <row r="96" spans="2:21" x14ac:dyDescent="0.25">
      <c r="B96" s="102">
        <v>93</v>
      </c>
      <c r="C96" s="102" t="s">
        <v>699</v>
      </c>
      <c r="D96" s="102" t="s">
        <v>571</v>
      </c>
      <c r="E96" s="102" t="s">
        <v>39</v>
      </c>
      <c r="F96" s="102" t="s">
        <v>700</v>
      </c>
      <c r="G96" s="102" t="s">
        <v>88</v>
      </c>
      <c r="H96" s="44"/>
      <c r="I96" s="43">
        <v>93</v>
      </c>
      <c r="J96" s="45" t="s">
        <v>701</v>
      </c>
      <c r="K96" s="45" t="s">
        <v>697</v>
      </c>
      <c r="L96" s="45" t="s">
        <v>280</v>
      </c>
      <c r="M96" s="107" t="s">
        <v>267</v>
      </c>
      <c r="O96" s="46">
        <v>93</v>
      </c>
      <c r="P96" s="47" t="s">
        <v>702</v>
      </c>
      <c r="Q96" s="47" t="s">
        <v>703</v>
      </c>
      <c r="R96" s="47" t="s">
        <v>704</v>
      </c>
      <c r="S96" s="47" t="s">
        <v>112</v>
      </c>
      <c r="T96" s="48">
        <v>7</v>
      </c>
      <c r="U96" s="47" t="s">
        <v>95</v>
      </c>
    </row>
    <row r="97" spans="2:21" x14ac:dyDescent="0.25">
      <c r="B97" s="102">
        <v>94</v>
      </c>
      <c r="C97" s="102" t="s">
        <v>705</v>
      </c>
      <c r="D97" s="102" t="s">
        <v>571</v>
      </c>
      <c r="E97" s="102" t="s">
        <v>39</v>
      </c>
      <c r="F97" s="102" t="s">
        <v>706</v>
      </c>
      <c r="G97" s="102" t="s">
        <v>415</v>
      </c>
      <c r="H97" s="44"/>
      <c r="I97" s="43">
        <v>94</v>
      </c>
      <c r="J97" s="45" t="s">
        <v>707</v>
      </c>
      <c r="K97" s="45" t="s">
        <v>708</v>
      </c>
      <c r="L97" s="45" t="s">
        <v>273</v>
      </c>
      <c r="M97" s="107" t="s">
        <v>267</v>
      </c>
      <c r="O97" s="46">
        <v>94</v>
      </c>
      <c r="P97" s="47" t="s">
        <v>709</v>
      </c>
      <c r="Q97" s="47" t="s">
        <v>710</v>
      </c>
      <c r="R97" s="47" t="s">
        <v>711</v>
      </c>
      <c r="S97" s="47" t="s">
        <v>112</v>
      </c>
      <c r="T97" s="48">
        <v>7</v>
      </c>
      <c r="U97" s="47" t="s">
        <v>95</v>
      </c>
    </row>
    <row r="98" spans="2:21" x14ac:dyDescent="0.25">
      <c r="B98" s="102">
        <v>95</v>
      </c>
      <c r="C98" s="102" t="s">
        <v>712</v>
      </c>
      <c r="D98" s="102" t="s">
        <v>571</v>
      </c>
      <c r="E98" s="102" t="s">
        <v>39</v>
      </c>
      <c r="F98" s="102" t="s">
        <v>713</v>
      </c>
      <c r="G98" s="102" t="s">
        <v>88</v>
      </c>
      <c r="H98" s="44"/>
      <c r="I98" s="43">
        <v>95</v>
      </c>
      <c r="J98" s="45" t="s">
        <v>714</v>
      </c>
      <c r="K98" s="45" t="s">
        <v>708</v>
      </c>
      <c r="L98" s="45" t="s">
        <v>280</v>
      </c>
      <c r="M98" s="107" t="s">
        <v>267</v>
      </c>
      <c r="O98" s="46">
        <v>95</v>
      </c>
      <c r="P98" s="47" t="s">
        <v>715</v>
      </c>
      <c r="Q98" s="47" t="s">
        <v>716</v>
      </c>
      <c r="R98" s="47" t="s">
        <v>717</v>
      </c>
      <c r="S98" s="47" t="s">
        <v>421</v>
      </c>
      <c r="T98" s="48">
        <v>7</v>
      </c>
      <c r="U98" s="47" t="s">
        <v>390</v>
      </c>
    </row>
    <row r="99" spans="2:21" x14ac:dyDescent="0.25">
      <c r="B99" s="102">
        <v>96</v>
      </c>
      <c r="C99" s="102" t="s">
        <v>380</v>
      </c>
      <c r="D99" s="102" t="s">
        <v>571</v>
      </c>
      <c r="E99" s="102" t="s">
        <v>39</v>
      </c>
      <c r="F99" s="102" t="s">
        <v>718</v>
      </c>
      <c r="G99" s="102" t="s">
        <v>88</v>
      </c>
      <c r="H99" s="44"/>
      <c r="I99" s="43">
        <v>96</v>
      </c>
      <c r="J99" s="45" t="s">
        <v>719</v>
      </c>
      <c r="K99" s="45" t="s">
        <v>720</v>
      </c>
      <c r="L99" s="45" t="s">
        <v>273</v>
      </c>
      <c r="M99" s="107" t="s">
        <v>267</v>
      </c>
      <c r="O99" s="46">
        <v>96</v>
      </c>
      <c r="P99" s="47" t="s">
        <v>715</v>
      </c>
      <c r="Q99" s="47" t="s">
        <v>721</v>
      </c>
      <c r="R99" s="47" t="s">
        <v>717</v>
      </c>
      <c r="S99" s="47" t="s">
        <v>383</v>
      </c>
      <c r="T99" s="48">
        <v>7</v>
      </c>
      <c r="U99" s="47" t="s">
        <v>95</v>
      </c>
    </row>
    <row r="100" spans="2:21" x14ac:dyDescent="0.25">
      <c r="B100" s="102">
        <v>97</v>
      </c>
      <c r="C100" s="102" t="s">
        <v>418</v>
      </c>
      <c r="D100" s="102" t="s">
        <v>571</v>
      </c>
      <c r="E100" s="102" t="s">
        <v>39</v>
      </c>
      <c r="F100" s="102" t="s">
        <v>722</v>
      </c>
      <c r="G100" s="102" t="s">
        <v>88</v>
      </c>
      <c r="H100" s="44"/>
      <c r="I100" s="43">
        <v>97</v>
      </c>
      <c r="J100" s="45" t="s">
        <v>723</v>
      </c>
      <c r="K100" s="45" t="s">
        <v>724</v>
      </c>
      <c r="L100" s="45" t="s">
        <v>280</v>
      </c>
      <c r="M100" s="107" t="s">
        <v>267</v>
      </c>
      <c r="O100" s="46">
        <v>97</v>
      </c>
      <c r="P100" s="47" t="s">
        <v>715</v>
      </c>
      <c r="Q100" s="47" t="s">
        <v>725</v>
      </c>
      <c r="R100" s="47" t="s">
        <v>726</v>
      </c>
      <c r="S100" s="47" t="s">
        <v>131</v>
      </c>
      <c r="T100" s="48">
        <v>7</v>
      </c>
      <c r="U100" s="47" t="s">
        <v>132</v>
      </c>
    </row>
    <row r="101" spans="2:21" x14ac:dyDescent="0.25">
      <c r="B101" s="102">
        <v>98</v>
      </c>
      <c r="C101" s="102" t="s">
        <v>450</v>
      </c>
      <c r="D101" s="102" t="s">
        <v>571</v>
      </c>
      <c r="E101" s="102" t="s">
        <v>39</v>
      </c>
      <c r="F101" s="102" t="s">
        <v>727</v>
      </c>
      <c r="G101" s="102" t="s">
        <v>88</v>
      </c>
      <c r="H101" s="44"/>
      <c r="I101" s="43">
        <v>98</v>
      </c>
      <c r="J101" s="45" t="s">
        <v>728</v>
      </c>
      <c r="K101" s="45" t="s">
        <v>729</v>
      </c>
      <c r="L101" s="45" t="s">
        <v>273</v>
      </c>
      <c r="M101" s="107" t="s">
        <v>267</v>
      </c>
      <c r="O101" s="46">
        <v>98</v>
      </c>
      <c r="P101" s="47" t="s">
        <v>715</v>
      </c>
      <c r="Q101" s="47" t="s">
        <v>730</v>
      </c>
      <c r="R101" s="47" t="s">
        <v>731</v>
      </c>
      <c r="S101" s="47" t="s">
        <v>131</v>
      </c>
      <c r="T101" s="48">
        <v>7</v>
      </c>
      <c r="U101" s="47" t="s">
        <v>132</v>
      </c>
    </row>
    <row r="102" spans="2:21" x14ac:dyDescent="0.25">
      <c r="B102" s="102">
        <v>99</v>
      </c>
      <c r="C102" s="102" t="s">
        <v>479</v>
      </c>
      <c r="D102" s="102" t="s">
        <v>571</v>
      </c>
      <c r="E102" s="102" t="s">
        <v>39</v>
      </c>
      <c r="F102" s="102" t="s">
        <v>732</v>
      </c>
      <c r="G102" s="102" t="s">
        <v>88</v>
      </c>
      <c r="H102" s="44"/>
      <c r="I102" s="43">
        <v>99</v>
      </c>
      <c r="J102" s="45" t="s">
        <v>733</v>
      </c>
      <c r="K102" s="45" t="s">
        <v>729</v>
      </c>
      <c r="L102" s="45" t="s">
        <v>280</v>
      </c>
      <c r="M102" s="107" t="s">
        <v>267</v>
      </c>
      <c r="O102" s="46">
        <v>99</v>
      </c>
      <c r="P102" s="47" t="s">
        <v>715</v>
      </c>
      <c r="Q102" s="47" t="s">
        <v>734</v>
      </c>
      <c r="R102" s="47" t="s">
        <v>735</v>
      </c>
      <c r="S102" s="47" t="s">
        <v>396</v>
      </c>
      <c r="T102" s="48">
        <v>6</v>
      </c>
      <c r="U102" s="47" t="s">
        <v>397</v>
      </c>
    </row>
    <row r="103" spans="2:21" x14ac:dyDescent="0.25">
      <c r="B103" s="102">
        <v>100</v>
      </c>
      <c r="C103" s="102" t="s">
        <v>507</v>
      </c>
      <c r="D103" s="102" t="s">
        <v>571</v>
      </c>
      <c r="E103" s="102" t="s">
        <v>39</v>
      </c>
      <c r="F103" s="102" t="s">
        <v>736</v>
      </c>
      <c r="G103" s="102" t="s">
        <v>88</v>
      </c>
      <c r="H103" s="44"/>
      <c r="I103" s="43">
        <v>100</v>
      </c>
      <c r="J103" s="45" t="s">
        <v>737</v>
      </c>
      <c r="K103" s="45" t="s">
        <v>738</v>
      </c>
      <c r="L103" s="45" t="s">
        <v>273</v>
      </c>
      <c r="M103" s="107" t="s">
        <v>267</v>
      </c>
      <c r="O103" s="46">
        <v>100</v>
      </c>
      <c r="P103" s="47" t="s">
        <v>715</v>
      </c>
      <c r="Q103" s="47" t="s">
        <v>739</v>
      </c>
      <c r="R103" s="47" t="s">
        <v>735</v>
      </c>
      <c r="S103" s="47" t="s">
        <v>396</v>
      </c>
      <c r="T103" s="48">
        <v>6</v>
      </c>
      <c r="U103" s="47" t="s">
        <v>397</v>
      </c>
    </row>
    <row r="104" spans="2:21" x14ac:dyDescent="0.25">
      <c r="B104" s="102">
        <v>101</v>
      </c>
      <c r="C104" s="102" t="s">
        <v>544</v>
      </c>
      <c r="D104" s="102" t="s">
        <v>571</v>
      </c>
      <c r="E104" s="102" t="s">
        <v>39</v>
      </c>
      <c r="F104" s="102" t="s">
        <v>740</v>
      </c>
      <c r="G104" s="102" t="s">
        <v>88</v>
      </c>
      <c r="H104" s="44"/>
      <c r="I104" s="43">
        <v>101</v>
      </c>
      <c r="J104" s="45" t="s">
        <v>741</v>
      </c>
      <c r="K104" s="45" t="s">
        <v>738</v>
      </c>
      <c r="L104" s="45" t="s">
        <v>280</v>
      </c>
      <c r="M104" s="107" t="s">
        <v>267</v>
      </c>
      <c r="O104" s="46">
        <v>101</v>
      </c>
      <c r="P104" s="47" t="s">
        <v>742</v>
      </c>
      <c r="Q104" s="47" t="s">
        <v>743</v>
      </c>
      <c r="R104" s="47" t="s">
        <v>744</v>
      </c>
      <c r="S104" s="47" t="s">
        <v>131</v>
      </c>
      <c r="T104" s="48">
        <v>6</v>
      </c>
      <c r="U104" s="47" t="s">
        <v>132</v>
      </c>
    </row>
    <row r="105" spans="2:21" x14ac:dyDescent="0.25">
      <c r="B105" s="102">
        <v>102</v>
      </c>
      <c r="C105" s="102" t="s">
        <v>575</v>
      </c>
      <c r="D105" s="102" t="s">
        <v>571</v>
      </c>
      <c r="E105" s="102" t="s">
        <v>39</v>
      </c>
      <c r="F105" s="102" t="s">
        <v>745</v>
      </c>
      <c r="G105" s="102" t="s">
        <v>88</v>
      </c>
      <c r="H105" s="44"/>
      <c r="I105" s="43">
        <v>102</v>
      </c>
      <c r="J105" s="45" t="s">
        <v>746</v>
      </c>
      <c r="K105" s="45" t="s">
        <v>747</v>
      </c>
      <c r="L105" s="45" t="s">
        <v>273</v>
      </c>
      <c r="M105" s="107" t="s">
        <v>267</v>
      </c>
      <c r="O105" s="46">
        <v>102</v>
      </c>
      <c r="P105" s="47" t="s">
        <v>742</v>
      </c>
      <c r="Q105" s="47" t="s">
        <v>748</v>
      </c>
      <c r="R105" s="47" t="s">
        <v>329</v>
      </c>
      <c r="S105" s="47" t="s">
        <v>131</v>
      </c>
      <c r="T105" s="48">
        <v>6</v>
      </c>
      <c r="U105" s="47" t="s">
        <v>132</v>
      </c>
    </row>
    <row r="106" spans="2:21" x14ac:dyDescent="0.25">
      <c r="B106" s="102">
        <v>103</v>
      </c>
      <c r="C106" s="102" t="s">
        <v>606</v>
      </c>
      <c r="D106" s="102" t="s">
        <v>571</v>
      </c>
      <c r="E106" s="102" t="s">
        <v>39</v>
      </c>
      <c r="F106" s="102" t="s">
        <v>749</v>
      </c>
      <c r="G106" s="102" t="s">
        <v>88</v>
      </c>
      <c r="H106" s="44"/>
      <c r="I106" s="43">
        <v>103</v>
      </c>
      <c r="J106" s="45" t="s">
        <v>750</v>
      </c>
      <c r="K106" s="45" t="s">
        <v>747</v>
      </c>
      <c r="L106" s="45" t="s">
        <v>280</v>
      </c>
      <c r="M106" s="107" t="s">
        <v>267</v>
      </c>
      <c r="O106" s="46">
        <v>103</v>
      </c>
      <c r="P106" s="47" t="s">
        <v>751</v>
      </c>
      <c r="Q106" s="47" t="s">
        <v>752</v>
      </c>
      <c r="R106" s="47" t="s">
        <v>753</v>
      </c>
      <c r="S106" s="47" t="s">
        <v>754</v>
      </c>
      <c r="T106" s="48">
        <v>7</v>
      </c>
      <c r="U106" s="47" t="s">
        <v>755</v>
      </c>
    </row>
    <row r="107" spans="2:21" x14ac:dyDescent="0.25">
      <c r="B107" s="102">
        <v>104</v>
      </c>
      <c r="C107" s="102" t="s">
        <v>639</v>
      </c>
      <c r="D107" s="102" t="s">
        <v>571</v>
      </c>
      <c r="E107" s="102" t="s">
        <v>39</v>
      </c>
      <c r="F107" s="102" t="s">
        <v>756</v>
      </c>
      <c r="G107" s="102" t="s">
        <v>88</v>
      </c>
      <c r="H107" s="44"/>
      <c r="I107" s="43">
        <v>104</v>
      </c>
      <c r="J107" s="45" t="s">
        <v>757</v>
      </c>
      <c r="K107" s="45" t="s">
        <v>758</v>
      </c>
      <c r="L107" s="45" t="s">
        <v>273</v>
      </c>
      <c r="M107" s="107" t="s">
        <v>267</v>
      </c>
      <c r="O107" s="46">
        <v>104</v>
      </c>
      <c r="P107" s="47" t="s">
        <v>751</v>
      </c>
      <c r="Q107" s="47" t="s">
        <v>759</v>
      </c>
      <c r="R107" s="47" t="s">
        <v>753</v>
      </c>
      <c r="S107" s="47" t="s">
        <v>760</v>
      </c>
      <c r="T107" s="48">
        <v>7</v>
      </c>
      <c r="U107" s="47" t="s">
        <v>761</v>
      </c>
    </row>
    <row r="108" spans="2:21" x14ac:dyDescent="0.25">
      <c r="B108" s="102">
        <v>105</v>
      </c>
      <c r="C108" s="102" t="s">
        <v>665</v>
      </c>
      <c r="D108" s="102" t="s">
        <v>571</v>
      </c>
      <c r="E108" s="102" t="s">
        <v>39</v>
      </c>
      <c r="F108" s="102" t="s">
        <v>762</v>
      </c>
      <c r="G108" s="102" t="s">
        <v>88</v>
      </c>
      <c r="H108" s="44"/>
      <c r="I108" s="43">
        <v>105</v>
      </c>
      <c r="J108" s="45" t="s">
        <v>763</v>
      </c>
      <c r="K108" s="45" t="s">
        <v>758</v>
      </c>
      <c r="L108" s="45" t="s">
        <v>280</v>
      </c>
      <c r="M108" s="107" t="s">
        <v>267</v>
      </c>
      <c r="O108" s="46">
        <v>105</v>
      </c>
      <c r="P108" s="47" t="s">
        <v>764</v>
      </c>
      <c r="Q108" s="47" t="s">
        <v>765</v>
      </c>
      <c r="R108" s="47" t="s">
        <v>766</v>
      </c>
      <c r="S108" s="47" t="s">
        <v>112</v>
      </c>
      <c r="T108" s="48">
        <v>7</v>
      </c>
      <c r="U108" s="47" t="s">
        <v>767</v>
      </c>
    </row>
    <row r="109" spans="2:21" x14ac:dyDescent="0.25">
      <c r="B109" s="102">
        <v>106</v>
      </c>
      <c r="C109" s="102" t="s">
        <v>768</v>
      </c>
      <c r="D109" s="102" t="s">
        <v>571</v>
      </c>
      <c r="E109" s="102" t="s">
        <v>39</v>
      </c>
      <c r="F109" s="102" t="s">
        <v>769</v>
      </c>
      <c r="G109" s="102" t="s">
        <v>88</v>
      </c>
      <c r="H109" s="44"/>
      <c r="I109" s="43">
        <v>106</v>
      </c>
      <c r="J109" s="50" t="s">
        <v>770</v>
      </c>
      <c r="K109" s="45" t="s">
        <v>771</v>
      </c>
      <c r="L109" s="45" t="s">
        <v>273</v>
      </c>
      <c r="M109" s="107" t="s">
        <v>267</v>
      </c>
      <c r="O109" s="46">
        <v>106</v>
      </c>
      <c r="P109" s="47" t="s">
        <v>772</v>
      </c>
      <c r="Q109" s="47" t="s">
        <v>773</v>
      </c>
      <c r="R109" s="47" t="s">
        <v>774</v>
      </c>
      <c r="S109" s="47" t="s">
        <v>112</v>
      </c>
      <c r="T109" s="48">
        <v>7</v>
      </c>
      <c r="U109" s="47" t="s">
        <v>767</v>
      </c>
    </row>
    <row r="110" spans="2:21" x14ac:dyDescent="0.25">
      <c r="B110" s="102">
        <v>107</v>
      </c>
      <c r="C110" s="102" t="s">
        <v>775</v>
      </c>
      <c r="D110" s="102" t="s">
        <v>571</v>
      </c>
      <c r="E110" s="102" t="s">
        <v>776</v>
      </c>
      <c r="F110" s="102" t="s">
        <v>769</v>
      </c>
      <c r="G110" s="102" t="s">
        <v>88</v>
      </c>
      <c r="H110" s="44"/>
      <c r="I110" s="43">
        <v>107</v>
      </c>
      <c r="J110" s="50" t="s">
        <v>770</v>
      </c>
      <c r="K110" s="45" t="s">
        <v>771</v>
      </c>
      <c r="L110" s="45" t="s">
        <v>280</v>
      </c>
      <c r="M110" s="107" t="s">
        <v>267</v>
      </c>
      <c r="O110" s="46">
        <v>107</v>
      </c>
      <c r="P110" s="47" t="s">
        <v>777</v>
      </c>
      <c r="Q110" s="47" t="s">
        <v>778</v>
      </c>
      <c r="R110" s="47" t="s">
        <v>744</v>
      </c>
      <c r="S110" s="47" t="s">
        <v>131</v>
      </c>
      <c r="T110" s="48">
        <v>6</v>
      </c>
      <c r="U110" s="47" t="s">
        <v>132</v>
      </c>
    </row>
    <row r="111" spans="2:21" x14ac:dyDescent="0.25">
      <c r="B111" s="102">
        <v>108</v>
      </c>
      <c r="C111" s="102" t="s">
        <v>779</v>
      </c>
      <c r="D111" s="102" t="s">
        <v>571</v>
      </c>
      <c r="E111" s="102" t="s">
        <v>776</v>
      </c>
      <c r="F111" s="102" t="s">
        <v>780</v>
      </c>
      <c r="G111" s="102" t="s">
        <v>88</v>
      </c>
      <c r="H111" s="44"/>
      <c r="I111" s="43">
        <v>108</v>
      </c>
      <c r="J111" s="45" t="s">
        <v>781</v>
      </c>
      <c r="K111" s="45" t="s">
        <v>782</v>
      </c>
      <c r="L111" s="45" t="s">
        <v>273</v>
      </c>
      <c r="M111" s="107" t="s">
        <v>267</v>
      </c>
      <c r="O111" s="46">
        <v>108</v>
      </c>
      <c r="P111" s="47" t="s">
        <v>777</v>
      </c>
      <c r="Q111" s="47" t="s">
        <v>783</v>
      </c>
      <c r="R111" s="47" t="s">
        <v>329</v>
      </c>
      <c r="S111" s="47" t="s">
        <v>131</v>
      </c>
      <c r="T111" s="48">
        <v>6</v>
      </c>
      <c r="U111" s="47" t="s">
        <v>132</v>
      </c>
    </row>
    <row r="112" spans="2:21" x14ac:dyDescent="0.25">
      <c r="B112" s="102">
        <v>109</v>
      </c>
      <c r="C112" s="102" t="s">
        <v>784</v>
      </c>
      <c r="D112" s="102" t="s">
        <v>785</v>
      </c>
      <c r="E112" s="102" t="s">
        <v>47</v>
      </c>
      <c r="F112" s="102" t="s">
        <v>424</v>
      </c>
      <c r="G112" s="102" t="s">
        <v>77</v>
      </c>
      <c r="H112" s="44"/>
      <c r="I112" s="43">
        <v>109</v>
      </c>
      <c r="J112" s="45" t="s">
        <v>786</v>
      </c>
      <c r="K112" s="45" t="s">
        <v>782</v>
      </c>
      <c r="L112" s="45" t="s">
        <v>280</v>
      </c>
      <c r="M112" s="107" t="s">
        <v>267</v>
      </c>
      <c r="O112" s="46">
        <v>109</v>
      </c>
      <c r="P112" s="47" t="s">
        <v>787</v>
      </c>
      <c r="Q112" s="47" t="s">
        <v>788</v>
      </c>
      <c r="R112" s="47" t="s">
        <v>789</v>
      </c>
      <c r="S112" s="47" t="s">
        <v>112</v>
      </c>
      <c r="T112" s="48">
        <v>7</v>
      </c>
      <c r="U112" s="47" t="s">
        <v>767</v>
      </c>
    </row>
    <row r="113" spans="2:21" x14ac:dyDescent="0.25">
      <c r="B113" s="102">
        <v>110</v>
      </c>
      <c r="C113" s="102" t="s">
        <v>790</v>
      </c>
      <c r="D113" s="102" t="s">
        <v>785</v>
      </c>
      <c r="E113" s="102" t="s">
        <v>47</v>
      </c>
      <c r="F113" s="102" t="s">
        <v>791</v>
      </c>
      <c r="G113" s="102" t="s">
        <v>77</v>
      </c>
      <c r="H113" s="44"/>
      <c r="I113" s="43">
        <v>110</v>
      </c>
      <c r="J113" s="45" t="s">
        <v>792</v>
      </c>
      <c r="K113" s="45" t="s">
        <v>793</v>
      </c>
      <c r="L113" s="45" t="s">
        <v>273</v>
      </c>
      <c r="M113" s="107" t="s">
        <v>267</v>
      </c>
      <c r="O113" s="46">
        <v>110</v>
      </c>
      <c r="P113" s="47" t="s">
        <v>794</v>
      </c>
      <c r="Q113" s="47" t="s">
        <v>795</v>
      </c>
      <c r="R113" s="47" t="s">
        <v>796</v>
      </c>
      <c r="S113" s="47" t="s">
        <v>112</v>
      </c>
      <c r="T113" s="48">
        <v>7</v>
      </c>
      <c r="U113" s="47" t="s">
        <v>767</v>
      </c>
    </row>
    <row r="114" spans="2:21" x14ac:dyDescent="0.25">
      <c r="B114" s="102">
        <v>111</v>
      </c>
      <c r="C114" s="102" t="s">
        <v>693</v>
      </c>
      <c r="D114" s="102" t="s">
        <v>785</v>
      </c>
      <c r="E114" s="102" t="s">
        <v>438</v>
      </c>
      <c r="F114" s="102" t="s">
        <v>439</v>
      </c>
      <c r="G114" s="102" t="s">
        <v>415</v>
      </c>
      <c r="H114" s="44"/>
      <c r="I114" s="43">
        <v>111</v>
      </c>
      <c r="J114" s="45" t="s">
        <v>797</v>
      </c>
      <c r="K114" s="45" t="s">
        <v>793</v>
      </c>
      <c r="L114" s="45" t="s">
        <v>280</v>
      </c>
      <c r="M114" s="107" t="s">
        <v>267</v>
      </c>
      <c r="O114" s="46">
        <v>111</v>
      </c>
      <c r="P114" s="47" t="s">
        <v>798</v>
      </c>
      <c r="Q114" s="47" t="s">
        <v>799</v>
      </c>
      <c r="R114" s="47" t="s">
        <v>800</v>
      </c>
      <c r="S114" s="47" t="s">
        <v>801</v>
      </c>
      <c r="T114" s="48">
        <v>7</v>
      </c>
      <c r="U114" s="47" t="s">
        <v>390</v>
      </c>
    </row>
    <row r="115" spans="2:21" x14ac:dyDescent="0.25">
      <c r="B115" s="102">
        <v>112</v>
      </c>
      <c r="C115" s="102" t="s">
        <v>802</v>
      </c>
      <c r="D115" s="102" t="s">
        <v>785</v>
      </c>
      <c r="E115" s="102" t="s">
        <v>39</v>
      </c>
      <c r="F115" s="102" t="s">
        <v>46</v>
      </c>
      <c r="G115" s="102" t="s">
        <v>77</v>
      </c>
      <c r="H115" s="44"/>
      <c r="I115" s="43">
        <v>112</v>
      </c>
      <c r="J115" s="45" t="s">
        <v>803</v>
      </c>
      <c r="K115" s="45" t="s">
        <v>804</v>
      </c>
      <c r="L115" s="45" t="s">
        <v>273</v>
      </c>
      <c r="M115" s="107" t="s">
        <v>267</v>
      </c>
      <c r="O115" s="46">
        <v>112</v>
      </c>
      <c r="P115" s="47" t="s">
        <v>805</v>
      </c>
      <c r="Q115" s="47" t="s">
        <v>806</v>
      </c>
      <c r="R115" s="47" t="s">
        <v>807</v>
      </c>
      <c r="S115" s="47" t="s">
        <v>84</v>
      </c>
      <c r="T115" s="47" t="s">
        <v>808</v>
      </c>
      <c r="U115" s="47" t="s">
        <v>809</v>
      </c>
    </row>
    <row r="116" spans="2:21" x14ac:dyDescent="0.25">
      <c r="B116" s="102">
        <v>113</v>
      </c>
      <c r="C116" s="102" t="s">
        <v>810</v>
      </c>
      <c r="D116" s="102" t="s">
        <v>785</v>
      </c>
      <c r="E116" s="102" t="s">
        <v>39</v>
      </c>
      <c r="F116" s="102" t="s">
        <v>811</v>
      </c>
      <c r="G116" s="102" t="s">
        <v>88</v>
      </c>
      <c r="H116" s="44"/>
      <c r="I116" s="43">
        <v>113</v>
      </c>
      <c r="J116" s="45" t="s">
        <v>803</v>
      </c>
      <c r="K116" s="45" t="s">
        <v>804</v>
      </c>
      <c r="L116" s="45" t="s">
        <v>280</v>
      </c>
      <c r="M116" s="107" t="s">
        <v>267</v>
      </c>
      <c r="O116" s="46">
        <v>113</v>
      </c>
      <c r="P116" s="47" t="s">
        <v>812</v>
      </c>
      <c r="Q116" s="47" t="s">
        <v>813</v>
      </c>
      <c r="R116" s="47" t="s">
        <v>814</v>
      </c>
      <c r="S116" s="47" t="s">
        <v>84</v>
      </c>
      <c r="T116" s="47" t="s">
        <v>808</v>
      </c>
      <c r="U116" s="47" t="s">
        <v>809</v>
      </c>
    </row>
    <row r="117" spans="2:21" x14ac:dyDescent="0.25">
      <c r="B117" s="102">
        <v>114</v>
      </c>
      <c r="C117" s="102" t="s">
        <v>815</v>
      </c>
      <c r="D117" s="102" t="s">
        <v>785</v>
      </c>
      <c r="E117" s="102" t="s">
        <v>39</v>
      </c>
      <c r="F117" s="102" t="s">
        <v>263</v>
      </c>
      <c r="G117" s="102" t="s">
        <v>88</v>
      </c>
      <c r="H117" s="44"/>
      <c r="I117" s="43">
        <v>114</v>
      </c>
      <c r="J117" s="45" t="s">
        <v>816</v>
      </c>
      <c r="K117" s="45" t="s">
        <v>817</v>
      </c>
      <c r="L117" s="45" t="s">
        <v>273</v>
      </c>
      <c r="M117" s="107" t="s">
        <v>267</v>
      </c>
      <c r="O117" s="46">
        <v>114</v>
      </c>
      <c r="P117" s="47" t="s">
        <v>818</v>
      </c>
      <c r="Q117" s="47" t="s">
        <v>819</v>
      </c>
      <c r="R117" s="47" t="s">
        <v>820</v>
      </c>
      <c r="S117" s="47" t="s">
        <v>84</v>
      </c>
      <c r="T117" s="47" t="s">
        <v>821</v>
      </c>
      <c r="U117" s="47" t="s">
        <v>809</v>
      </c>
    </row>
    <row r="118" spans="2:21" x14ac:dyDescent="0.25">
      <c r="B118" s="102">
        <v>115</v>
      </c>
      <c r="C118" s="102" t="s">
        <v>822</v>
      </c>
      <c r="D118" s="102" t="s">
        <v>785</v>
      </c>
      <c r="E118" s="102" t="s">
        <v>39</v>
      </c>
      <c r="F118" s="102" t="s">
        <v>458</v>
      </c>
      <c r="G118" s="102" t="s">
        <v>113</v>
      </c>
      <c r="H118" s="44"/>
      <c r="I118" s="43">
        <v>115</v>
      </c>
      <c r="J118" s="45" t="s">
        <v>816</v>
      </c>
      <c r="K118" s="45" t="s">
        <v>817</v>
      </c>
      <c r="L118" s="45" t="s">
        <v>280</v>
      </c>
      <c r="M118" s="107" t="s">
        <v>267</v>
      </c>
      <c r="O118" s="46">
        <v>115</v>
      </c>
      <c r="P118" s="47" t="s">
        <v>823</v>
      </c>
      <c r="Q118" s="47" t="s">
        <v>824</v>
      </c>
      <c r="R118" s="47" t="s">
        <v>138</v>
      </c>
      <c r="S118" s="47" t="s">
        <v>131</v>
      </c>
      <c r="T118" s="48">
        <v>6</v>
      </c>
      <c r="U118" s="47" t="s">
        <v>132</v>
      </c>
    </row>
    <row r="119" spans="2:21" x14ac:dyDescent="0.25">
      <c r="B119" s="102">
        <v>116</v>
      </c>
      <c r="C119" s="102" t="s">
        <v>825</v>
      </c>
      <c r="D119" s="102" t="s">
        <v>785</v>
      </c>
      <c r="E119" s="102" t="s">
        <v>39</v>
      </c>
      <c r="F119" s="102" t="s">
        <v>278</v>
      </c>
      <c r="G119" s="102" t="s">
        <v>113</v>
      </c>
      <c r="H119" s="44"/>
      <c r="I119" s="43">
        <v>116</v>
      </c>
      <c r="J119" s="45" t="s">
        <v>826</v>
      </c>
      <c r="K119" s="45" t="s">
        <v>827</v>
      </c>
      <c r="L119" s="45" t="s">
        <v>273</v>
      </c>
      <c r="M119" s="107" t="s">
        <v>267</v>
      </c>
      <c r="O119" s="46">
        <v>116</v>
      </c>
      <c r="P119" s="47" t="s">
        <v>828</v>
      </c>
      <c r="Q119" s="47" t="s">
        <v>829</v>
      </c>
      <c r="R119" s="47" t="s">
        <v>830</v>
      </c>
      <c r="S119" s="47" t="s">
        <v>112</v>
      </c>
      <c r="T119" s="48">
        <v>7</v>
      </c>
      <c r="U119" s="47" t="s">
        <v>767</v>
      </c>
    </row>
    <row r="120" spans="2:21" x14ac:dyDescent="0.25">
      <c r="B120" s="102">
        <v>117</v>
      </c>
      <c r="C120" s="102" t="s">
        <v>831</v>
      </c>
      <c r="D120" s="102" t="s">
        <v>785</v>
      </c>
      <c r="E120" s="102" t="s">
        <v>39</v>
      </c>
      <c r="F120" s="102" t="s">
        <v>119</v>
      </c>
      <c r="G120" s="102" t="s">
        <v>88</v>
      </c>
      <c r="H120" s="44"/>
      <c r="I120" s="43">
        <v>117</v>
      </c>
      <c r="J120" s="45" t="s">
        <v>826</v>
      </c>
      <c r="K120" s="45" t="s">
        <v>827</v>
      </c>
      <c r="L120" s="45" t="s">
        <v>280</v>
      </c>
      <c r="M120" s="107" t="s">
        <v>267</v>
      </c>
      <c r="O120" s="46">
        <v>117</v>
      </c>
      <c r="P120" s="47" t="s">
        <v>832</v>
      </c>
      <c r="Q120" s="47" t="s">
        <v>833</v>
      </c>
      <c r="R120" s="47" t="s">
        <v>834</v>
      </c>
      <c r="S120" s="47" t="s">
        <v>112</v>
      </c>
      <c r="T120" s="48">
        <v>7</v>
      </c>
      <c r="U120" s="47" t="s">
        <v>767</v>
      </c>
    </row>
    <row r="121" spans="2:21" x14ac:dyDescent="0.25">
      <c r="B121" s="102">
        <v>118</v>
      </c>
      <c r="C121" s="102" t="s">
        <v>702</v>
      </c>
      <c r="D121" s="102" t="s">
        <v>785</v>
      </c>
      <c r="E121" s="102" t="s">
        <v>39</v>
      </c>
      <c r="F121" s="102" t="s">
        <v>835</v>
      </c>
      <c r="G121" s="102" t="s">
        <v>88</v>
      </c>
      <c r="H121" s="44"/>
      <c r="I121" s="43">
        <v>118</v>
      </c>
      <c r="J121" s="45" t="s">
        <v>836</v>
      </c>
      <c r="K121" s="45" t="s">
        <v>837</v>
      </c>
      <c r="L121" s="45" t="s">
        <v>273</v>
      </c>
      <c r="M121" s="107" t="s">
        <v>267</v>
      </c>
      <c r="O121" s="46">
        <v>118</v>
      </c>
      <c r="P121" s="47" t="s">
        <v>838</v>
      </c>
      <c r="Q121" s="47" t="s">
        <v>839</v>
      </c>
      <c r="R121" s="47" t="s">
        <v>840</v>
      </c>
      <c r="S121" s="47" t="s">
        <v>84</v>
      </c>
      <c r="T121" s="47" t="s">
        <v>808</v>
      </c>
      <c r="U121" s="47" t="s">
        <v>809</v>
      </c>
    </row>
    <row r="122" spans="2:21" x14ac:dyDescent="0.25">
      <c r="B122" s="102">
        <v>119</v>
      </c>
      <c r="C122" s="102" t="s">
        <v>841</v>
      </c>
      <c r="D122" s="102" t="s">
        <v>785</v>
      </c>
      <c r="E122" s="102" t="s">
        <v>39</v>
      </c>
      <c r="F122" s="102" t="s">
        <v>835</v>
      </c>
      <c r="G122" s="102" t="s">
        <v>88</v>
      </c>
      <c r="H122" s="44"/>
      <c r="I122" s="43">
        <v>119</v>
      </c>
      <c r="J122" s="45" t="s">
        <v>836</v>
      </c>
      <c r="K122" s="45" t="s">
        <v>837</v>
      </c>
      <c r="L122" s="45" t="s">
        <v>280</v>
      </c>
      <c r="M122" s="107" t="s">
        <v>267</v>
      </c>
      <c r="O122" s="46">
        <v>119</v>
      </c>
      <c r="P122" s="47" t="s">
        <v>842</v>
      </c>
      <c r="Q122" s="47" t="s">
        <v>843</v>
      </c>
      <c r="R122" s="47" t="s">
        <v>844</v>
      </c>
      <c r="S122" s="47" t="s">
        <v>94</v>
      </c>
      <c r="T122" s="47" t="s">
        <v>808</v>
      </c>
      <c r="U122" s="47" t="s">
        <v>845</v>
      </c>
    </row>
    <row r="123" spans="2:21" x14ac:dyDescent="0.25">
      <c r="B123" s="102">
        <v>120</v>
      </c>
      <c r="C123" s="102" t="s">
        <v>709</v>
      </c>
      <c r="D123" s="102" t="s">
        <v>785</v>
      </c>
      <c r="E123" s="102" t="s">
        <v>39</v>
      </c>
      <c r="F123" s="102" t="s">
        <v>846</v>
      </c>
      <c r="G123" s="102" t="s">
        <v>88</v>
      </c>
      <c r="H123" s="44"/>
      <c r="I123" s="43">
        <v>120</v>
      </c>
      <c r="J123" s="45" t="s">
        <v>847</v>
      </c>
      <c r="K123" s="45" t="s">
        <v>848</v>
      </c>
      <c r="L123" s="45" t="s">
        <v>273</v>
      </c>
      <c r="M123" s="107" t="s">
        <v>267</v>
      </c>
      <c r="O123" s="46">
        <v>120</v>
      </c>
      <c r="P123" s="47" t="s">
        <v>849</v>
      </c>
      <c r="Q123" s="47" t="s">
        <v>850</v>
      </c>
      <c r="R123" s="47" t="s">
        <v>851</v>
      </c>
      <c r="S123" s="47" t="s">
        <v>131</v>
      </c>
      <c r="T123" s="48">
        <v>6</v>
      </c>
      <c r="U123" s="47" t="s">
        <v>132</v>
      </c>
    </row>
    <row r="124" spans="2:21" x14ac:dyDescent="0.25">
      <c r="B124" s="102">
        <v>121</v>
      </c>
      <c r="C124" s="102" t="s">
        <v>852</v>
      </c>
      <c r="D124" s="102" t="s">
        <v>785</v>
      </c>
      <c r="E124" s="102" t="s">
        <v>39</v>
      </c>
      <c r="F124" s="102" t="s">
        <v>491</v>
      </c>
      <c r="G124" s="102" t="s">
        <v>113</v>
      </c>
      <c r="H124" s="44"/>
      <c r="I124" s="43">
        <v>121</v>
      </c>
      <c r="J124" s="45" t="s">
        <v>853</v>
      </c>
      <c r="K124" s="45" t="s">
        <v>848</v>
      </c>
      <c r="L124" s="45" t="s">
        <v>280</v>
      </c>
      <c r="M124" s="107" t="s">
        <v>267</v>
      </c>
      <c r="O124" s="46">
        <v>121</v>
      </c>
      <c r="P124" s="47" t="s">
        <v>849</v>
      </c>
      <c r="Q124" s="47" t="s">
        <v>854</v>
      </c>
      <c r="R124" s="47" t="s">
        <v>855</v>
      </c>
      <c r="S124" s="47" t="s">
        <v>131</v>
      </c>
      <c r="T124" s="48">
        <v>6</v>
      </c>
      <c r="U124" s="47" t="s">
        <v>132</v>
      </c>
    </row>
    <row r="125" spans="2:21" x14ac:dyDescent="0.25">
      <c r="B125" s="102">
        <v>122</v>
      </c>
      <c r="C125" s="102" t="s">
        <v>856</v>
      </c>
      <c r="D125" s="102" t="s">
        <v>785</v>
      </c>
      <c r="E125" s="102" t="s">
        <v>39</v>
      </c>
      <c r="F125" s="102" t="s">
        <v>681</v>
      </c>
      <c r="G125" s="102" t="s">
        <v>88</v>
      </c>
      <c r="H125" s="44"/>
      <c r="I125" s="43">
        <v>122</v>
      </c>
      <c r="J125" s="45" t="s">
        <v>857</v>
      </c>
      <c r="K125" s="45" t="s">
        <v>858</v>
      </c>
      <c r="L125" s="45" t="s">
        <v>273</v>
      </c>
      <c r="M125" s="107" t="s">
        <v>267</v>
      </c>
      <c r="O125" s="46">
        <v>122</v>
      </c>
      <c r="P125" s="47" t="s">
        <v>859</v>
      </c>
      <c r="Q125" s="47" t="s">
        <v>860</v>
      </c>
      <c r="R125" s="47" t="s">
        <v>861</v>
      </c>
      <c r="S125" s="47" t="s">
        <v>131</v>
      </c>
      <c r="T125" s="48">
        <v>6</v>
      </c>
      <c r="U125" s="47" t="s">
        <v>132</v>
      </c>
    </row>
    <row r="126" spans="2:21" x14ac:dyDescent="0.25">
      <c r="B126" s="102">
        <v>123</v>
      </c>
      <c r="C126" s="102" t="s">
        <v>862</v>
      </c>
      <c r="D126" s="102" t="s">
        <v>785</v>
      </c>
      <c r="E126" s="102" t="s">
        <v>39</v>
      </c>
      <c r="F126" s="102" t="s">
        <v>863</v>
      </c>
      <c r="G126" s="102" t="s">
        <v>88</v>
      </c>
      <c r="H126" s="44"/>
      <c r="I126" s="43">
        <v>123</v>
      </c>
      <c r="J126" s="45" t="s">
        <v>864</v>
      </c>
      <c r="K126" s="45" t="s">
        <v>858</v>
      </c>
      <c r="L126" s="45" t="s">
        <v>280</v>
      </c>
      <c r="M126" s="107" t="s">
        <v>267</v>
      </c>
      <c r="O126" s="46">
        <v>123</v>
      </c>
      <c r="P126" s="47" t="s">
        <v>865</v>
      </c>
      <c r="Q126" s="47" t="s">
        <v>866</v>
      </c>
      <c r="R126" s="47" t="s">
        <v>867</v>
      </c>
      <c r="S126" s="47" t="s">
        <v>131</v>
      </c>
      <c r="T126" s="48">
        <v>6</v>
      </c>
      <c r="U126" s="47" t="s">
        <v>132</v>
      </c>
    </row>
    <row r="127" spans="2:21" x14ac:dyDescent="0.25">
      <c r="B127" s="102">
        <v>124</v>
      </c>
      <c r="C127" s="102" t="s">
        <v>868</v>
      </c>
      <c r="D127" s="102" t="s">
        <v>785</v>
      </c>
      <c r="E127" s="102" t="s">
        <v>39</v>
      </c>
      <c r="F127" s="102" t="s">
        <v>500</v>
      </c>
      <c r="G127" s="102" t="s">
        <v>88</v>
      </c>
      <c r="H127" s="44"/>
      <c r="I127" s="43">
        <v>124</v>
      </c>
      <c r="J127" s="45" t="s">
        <v>869</v>
      </c>
      <c r="K127" s="45" t="s">
        <v>870</v>
      </c>
      <c r="L127" s="45" t="s">
        <v>273</v>
      </c>
      <c r="M127" s="107" t="s">
        <v>267</v>
      </c>
      <c r="O127" s="46">
        <v>124</v>
      </c>
      <c r="P127" s="47" t="s">
        <v>865</v>
      </c>
      <c r="Q127" s="47" t="s">
        <v>871</v>
      </c>
      <c r="R127" s="47" t="s">
        <v>872</v>
      </c>
      <c r="S127" s="47" t="s">
        <v>131</v>
      </c>
      <c r="T127" s="48">
        <v>6</v>
      </c>
      <c r="U127" s="47" t="s">
        <v>132</v>
      </c>
    </row>
    <row r="128" spans="2:21" x14ac:dyDescent="0.25">
      <c r="B128" s="102">
        <v>125</v>
      </c>
      <c r="C128" s="102" t="s">
        <v>873</v>
      </c>
      <c r="D128" s="102" t="s">
        <v>785</v>
      </c>
      <c r="E128" s="102" t="s">
        <v>39</v>
      </c>
      <c r="F128" s="102" t="s">
        <v>874</v>
      </c>
      <c r="G128" s="102" t="s">
        <v>415</v>
      </c>
      <c r="H128" s="44"/>
      <c r="I128" s="43">
        <v>125</v>
      </c>
      <c r="J128" s="45" t="s">
        <v>875</v>
      </c>
      <c r="K128" s="45" t="s">
        <v>870</v>
      </c>
      <c r="L128" s="45" t="s">
        <v>280</v>
      </c>
      <c r="M128" s="107" t="s">
        <v>267</v>
      </c>
      <c r="O128" s="46">
        <v>125</v>
      </c>
      <c r="P128" s="47" t="s">
        <v>876</v>
      </c>
      <c r="Q128" s="47" t="s">
        <v>877</v>
      </c>
      <c r="R128" s="47" t="s">
        <v>878</v>
      </c>
      <c r="S128" s="47" t="s">
        <v>131</v>
      </c>
      <c r="T128" s="48">
        <v>6</v>
      </c>
      <c r="U128" s="47" t="s">
        <v>132</v>
      </c>
    </row>
    <row r="129" spans="2:21" x14ac:dyDescent="0.25">
      <c r="B129" s="102">
        <v>126</v>
      </c>
      <c r="C129" s="102" t="s">
        <v>879</v>
      </c>
      <c r="D129" s="102" t="s">
        <v>880</v>
      </c>
      <c r="E129" s="102" t="s">
        <v>47</v>
      </c>
      <c r="F129" s="102" t="s">
        <v>46</v>
      </c>
      <c r="G129" s="102" t="s">
        <v>77</v>
      </c>
      <c r="H129" s="44"/>
      <c r="I129" s="43">
        <v>126</v>
      </c>
      <c r="J129" s="45" t="s">
        <v>881</v>
      </c>
      <c r="K129" s="45" t="s">
        <v>882</v>
      </c>
      <c r="L129" s="45" t="s">
        <v>273</v>
      </c>
      <c r="M129" s="107" t="s">
        <v>267</v>
      </c>
      <c r="O129" s="46">
        <v>126</v>
      </c>
      <c r="P129" s="47" t="s">
        <v>883</v>
      </c>
      <c r="Q129" s="47" t="s">
        <v>884</v>
      </c>
      <c r="R129" s="47" t="s">
        <v>744</v>
      </c>
      <c r="S129" s="47" t="s">
        <v>131</v>
      </c>
      <c r="T129" s="48">
        <v>6</v>
      </c>
      <c r="U129" s="47" t="s">
        <v>132</v>
      </c>
    </row>
    <row r="130" spans="2:21" x14ac:dyDescent="0.25">
      <c r="B130" s="102">
        <v>127</v>
      </c>
      <c r="C130" s="102" t="s">
        <v>885</v>
      </c>
      <c r="D130" s="102" t="s">
        <v>880</v>
      </c>
      <c r="E130" s="102" t="s">
        <v>47</v>
      </c>
      <c r="F130" s="102" t="s">
        <v>886</v>
      </c>
      <c r="G130" s="102" t="s">
        <v>77</v>
      </c>
      <c r="H130" s="52"/>
      <c r="I130" s="43">
        <v>127</v>
      </c>
      <c r="J130" s="45" t="s">
        <v>887</v>
      </c>
      <c r="K130" s="45" t="s">
        <v>882</v>
      </c>
      <c r="L130" s="45" t="s">
        <v>280</v>
      </c>
      <c r="M130" s="107" t="s">
        <v>267</v>
      </c>
      <c r="O130" s="46">
        <v>127</v>
      </c>
      <c r="P130" s="47" t="s">
        <v>883</v>
      </c>
      <c r="Q130" s="47" t="s">
        <v>888</v>
      </c>
      <c r="R130" s="47" t="s">
        <v>138</v>
      </c>
      <c r="S130" s="47" t="s">
        <v>131</v>
      </c>
      <c r="T130" s="48">
        <v>6</v>
      </c>
      <c r="U130" s="47" t="s">
        <v>132</v>
      </c>
    </row>
    <row r="131" spans="2:21" x14ac:dyDescent="0.25">
      <c r="B131" s="102">
        <v>128</v>
      </c>
      <c r="C131" s="102" t="s">
        <v>889</v>
      </c>
      <c r="D131" s="102" t="s">
        <v>880</v>
      </c>
      <c r="E131" s="102" t="s">
        <v>47</v>
      </c>
      <c r="F131" s="102" t="s">
        <v>582</v>
      </c>
      <c r="G131" s="102" t="s">
        <v>88</v>
      </c>
      <c r="H131" s="52"/>
      <c r="I131" s="43">
        <v>128</v>
      </c>
      <c r="J131" s="45" t="s">
        <v>890</v>
      </c>
      <c r="K131" s="45" t="s">
        <v>891</v>
      </c>
      <c r="L131" s="45" t="s">
        <v>273</v>
      </c>
      <c r="M131" s="107" t="s">
        <v>267</v>
      </c>
      <c r="O131" s="46">
        <v>128</v>
      </c>
      <c r="P131" s="47" t="s">
        <v>892</v>
      </c>
      <c r="Q131" s="47" t="s">
        <v>893</v>
      </c>
      <c r="R131" s="47" t="s">
        <v>894</v>
      </c>
      <c r="S131" s="47" t="s">
        <v>112</v>
      </c>
      <c r="T131" s="48">
        <v>7</v>
      </c>
      <c r="U131" s="47" t="s">
        <v>767</v>
      </c>
    </row>
    <row r="132" spans="2:21" x14ac:dyDescent="0.25">
      <c r="B132" s="102">
        <v>129</v>
      </c>
      <c r="C132" s="102" t="s">
        <v>895</v>
      </c>
      <c r="D132" s="102" t="s">
        <v>880</v>
      </c>
      <c r="E132" s="102" t="s">
        <v>47</v>
      </c>
      <c r="F132" s="102" t="s">
        <v>241</v>
      </c>
      <c r="G132" s="102" t="s">
        <v>88</v>
      </c>
      <c r="H132" s="52"/>
      <c r="I132" s="43">
        <v>129</v>
      </c>
      <c r="J132" s="45" t="s">
        <v>896</v>
      </c>
      <c r="K132" s="45" t="s">
        <v>891</v>
      </c>
      <c r="L132" s="45" t="s">
        <v>280</v>
      </c>
      <c r="M132" s="107" t="s">
        <v>267</v>
      </c>
      <c r="O132" s="46">
        <v>129</v>
      </c>
      <c r="P132" s="47" t="s">
        <v>897</v>
      </c>
      <c r="Q132" s="47" t="s">
        <v>898</v>
      </c>
      <c r="R132" s="47" t="s">
        <v>899</v>
      </c>
      <c r="S132" s="47" t="s">
        <v>112</v>
      </c>
      <c r="T132" s="48">
        <v>7</v>
      </c>
      <c r="U132" s="47" t="s">
        <v>767</v>
      </c>
    </row>
    <row r="133" spans="2:21" x14ac:dyDescent="0.25">
      <c r="B133" s="102">
        <v>130</v>
      </c>
      <c r="C133" s="102" t="s">
        <v>900</v>
      </c>
      <c r="D133" s="102" t="s">
        <v>880</v>
      </c>
      <c r="E133" s="102" t="s">
        <v>47</v>
      </c>
      <c r="F133" s="102" t="s">
        <v>593</v>
      </c>
      <c r="G133" s="102" t="s">
        <v>415</v>
      </c>
      <c r="H133" s="52"/>
      <c r="I133" s="43">
        <v>130</v>
      </c>
      <c r="J133" s="45" t="s">
        <v>901</v>
      </c>
      <c r="K133" s="45" t="s">
        <v>902</v>
      </c>
      <c r="L133" s="45" t="s">
        <v>273</v>
      </c>
      <c r="M133" s="107" t="s">
        <v>267</v>
      </c>
      <c r="O133" s="46">
        <v>130</v>
      </c>
      <c r="P133" s="47" t="s">
        <v>903</v>
      </c>
      <c r="Q133" s="48" t="s">
        <v>904</v>
      </c>
      <c r="R133" s="47" t="s">
        <v>905</v>
      </c>
      <c r="S133" s="47" t="s">
        <v>131</v>
      </c>
      <c r="T133" s="48">
        <v>7</v>
      </c>
      <c r="U133" s="47" t="s">
        <v>132</v>
      </c>
    </row>
    <row r="134" spans="2:21" x14ac:dyDescent="0.25">
      <c r="B134" s="102">
        <v>131</v>
      </c>
      <c r="C134" s="102" t="s">
        <v>906</v>
      </c>
      <c r="D134" s="102" t="s">
        <v>880</v>
      </c>
      <c r="E134" s="102" t="s">
        <v>47</v>
      </c>
      <c r="F134" s="102" t="s">
        <v>599</v>
      </c>
      <c r="G134" s="102" t="s">
        <v>88</v>
      </c>
      <c r="H134" s="52"/>
      <c r="I134" s="43">
        <v>131</v>
      </c>
      <c r="J134" s="45" t="s">
        <v>907</v>
      </c>
      <c r="K134" s="45" t="s">
        <v>902</v>
      </c>
      <c r="L134" s="45" t="s">
        <v>280</v>
      </c>
      <c r="M134" s="107" t="s">
        <v>267</v>
      </c>
      <c r="O134" s="46">
        <v>131</v>
      </c>
      <c r="P134" s="47" t="s">
        <v>903</v>
      </c>
      <c r="Q134" s="48" t="s">
        <v>908</v>
      </c>
      <c r="R134" s="47" t="s">
        <v>909</v>
      </c>
      <c r="S134" s="47" t="s">
        <v>131</v>
      </c>
      <c r="T134" s="48">
        <v>7</v>
      </c>
      <c r="U134" s="47" t="s">
        <v>132</v>
      </c>
    </row>
    <row r="135" spans="2:21" x14ac:dyDescent="0.25">
      <c r="B135" s="102">
        <v>132</v>
      </c>
      <c r="C135" s="102" t="s">
        <v>910</v>
      </c>
      <c r="D135" s="102" t="s">
        <v>880</v>
      </c>
      <c r="E135" s="102" t="s">
        <v>610</v>
      </c>
      <c r="F135" s="102" t="s">
        <v>911</v>
      </c>
      <c r="G135" s="102" t="s">
        <v>415</v>
      </c>
      <c r="H135" s="52"/>
      <c r="I135" s="43">
        <v>132</v>
      </c>
      <c r="J135" s="45" t="s">
        <v>912</v>
      </c>
      <c r="K135" s="45" t="s">
        <v>913</v>
      </c>
      <c r="L135" s="45" t="s">
        <v>273</v>
      </c>
      <c r="M135" s="107" t="s">
        <v>267</v>
      </c>
      <c r="O135" s="46">
        <v>132</v>
      </c>
      <c r="P135" s="47" t="s">
        <v>903</v>
      </c>
      <c r="Q135" s="48" t="s">
        <v>914</v>
      </c>
      <c r="R135" s="47" t="s">
        <v>915</v>
      </c>
      <c r="S135" s="47" t="s">
        <v>131</v>
      </c>
      <c r="T135" s="48">
        <v>7</v>
      </c>
      <c r="U135" s="47" t="s">
        <v>132</v>
      </c>
    </row>
    <row r="136" spans="2:21" x14ac:dyDescent="0.25">
      <c r="B136" s="102">
        <v>133</v>
      </c>
      <c r="C136" s="102" t="s">
        <v>742</v>
      </c>
      <c r="D136" s="102" t="s">
        <v>880</v>
      </c>
      <c r="E136" s="102" t="s">
        <v>438</v>
      </c>
      <c r="F136" s="102" t="s">
        <v>439</v>
      </c>
      <c r="G136" s="102" t="s">
        <v>415</v>
      </c>
      <c r="H136" s="52"/>
      <c r="I136" s="43">
        <v>133</v>
      </c>
      <c r="J136" s="45" t="s">
        <v>916</v>
      </c>
      <c r="K136" s="45" t="s">
        <v>913</v>
      </c>
      <c r="L136" s="45" t="s">
        <v>280</v>
      </c>
      <c r="M136" s="107" t="s">
        <v>267</v>
      </c>
      <c r="O136" s="46">
        <v>133</v>
      </c>
      <c r="P136" s="47" t="s">
        <v>903</v>
      </c>
      <c r="Q136" s="47" t="s">
        <v>917</v>
      </c>
      <c r="R136" s="47" t="s">
        <v>918</v>
      </c>
      <c r="S136" s="47" t="s">
        <v>919</v>
      </c>
      <c r="T136" s="48">
        <v>7</v>
      </c>
      <c r="U136" s="47" t="s">
        <v>390</v>
      </c>
    </row>
    <row r="137" spans="2:21" x14ac:dyDescent="0.25">
      <c r="B137" s="102">
        <v>134</v>
      </c>
      <c r="C137" s="102" t="s">
        <v>920</v>
      </c>
      <c r="D137" s="102" t="s">
        <v>880</v>
      </c>
      <c r="E137" s="102" t="s">
        <v>39</v>
      </c>
      <c r="F137" s="102" t="s">
        <v>46</v>
      </c>
      <c r="G137" s="102" t="s">
        <v>77</v>
      </c>
      <c r="H137" s="52"/>
      <c r="I137" s="43">
        <v>134</v>
      </c>
      <c r="J137" s="45" t="s">
        <v>921</v>
      </c>
      <c r="K137" s="45" t="s">
        <v>922</v>
      </c>
      <c r="L137" s="45" t="s">
        <v>273</v>
      </c>
      <c r="M137" s="107" t="s">
        <v>267</v>
      </c>
      <c r="O137" s="46">
        <v>134</v>
      </c>
      <c r="P137" s="47" t="s">
        <v>903</v>
      </c>
      <c r="Q137" s="47" t="s">
        <v>923</v>
      </c>
      <c r="R137" s="47" t="s">
        <v>924</v>
      </c>
      <c r="S137" s="47" t="s">
        <v>396</v>
      </c>
      <c r="T137" s="48">
        <v>6</v>
      </c>
      <c r="U137" s="47" t="s">
        <v>397</v>
      </c>
    </row>
    <row r="138" spans="2:21" x14ac:dyDescent="0.25">
      <c r="B138" s="102">
        <v>135</v>
      </c>
      <c r="C138" s="102" t="s">
        <v>925</v>
      </c>
      <c r="D138" s="102" t="s">
        <v>880</v>
      </c>
      <c r="E138" s="102" t="s">
        <v>39</v>
      </c>
      <c r="F138" s="102" t="s">
        <v>811</v>
      </c>
      <c r="G138" s="102" t="s">
        <v>88</v>
      </c>
      <c r="H138" s="52"/>
      <c r="I138" s="43">
        <v>135</v>
      </c>
      <c r="J138" s="45" t="s">
        <v>926</v>
      </c>
      <c r="K138" s="45" t="s">
        <v>922</v>
      </c>
      <c r="L138" s="45" t="s">
        <v>280</v>
      </c>
      <c r="M138" s="107" t="s">
        <v>267</v>
      </c>
      <c r="O138" s="46">
        <v>135</v>
      </c>
      <c r="P138" s="47" t="s">
        <v>903</v>
      </c>
      <c r="Q138" s="47" t="s">
        <v>927</v>
      </c>
      <c r="R138" s="47" t="s">
        <v>924</v>
      </c>
      <c r="S138" s="47" t="s">
        <v>396</v>
      </c>
      <c r="T138" s="48">
        <v>6</v>
      </c>
      <c r="U138" s="47" t="s">
        <v>397</v>
      </c>
    </row>
    <row r="139" spans="2:21" x14ac:dyDescent="0.25">
      <c r="B139" s="102">
        <v>136</v>
      </c>
      <c r="C139" s="102" t="s">
        <v>928</v>
      </c>
      <c r="D139" s="102" t="s">
        <v>880</v>
      </c>
      <c r="E139" s="102" t="s">
        <v>39</v>
      </c>
      <c r="F139" s="102" t="s">
        <v>263</v>
      </c>
      <c r="G139" s="102" t="s">
        <v>88</v>
      </c>
      <c r="H139" s="52"/>
      <c r="I139" s="43">
        <v>136</v>
      </c>
      <c r="J139" s="45" t="s">
        <v>929</v>
      </c>
      <c r="K139" s="45" t="s">
        <v>930</v>
      </c>
      <c r="L139" s="45" t="s">
        <v>273</v>
      </c>
      <c r="M139" s="107" t="s">
        <v>267</v>
      </c>
      <c r="O139" s="46">
        <v>136</v>
      </c>
      <c r="P139" s="47" t="s">
        <v>931</v>
      </c>
      <c r="Q139" s="47" t="s">
        <v>932</v>
      </c>
      <c r="R139" s="47" t="s">
        <v>933</v>
      </c>
      <c r="S139" s="47" t="s">
        <v>131</v>
      </c>
      <c r="T139" s="48">
        <v>7</v>
      </c>
      <c r="U139" s="47" t="s">
        <v>132</v>
      </c>
    </row>
    <row r="140" spans="2:21" x14ac:dyDescent="0.25">
      <c r="B140" s="102">
        <v>137</v>
      </c>
      <c r="C140" s="102" t="s">
        <v>934</v>
      </c>
      <c r="D140" s="102" t="s">
        <v>880</v>
      </c>
      <c r="E140" s="102" t="s">
        <v>39</v>
      </c>
      <c r="F140" s="102" t="s">
        <v>458</v>
      </c>
      <c r="G140" s="102" t="s">
        <v>113</v>
      </c>
      <c r="H140" s="52"/>
      <c r="I140" s="43">
        <v>137</v>
      </c>
      <c r="J140" s="45" t="s">
        <v>935</v>
      </c>
      <c r="K140" s="45" t="s">
        <v>930</v>
      </c>
      <c r="L140" s="45" t="s">
        <v>280</v>
      </c>
      <c r="M140" s="107" t="s">
        <v>267</v>
      </c>
      <c r="O140" s="46">
        <v>137</v>
      </c>
      <c r="P140" s="47" t="s">
        <v>931</v>
      </c>
      <c r="Q140" s="47" t="s">
        <v>936</v>
      </c>
      <c r="R140" s="47" t="s">
        <v>937</v>
      </c>
      <c r="S140" s="47" t="s">
        <v>131</v>
      </c>
      <c r="T140" s="48">
        <v>7</v>
      </c>
      <c r="U140" s="47" t="s">
        <v>132</v>
      </c>
    </row>
    <row r="141" spans="2:21" x14ac:dyDescent="0.25">
      <c r="B141" s="102">
        <v>138</v>
      </c>
      <c r="C141" s="102" t="s">
        <v>938</v>
      </c>
      <c r="D141" s="102" t="s">
        <v>880</v>
      </c>
      <c r="E141" s="102" t="s">
        <v>39</v>
      </c>
      <c r="F141" s="102" t="s">
        <v>939</v>
      </c>
      <c r="G141" s="102" t="s">
        <v>113</v>
      </c>
      <c r="H141" s="52"/>
      <c r="I141" s="43">
        <v>138</v>
      </c>
      <c r="J141" s="45" t="s">
        <v>940</v>
      </c>
      <c r="K141" s="45" t="s">
        <v>941</v>
      </c>
      <c r="L141" s="45" t="s">
        <v>273</v>
      </c>
      <c r="M141" s="107" t="s">
        <v>267</v>
      </c>
      <c r="O141" s="46">
        <v>138</v>
      </c>
      <c r="P141" s="47" t="s">
        <v>931</v>
      </c>
      <c r="Q141" s="47" t="s">
        <v>942</v>
      </c>
      <c r="R141" s="47" t="s">
        <v>943</v>
      </c>
      <c r="S141" s="47" t="s">
        <v>131</v>
      </c>
      <c r="T141" s="48">
        <v>7</v>
      </c>
      <c r="U141" s="47" t="s">
        <v>132</v>
      </c>
    </row>
    <row r="142" spans="2:21" x14ac:dyDescent="0.25">
      <c r="B142" s="102">
        <v>139</v>
      </c>
      <c r="C142" s="102" t="s">
        <v>751</v>
      </c>
      <c r="D142" s="102" t="s">
        <v>880</v>
      </c>
      <c r="E142" s="102" t="s">
        <v>39</v>
      </c>
      <c r="F142" s="102" t="s">
        <v>119</v>
      </c>
      <c r="G142" s="102" t="s">
        <v>88</v>
      </c>
      <c r="H142" s="52"/>
      <c r="I142" s="43">
        <v>139</v>
      </c>
      <c r="J142" s="45" t="s">
        <v>944</v>
      </c>
      <c r="K142" s="45" t="s">
        <v>941</v>
      </c>
      <c r="L142" s="45" t="s">
        <v>280</v>
      </c>
      <c r="M142" s="107" t="s">
        <v>267</v>
      </c>
      <c r="O142" s="46">
        <v>139</v>
      </c>
      <c r="P142" s="47" t="s">
        <v>931</v>
      </c>
      <c r="Q142" s="47" t="s">
        <v>945</v>
      </c>
      <c r="R142" s="47" t="s">
        <v>946</v>
      </c>
      <c r="S142" s="47" t="s">
        <v>919</v>
      </c>
      <c r="T142" s="48">
        <v>7</v>
      </c>
      <c r="U142" s="47" t="s">
        <v>390</v>
      </c>
    </row>
    <row r="143" spans="2:21" x14ac:dyDescent="0.25">
      <c r="B143" s="102">
        <v>140</v>
      </c>
      <c r="C143" s="102" t="s">
        <v>764</v>
      </c>
      <c r="D143" s="102" t="s">
        <v>880</v>
      </c>
      <c r="E143" s="102" t="s">
        <v>39</v>
      </c>
      <c r="F143" s="102" t="s">
        <v>947</v>
      </c>
      <c r="G143" s="102" t="s">
        <v>88</v>
      </c>
      <c r="H143" s="52"/>
      <c r="I143" s="43">
        <v>140</v>
      </c>
      <c r="J143" s="45" t="s">
        <v>948</v>
      </c>
      <c r="K143" s="45" t="s">
        <v>949</v>
      </c>
      <c r="L143" s="45" t="s">
        <v>273</v>
      </c>
      <c r="M143" s="107" t="s">
        <v>267</v>
      </c>
      <c r="O143" s="46">
        <v>140</v>
      </c>
      <c r="P143" s="47" t="s">
        <v>931</v>
      </c>
      <c r="Q143" s="47" t="s">
        <v>950</v>
      </c>
      <c r="R143" s="47" t="s">
        <v>951</v>
      </c>
      <c r="S143" s="47" t="s">
        <v>396</v>
      </c>
      <c r="T143" s="48">
        <v>6</v>
      </c>
      <c r="U143" s="47" t="s">
        <v>397</v>
      </c>
    </row>
    <row r="144" spans="2:21" x14ac:dyDescent="0.25">
      <c r="B144" s="102">
        <v>141</v>
      </c>
      <c r="C144" s="102" t="s">
        <v>952</v>
      </c>
      <c r="D144" s="102" t="s">
        <v>880</v>
      </c>
      <c r="E144" s="102" t="s">
        <v>39</v>
      </c>
      <c r="F144" s="102" t="s">
        <v>947</v>
      </c>
      <c r="G144" s="102" t="s">
        <v>88</v>
      </c>
      <c r="H144" s="52"/>
      <c r="I144" s="43">
        <v>141</v>
      </c>
      <c r="J144" s="45" t="s">
        <v>953</v>
      </c>
      <c r="K144" s="45" t="s">
        <v>949</v>
      </c>
      <c r="L144" s="45" t="s">
        <v>280</v>
      </c>
      <c r="M144" s="107" t="s">
        <v>267</v>
      </c>
      <c r="O144" s="46">
        <v>141</v>
      </c>
      <c r="P144" s="47" t="s">
        <v>931</v>
      </c>
      <c r="Q144" s="47" t="s">
        <v>954</v>
      </c>
      <c r="R144" s="47" t="s">
        <v>951</v>
      </c>
      <c r="S144" s="47" t="s">
        <v>396</v>
      </c>
      <c r="T144" s="48">
        <v>6</v>
      </c>
      <c r="U144" s="47" t="s">
        <v>397</v>
      </c>
    </row>
    <row r="145" spans="2:21" x14ac:dyDescent="0.25">
      <c r="B145" s="102">
        <v>142</v>
      </c>
      <c r="C145" s="102" t="s">
        <v>772</v>
      </c>
      <c r="D145" s="102" t="s">
        <v>880</v>
      </c>
      <c r="E145" s="102" t="s">
        <v>39</v>
      </c>
      <c r="F145" s="102" t="s">
        <v>955</v>
      </c>
      <c r="G145" s="102" t="s">
        <v>88</v>
      </c>
      <c r="H145" s="52"/>
      <c r="I145" s="43">
        <v>142</v>
      </c>
      <c r="J145" s="45" t="s">
        <v>956</v>
      </c>
      <c r="K145" s="45" t="s">
        <v>957</v>
      </c>
      <c r="L145" s="45" t="s">
        <v>273</v>
      </c>
      <c r="M145" s="107" t="s">
        <v>267</v>
      </c>
      <c r="O145" s="46">
        <v>142</v>
      </c>
      <c r="P145" s="47" t="s">
        <v>958</v>
      </c>
      <c r="Q145" s="47" t="s">
        <v>959</v>
      </c>
      <c r="R145" s="47" t="s">
        <v>960</v>
      </c>
      <c r="S145" s="47" t="s">
        <v>131</v>
      </c>
      <c r="T145" s="48">
        <v>7</v>
      </c>
      <c r="U145" s="47" t="s">
        <v>132</v>
      </c>
    </row>
    <row r="146" spans="2:21" x14ac:dyDescent="0.25">
      <c r="B146" s="102">
        <v>143</v>
      </c>
      <c r="C146" s="102" t="s">
        <v>961</v>
      </c>
      <c r="D146" s="102" t="s">
        <v>880</v>
      </c>
      <c r="E146" s="102" t="s">
        <v>39</v>
      </c>
      <c r="F146" s="102" t="s">
        <v>962</v>
      </c>
      <c r="G146" s="102" t="s">
        <v>88</v>
      </c>
      <c r="H146" s="52"/>
      <c r="I146" s="43">
        <v>143</v>
      </c>
      <c r="J146" s="45" t="s">
        <v>963</v>
      </c>
      <c r="K146" s="45" t="s">
        <v>957</v>
      </c>
      <c r="L146" s="45" t="s">
        <v>280</v>
      </c>
      <c r="M146" s="107" t="s">
        <v>267</v>
      </c>
      <c r="O146" s="46">
        <v>143</v>
      </c>
      <c r="P146" s="47" t="s">
        <v>958</v>
      </c>
      <c r="Q146" s="47" t="s">
        <v>964</v>
      </c>
      <c r="R146" s="47" t="s">
        <v>965</v>
      </c>
      <c r="S146" s="47" t="s">
        <v>131</v>
      </c>
      <c r="T146" s="48">
        <v>7</v>
      </c>
      <c r="U146" s="47" t="s">
        <v>132</v>
      </c>
    </row>
    <row r="147" spans="2:21" x14ac:dyDescent="0.25">
      <c r="B147" s="102">
        <v>144</v>
      </c>
      <c r="C147" s="102" t="s">
        <v>966</v>
      </c>
      <c r="D147" s="102" t="s">
        <v>880</v>
      </c>
      <c r="E147" s="102" t="s">
        <v>134</v>
      </c>
      <c r="F147" s="102" t="s">
        <v>46</v>
      </c>
      <c r="G147" s="102" t="s">
        <v>77</v>
      </c>
      <c r="H147" s="52"/>
      <c r="I147" s="43">
        <v>144</v>
      </c>
      <c r="J147" s="45" t="s">
        <v>967</v>
      </c>
      <c r="K147" s="45" t="s">
        <v>968</v>
      </c>
      <c r="L147" s="45" t="s">
        <v>273</v>
      </c>
      <c r="M147" s="107" t="s">
        <v>267</v>
      </c>
      <c r="O147" s="46">
        <v>144</v>
      </c>
      <c r="P147" s="47" t="s">
        <v>958</v>
      </c>
      <c r="Q147" s="47" t="s">
        <v>969</v>
      </c>
      <c r="R147" s="47" t="s">
        <v>970</v>
      </c>
      <c r="S147" s="47" t="s">
        <v>131</v>
      </c>
      <c r="T147" s="48">
        <v>7</v>
      </c>
      <c r="U147" s="47" t="s">
        <v>132</v>
      </c>
    </row>
    <row r="148" spans="2:21" x14ac:dyDescent="0.25">
      <c r="B148" s="102">
        <v>145</v>
      </c>
      <c r="C148" s="102" t="s">
        <v>971</v>
      </c>
      <c r="D148" s="102" t="s">
        <v>880</v>
      </c>
      <c r="E148" s="102" t="s">
        <v>134</v>
      </c>
      <c r="F148" s="102" t="s">
        <v>972</v>
      </c>
      <c r="G148" s="102" t="s">
        <v>88</v>
      </c>
      <c r="H148" s="52"/>
      <c r="I148" s="43">
        <v>145</v>
      </c>
      <c r="J148" s="45" t="s">
        <v>973</v>
      </c>
      <c r="K148" s="45" t="s">
        <v>968</v>
      </c>
      <c r="L148" s="45" t="s">
        <v>280</v>
      </c>
      <c r="M148" s="107" t="s">
        <v>267</v>
      </c>
      <c r="O148" s="46">
        <v>145</v>
      </c>
      <c r="P148" s="47" t="s">
        <v>958</v>
      </c>
      <c r="Q148" s="47" t="s">
        <v>974</v>
      </c>
      <c r="R148" s="47" t="s">
        <v>975</v>
      </c>
      <c r="S148" s="47" t="s">
        <v>919</v>
      </c>
      <c r="T148" s="48">
        <v>7</v>
      </c>
      <c r="U148" s="47" t="s">
        <v>390</v>
      </c>
    </row>
    <row r="149" spans="2:21" x14ac:dyDescent="0.25">
      <c r="B149" s="102">
        <v>146</v>
      </c>
      <c r="C149" s="102" t="s">
        <v>976</v>
      </c>
      <c r="D149" s="102" t="s">
        <v>880</v>
      </c>
      <c r="E149" s="102" t="s">
        <v>134</v>
      </c>
      <c r="F149" s="102" t="s">
        <v>972</v>
      </c>
      <c r="G149" s="102" t="s">
        <v>88</v>
      </c>
      <c r="H149" s="52"/>
      <c r="I149" s="43">
        <v>146</v>
      </c>
      <c r="J149" s="45" t="s">
        <v>977</v>
      </c>
      <c r="K149" s="45" t="s">
        <v>978</v>
      </c>
      <c r="L149" s="45" t="s">
        <v>273</v>
      </c>
      <c r="M149" s="107" t="s">
        <v>267</v>
      </c>
      <c r="O149" s="46">
        <v>146</v>
      </c>
      <c r="P149" s="47" t="s">
        <v>958</v>
      </c>
      <c r="Q149" s="47" t="s">
        <v>979</v>
      </c>
      <c r="R149" s="47" t="s">
        <v>980</v>
      </c>
      <c r="S149" s="47" t="s">
        <v>396</v>
      </c>
      <c r="T149" s="48">
        <v>6</v>
      </c>
      <c r="U149" s="47" t="s">
        <v>397</v>
      </c>
    </row>
    <row r="150" spans="2:21" x14ac:dyDescent="0.25">
      <c r="B150" s="102">
        <v>147</v>
      </c>
      <c r="C150" s="102" t="s">
        <v>981</v>
      </c>
      <c r="D150" s="102" t="s">
        <v>880</v>
      </c>
      <c r="E150" s="102" t="s">
        <v>134</v>
      </c>
      <c r="F150" s="102" t="s">
        <v>561</v>
      </c>
      <c r="G150" s="102" t="s">
        <v>77</v>
      </c>
      <c r="H150" s="52"/>
      <c r="I150" s="43">
        <v>147</v>
      </c>
      <c r="J150" s="45" t="s">
        <v>982</v>
      </c>
      <c r="K150" s="45" t="s">
        <v>978</v>
      </c>
      <c r="L150" s="45" t="s">
        <v>280</v>
      </c>
      <c r="M150" s="107" t="s">
        <v>267</v>
      </c>
      <c r="O150" s="46">
        <v>147</v>
      </c>
      <c r="P150" s="47" t="s">
        <v>958</v>
      </c>
      <c r="Q150" s="47" t="s">
        <v>983</v>
      </c>
      <c r="R150" s="47" t="s">
        <v>980</v>
      </c>
      <c r="S150" s="47" t="s">
        <v>396</v>
      </c>
      <c r="T150" s="48">
        <v>6</v>
      </c>
      <c r="U150" s="47" t="s">
        <v>397</v>
      </c>
    </row>
    <row r="151" spans="2:21" x14ac:dyDescent="0.25">
      <c r="B151" s="102">
        <v>148</v>
      </c>
      <c r="C151" s="102" t="s">
        <v>984</v>
      </c>
      <c r="D151" s="102" t="s">
        <v>985</v>
      </c>
      <c r="E151" s="102" t="s">
        <v>986</v>
      </c>
      <c r="F151" s="102" t="s">
        <v>987</v>
      </c>
      <c r="G151" s="102" t="s">
        <v>77</v>
      </c>
      <c r="H151" s="52"/>
      <c r="I151" s="43">
        <v>148</v>
      </c>
      <c r="J151" s="45" t="s">
        <v>988</v>
      </c>
      <c r="K151" s="45" t="s">
        <v>989</v>
      </c>
      <c r="L151" s="45" t="s">
        <v>273</v>
      </c>
      <c r="M151" s="107" t="s">
        <v>267</v>
      </c>
      <c r="O151" s="46">
        <v>148</v>
      </c>
      <c r="P151" s="47" t="s">
        <v>990</v>
      </c>
      <c r="Q151" s="47" t="s">
        <v>991</v>
      </c>
      <c r="R151" s="47" t="s">
        <v>992</v>
      </c>
      <c r="S151" s="47" t="s">
        <v>131</v>
      </c>
      <c r="T151" s="48">
        <v>7</v>
      </c>
      <c r="U151" s="47" t="s">
        <v>132</v>
      </c>
    </row>
    <row r="152" spans="2:21" x14ac:dyDescent="0.25">
      <c r="B152" s="102">
        <v>149</v>
      </c>
      <c r="C152" s="102" t="s">
        <v>883</v>
      </c>
      <c r="D152" s="102" t="s">
        <v>985</v>
      </c>
      <c r="E152" s="102" t="s">
        <v>438</v>
      </c>
      <c r="F152" s="102" t="s">
        <v>439</v>
      </c>
      <c r="G152" s="102" t="s">
        <v>415</v>
      </c>
      <c r="H152" s="52"/>
      <c r="I152" s="43">
        <v>149</v>
      </c>
      <c r="J152" s="45" t="s">
        <v>993</v>
      </c>
      <c r="K152" s="45" t="s">
        <v>989</v>
      </c>
      <c r="L152" s="45" t="s">
        <v>280</v>
      </c>
      <c r="M152" s="107" t="s">
        <v>267</v>
      </c>
      <c r="O152" s="46">
        <v>149</v>
      </c>
      <c r="P152" s="47" t="s">
        <v>990</v>
      </c>
      <c r="Q152" s="47" t="s">
        <v>994</v>
      </c>
      <c r="R152" s="47" t="s">
        <v>995</v>
      </c>
      <c r="S152" s="47" t="s">
        <v>131</v>
      </c>
      <c r="T152" s="48">
        <v>7</v>
      </c>
      <c r="U152" s="47" t="s">
        <v>132</v>
      </c>
    </row>
    <row r="153" spans="2:21" x14ac:dyDescent="0.25">
      <c r="B153" s="102">
        <v>150</v>
      </c>
      <c r="C153" s="102" t="s">
        <v>996</v>
      </c>
      <c r="D153" s="102" t="s">
        <v>985</v>
      </c>
      <c r="E153" s="102" t="s">
        <v>39</v>
      </c>
      <c r="F153" s="102" t="s">
        <v>46</v>
      </c>
      <c r="G153" s="102" t="s">
        <v>77</v>
      </c>
      <c r="H153" s="52"/>
      <c r="I153" s="43">
        <v>150</v>
      </c>
      <c r="J153" s="45" t="s">
        <v>997</v>
      </c>
      <c r="K153" s="45" t="s">
        <v>998</v>
      </c>
      <c r="L153" s="45" t="s">
        <v>273</v>
      </c>
      <c r="M153" s="107" t="s">
        <v>267</v>
      </c>
      <c r="O153" s="46">
        <v>150</v>
      </c>
      <c r="P153" s="47" t="s">
        <v>990</v>
      </c>
      <c r="Q153" s="47" t="s">
        <v>999</v>
      </c>
      <c r="R153" s="47" t="s">
        <v>1000</v>
      </c>
      <c r="S153" s="47" t="s">
        <v>131</v>
      </c>
      <c r="T153" s="48">
        <v>7</v>
      </c>
      <c r="U153" s="47" t="s">
        <v>132</v>
      </c>
    </row>
    <row r="154" spans="2:21" x14ac:dyDescent="0.25">
      <c r="B154" s="102">
        <v>151</v>
      </c>
      <c r="C154" s="102" t="s">
        <v>1001</v>
      </c>
      <c r="D154" s="102" t="s">
        <v>985</v>
      </c>
      <c r="E154" s="102" t="s">
        <v>39</v>
      </c>
      <c r="F154" s="102" t="s">
        <v>811</v>
      </c>
      <c r="G154" s="102" t="s">
        <v>88</v>
      </c>
      <c r="H154" s="52"/>
      <c r="I154" s="43">
        <v>151</v>
      </c>
      <c r="J154" s="45" t="s">
        <v>1002</v>
      </c>
      <c r="K154" s="45" t="s">
        <v>998</v>
      </c>
      <c r="L154" s="45" t="s">
        <v>280</v>
      </c>
      <c r="M154" s="107" t="s">
        <v>267</v>
      </c>
      <c r="O154" s="46">
        <v>151</v>
      </c>
      <c r="P154" s="47" t="s">
        <v>990</v>
      </c>
      <c r="Q154" s="47" t="s">
        <v>1003</v>
      </c>
      <c r="R154" s="47" t="s">
        <v>1004</v>
      </c>
      <c r="S154" s="47" t="s">
        <v>383</v>
      </c>
      <c r="T154" s="48">
        <v>7</v>
      </c>
      <c r="U154" s="47" t="s">
        <v>95</v>
      </c>
    </row>
    <row r="155" spans="2:21" x14ac:dyDescent="0.25">
      <c r="B155" s="102">
        <v>152</v>
      </c>
      <c r="C155" s="102" t="s">
        <v>1005</v>
      </c>
      <c r="D155" s="102" t="s">
        <v>985</v>
      </c>
      <c r="E155" s="102" t="s">
        <v>39</v>
      </c>
      <c r="F155" s="102" t="s">
        <v>263</v>
      </c>
      <c r="G155" s="102" t="s">
        <v>88</v>
      </c>
      <c r="H155" s="52"/>
      <c r="I155" s="43">
        <v>152</v>
      </c>
      <c r="J155" s="45" t="s">
        <v>1006</v>
      </c>
      <c r="K155" s="45" t="s">
        <v>1007</v>
      </c>
      <c r="L155" s="45" t="s">
        <v>273</v>
      </c>
      <c r="M155" s="107" t="s">
        <v>267</v>
      </c>
      <c r="O155" s="46">
        <v>152</v>
      </c>
      <c r="P155" s="47" t="s">
        <v>990</v>
      </c>
      <c r="Q155" s="47" t="s">
        <v>1008</v>
      </c>
      <c r="R155" s="47" t="s">
        <v>1009</v>
      </c>
      <c r="S155" s="47" t="s">
        <v>396</v>
      </c>
      <c r="T155" s="48">
        <v>6</v>
      </c>
      <c r="U155" s="47" t="s">
        <v>397</v>
      </c>
    </row>
    <row r="156" spans="2:21" x14ac:dyDescent="0.25">
      <c r="B156" s="102">
        <v>153</v>
      </c>
      <c r="C156" s="102" t="s">
        <v>1010</v>
      </c>
      <c r="D156" s="102" t="s">
        <v>985</v>
      </c>
      <c r="E156" s="102" t="s">
        <v>39</v>
      </c>
      <c r="F156" s="102" t="s">
        <v>1011</v>
      </c>
      <c r="G156" s="102" t="s">
        <v>1012</v>
      </c>
      <c r="H156" s="52"/>
      <c r="I156" s="43">
        <v>153</v>
      </c>
      <c r="J156" s="45" t="s">
        <v>1013</v>
      </c>
      <c r="K156" s="45" t="s">
        <v>1007</v>
      </c>
      <c r="L156" s="45" t="s">
        <v>280</v>
      </c>
      <c r="M156" s="107" t="s">
        <v>267</v>
      </c>
      <c r="O156" s="46">
        <v>153</v>
      </c>
      <c r="P156" s="47" t="s">
        <v>990</v>
      </c>
      <c r="Q156" s="47" t="s">
        <v>1014</v>
      </c>
      <c r="R156" s="47" t="s">
        <v>1009</v>
      </c>
      <c r="S156" s="47" t="s">
        <v>396</v>
      </c>
      <c r="T156" s="48">
        <v>6</v>
      </c>
      <c r="U156" s="47" t="s">
        <v>397</v>
      </c>
    </row>
    <row r="157" spans="2:21" x14ac:dyDescent="0.25">
      <c r="B157" s="102">
        <v>154</v>
      </c>
      <c r="C157" s="102" t="s">
        <v>1015</v>
      </c>
      <c r="D157" s="102" t="s">
        <v>985</v>
      </c>
      <c r="E157" s="102" t="s">
        <v>39</v>
      </c>
      <c r="F157" s="102" t="s">
        <v>939</v>
      </c>
      <c r="G157" s="102" t="s">
        <v>113</v>
      </c>
      <c r="H157" s="52"/>
      <c r="I157" s="43">
        <v>154</v>
      </c>
      <c r="J157" s="45" t="s">
        <v>1016</v>
      </c>
      <c r="K157" s="45" t="s">
        <v>1017</v>
      </c>
      <c r="L157" s="45" t="s">
        <v>273</v>
      </c>
      <c r="M157" s="107" t="s">
        <v>267</v>
      </c>
      <c r="O157" s="46">
        <v>154</v>
      </c>
      <c r="P157" s="47" t="s">
        <v>1018</v>
      </c>
      <c r="Q157" s="47" t="s">
        <v>1019</v>
      </c>
      <c r="R157" s="47" t="s">
        <v>1020</v>
      </c>
      <c r="S157" s="47" t="s">
        <v>1021</v>
      </c>
      <c r="T157" s="48">
        <v>6</v>
      </c>
      <c r="U157" s="47" t="s">
        <v>1022</v>
      </c>
    </row>
    <row r="158" spans="2:21" x14ac:dyDescent="0.25">
      <c r="B158" s="102">
        <v>155</v>
      </c>
      <c r="C158" s="102" t="s">
        <v>1023</v>
      </c>
      <c r="D158" s="102" t="s">
        <v>985</v>
      </c>
      <c r="E158" s="102" t="s">
        <v>39</v>
      </c>
      <c r="F158" s="102" t="s">
        <v>1024</v>
      </c>
      <c r="G158" s="102" t="s">
        <v>88</v>
      </c>
      <c r="H158" s="52"/>
      <c r="I158" s="43">
        <v>155</v>
      </c>
      <c r="J158" s="45" t="s">
        <v>1025</v>
      </c>
      <c r="K158" s="45" t="s">
        <v>1017</v>
      </c>
      <c r="L158" s="45" t="s">
        <v>280</v>
      </c>
      <c r="M158" s="107" t="s">
        <v>267</v>
      </c>
      <c r="O158" s="46">
        <v>155</v>
      </c>
      <c r="P158" s="47" t="s">
        <v>1018</v>
      </c>
      <c r="Q158" s="47" t="s">
        <v>1026</v>
      </c>
      <c r="R158" s="47" t="s">
        <v>1027</v>
      </c>
      <c r="S158" s="47" t="s">
        <v>131</v>
      </c>
      <c r="T158" s="48">
        <v>7</v>
      </c>
      <c r="U158" s="47" t="s">
        <v>132</v>
      </c>
    </row>
    <row r="159" spans="2:21" x14ac:dyDescent="0.25">
      <c r="B159" s="102">
        <v>156</v>
      </c>
      <c r="C159" s="102" t="s">
        <v>892</v>
      </c>
      <c r="D159" s="102" t="s">
        <v>985</v>
      </c>
      <c r="E159" s="102" t="s">
        <v>39</v>
      </c>
      <c r="F159" s="102" t="s">
        <v>1024</v>
      </c>
      <c r="G159" s="102" t="s">
        <v>88</v>
      </c>
      <c r="H159" s="52"/>
      <c r="I159" s="43">
        <v>156</v>
      </c>
      <c r="J159" s="45" t="s">
        <v>1028</v>
      </c>
      <c r="K159" s="45" t="s">
        <v>1029</v>
      </c>
      <c r="L159" s="45" t="s">
        <v>273</v>
      </c>
      <c r="M159" s="107" t="s">
        <v>267</v>
      </c>
      <c r="O159" s="46">
        <v>156</v>
      </c>
      <c r="P159" s="47" t="s">
        <v>1018</v>
      </c>
      <c r="Q159" s="47" t="s">
        <v>1030</v>
      </c>
      <c r="R159" s="47" t="s">
        <v>1031</v>
      </c>
      <c r="S159" s="47" t="s">
        <v>131</v>
      </c>
      <c r="T159" s="48">
        <v>7</v>
      </c>
      <c r="U159" s="47" t="s">
        <v>132</v>
      </c>
    </row>
    <row r="160" spans="2:21" x14ac:dyDescent="0.25">
      <c r="B160" s="102">
        <v>157</v>
      </c>
      <c r="C160" s="102" t="s">
        <v>1032</v>
      </c>
      <c r="D160" s="102" t="s">
        <v>985</v>
      </c>
      <c r="E160" s="102" t="s">
        <v>39</v>
      </c>
      <c r="F160" s="102" t="s">
        <v>561</v>
      </c>
      <c r="G160" s="102" t="s">
        <v>77</v>
      </c>
      <c r="H160" s="52"/>
      <c r="I160" s="43">
        <v>157</v>
      </c>
      <c r="J160" s="45" t="s">
        <v>1033</v>
      </c>
      <c r="K160" s="45" t="s">
        <v>1029</v>
      </c>
      <c r="L160" s="45" t="s">
        <v>280</v>
      </c>
      <c r="M160" s="107" t="s">
        <v>267</v>
      </c>
      <c r="O160" s="46">
        <v>157</v>
      </c>
      <c r="P160" s="47" t="s">
        <v>1018</v>
      </c>
      <c r="Q160" s="47" t="s">
        <v>1034</v>
      </c>
      <c r="R160" s="47" t="s">
        <v>1035</v>
      </c>
      <c r="S160" s="47" t="s">
        <v>131</v>
      </c>
      <c r="T160" s="48">
        <v>7</v>
      </c>
      <c r="U160" s="47" t="s">
        <v>132</v>
      </c>
    </row>
    <row r="161" spans="2:21" x14ac:dyDescent="0.25">
      <c r="B161" s="102">
        <v>158</v>
      </c>
      <c r="C161" s="102" t="s">
        <v>1036</v>
      </c>
      <c r="D161" s="102" t="s">
        <v>985</v>
      </c>
      <c r="E161" s="102" t="s">
        <v>39</v>
      </c>
      <c r="F161" s="102" t="s">
        <v>439</v>
      </c>
      <c r="G161" s="102" t="s">
        <v>415</v>
      </c>
      <c r="H161" s="52"/>
      <c r="I161" s="43">
        <v>158</v>
      </c>
      <c r="J161" s="45" t="s">
        <v>1037</v>
      </c>
      <c r="K161" s="45" t="s">
        <v>1038</v>
      </c>
      <c r="L161" s="45" t="s">
        <v>273</v>
      </c>
      <c r="M161" s="107" t="s">
        <v>267</v>
      </c>
      <c r="O161" s="46">
        <v>158</v>
      </c>
      <c r="P161" s="47" t="s">
        <v>1018</v>
      </c>
      <c r="Q161" s="47" t="s">
        <v>1039</v>
      </c>
      <c r="R161" s="47" t="s">
        <v>1040</v>
      </c>
      <c r="S161" s="47" t="s">
        <v>919</v>
      </c>
      <c r="T161" s="48">
        <v>7</v>
      </c>
      <c r="U161" s="47" t="s">
        <v>390</v>
      </c>
    </row>
    <row r="162" spans="2:21" x14ac:dyDescent="0.25">
      <c r="B162" s="102">
        <v>159</v>
      </c>
      <c r="C162" s="102" t="s">
        <v>1041</v>
      </c>
      <c r="D162" s="102" t="s">
        <v>985</v>
      </c>
      <c r="E162" s="102" t="s">
        <v>39</v>
      </c>
      <c r="F162" s="102" t="s">
        <v>962</v>
      </c>
      <c r="G162" s="102" t="s">
        <v>88</v>
      </c>
      <c r="H162" s="52"/>
      <c r="I162" s="43">
        <v>159</v>
      </c>
      <c r="J162" s="45" t="s">
        <v>1042</v>
      </c>
      <c r="K162" s="45" t="s">
        <v>1038</v>
      </c>
      <c r="L162" s="45" t="s">
        <v>280</v>
      </c>
      <c r="M162" s="107" t="s">
        <v>267</v>
      </c>
      <c r="O162" s="46">
        <v>159</v>
      </c>
      <c r="P162" s="47" t="s">
        <v>1018</v>
      </c>
      <c r="Q162" s="47" t="s">
        <v>1043</v>
      </c>
      <c r="R162" s="47" t="s">
        <v>1020</v>
      </c>
      <c r="S162" s="47" t="s">
        <v>396</v>
      </c>
      <c r="T162" s="48">
        <v>6</v>
      </c>
      <c r="U162" s="47" t="s">
        <v>397</v>
      </c>
    </row>
    <row r="163" spans="2:21" x14ac:dyDescent="0.25">
      <c r="B163" s="102">
        <v>160</v>
      </c>
      <c r="C163" s="102" t="s">
        <v>897</v>
      </c>
      <c r="D163" s="102" t="s">
        <v>985</v>
      </c>
      <c r="E163" s="102" t="s">
        <v>39</v>
      </c>
      <c r="F163" s="102" t="s">
        <v>1044</v>
      </c>
      <c r="G163" s="102" t="s">
        <v>88</v>
      </c>
      <c r="H163" s="52"/>
      <c r="I163" s="43">
        <v>160</v>
      </c>
      <c r="J163" s="45" t="s">
        <v>1045</v>
      </c>
      <c r="K163" s="45" t="s">
        <v>1046</v>
      </c>
      <c r="L163" s="45" t="s">
        <v>273</v>
      </c>
      <c r="M163" s="107" t="s">
        <v>267</v>
      </c>
      <c r="O163" s="46">
        <v>160</v>
      </c>
      <c r="P163" s="47" t="s">
        <v>1018</v>
      </c>
      <c r="Q163" s="47" t="s">
        <v>1047</v>
      </c>
      <c r="R163" s="47" t="s">
        <v>1020</v>
      </c>
      <c r="S163" s="47" t="s">
        <v>396</v>
      </c>
      <c r="T163" s="48">
        <v>6</v>
      </c>
      <c r="U163" s="47" t="s">
        <v>397</v>
      </c>
    </row>
    <row r="164" spans="2:21" x14ac:dyDescent="0.25">
      <c r="B164" s="102">
        <v>161</v>
      </c>
      <c r="C164" s="102" t="s">
        <v>1048</v>
      </c>
      <c r="D164" s="102" t="s">
        <v>985</v>
      </c>
      <c r="E164" s="102" t="s">
        <v>39</v>
      </c>
      <c r="F164" s="102" t="s">
        <v>1044</v>
      </c>
      <c r="G164" s="102" t="s">
        <v>88</v>
      </c>
      <c r="H164" s="52"/>
      <c r="I164" s="43">
        <v>161</v>
      </c>
      <c r="J164" s="45" t="s">
        <v>1049</v>
      </c>
      <c r="K164" s="45" t="s">
        <v>1046</v>
      </c>
      <c r="L164" s="45" t="s">
        <v>280</v>
      </c>
      <c r="M164" s="107" t="s">
        <v>267</v>
      </c>
      <c r="O164" s="46">
        <v>161</v>
      </c>
      <c r="P164" s="47" t="s">
        <v>1050</v>
      </c>
      <c r="Q164" s="47" t="s">
        <v>1051</v>
      </c>
      <c r="R164" s="47" t="s">
        <v>1052</v>
      </c>
      <c r="S164" s="47" t="s">
        <v>1021</v>
      </c>
      <c r="T164" s="48">
        <v>6</v>
      </c>
      <c r="U164" s="47" t="s">
        <v>1022</v>
      </c>
    </row>
    <row r="165" spans="2:21" x14ac:dyDescent="0.25">
      <c r="B165" s="102">
        <v>162</v>
      </c>
      <c r="C165" s="102" t="s">
        <v>903</v>
      </c>
      <c r="D165" s="102" t="s">
        <v>985</v>
      </c>
      <c r="E165" s="102" t="s">
        <v>39</v>
      </c>
      <c r="F165" s="102" t="s">
        <v>1053</v>
      </c>
      <c r="G165" s="102" t="s">
        <v>88</v>
      </c>
      <c r="H165" s="52"/>
      <c r="I165" s="43">
        <v>162</v>
      </c>
      <c r="J165" s="45" t="s">
        <v>1054</v>
      </c>
      <c r="K165" s="45" t="s">
        <v>1055</v>
      </c>
      <c r="L165" s="45" t="s">
        <v>273</v>
      </c>
      <c r="M165" s="107" t="s">
        <v>267</v>
      </c>
      <c r="O165" s="46">
        <v>162</v>
      </c>
      <c r="P165" s="47" t="s">
        <v>1050</v>
      </c>
      <c r="Q165" s="47" t="s">
        <v>1056</v>
      </c>
      <c r="R165" s="47" t="s">
        <v>1057</v>
      </c>
      <c r="S165" s="47" t="s">
        <v>131</v>
      </c>
      <c r="T165" s="48">
        <v>7</v>
      </c>
      <c r="U165" s="47" t="s">
        <v>132</v>
      </c>
    </row>
    <row r="166" spans="2:21" x14ac:dyDescent="0.25">
      <c r="B166" s="102">
        <v>163</v>
      </c>
      <c r="C166" s="102" t="s">
        <v>931</v>
      </c>
      <c r="D166" s="102" t="s">
        <v>985</v>
      </c>
      <c r="E166" s="102" t="s">
        <v>39</v>
      </c>
      <c r="F166" s="102" t="s">
        <v>1058</v>
      </c>
      <c r="G166" s="102" t="s">
        <v>88</v>
      </c>
      <c r="H166" s="52"/>
      <c r="I166" s="43">
        <v>163</v>
      </c>
      <c r="J166" s="45" t="s">
        <v>1059</v>
      </c>
      <c r="K166" s="45" t="s">
        <v>1055</v>
      </c>
      <c r="L166" s="45" t="s">
        <v>280</v>
      </c>
      <c r="M166" s="107" t="s">
        <v>267</v>
      </c>
      <c r="O166" s="46">
        <v>163</v>
      </c>
      <c r="P166" s="47" t="s">
        <v>1050</v>
      </c>
      <c r="Q166" s="47" t="s">
        <v>1060</v>
      </c>
      <c r="R166" s="47" t="s">
        <v>1061</v>
      </c>
      <c r="S166" s="47" t="s">
        <v>131</v>
      </c>
      <c r="T166" s="48">
        <v>7</v>
      </c>
      <c r="U166" s="47" t="s">
        <v>132</v>
      </c>
    </row>
    <row r="167" spans="2:21" x14ac:dyDescent="0.25">
      <c r="B167" s="102">
        <v>164</v>
      </c>
      <c r="C167" s="102" t="s">
        <v>958</v>
      </c>
      <c r="D167" s="102" t="s">
        <v>985</v>
      </c>
      <c r="E167" s="102" t="s">
        <v>39</v>
      </c>
      <c r="F167" s="102" t="s">
        <v>1062</v>
      </c>
      <c r="G167" s="102" t="s">
        <v>88</v>
      </c>
      <c r="H167" s="52"/>
      <c r="I167" s="43">
        <v>164</v>
      </c>
      <c r="J167" s="45" t="s">
        <v>1063</v>
      </c>
      <c r="K167" s="45" t="s">
        <v>1064</v>
      </c>
      <c r="L167" s="45" t="s">
        <v>273</v>
      </c>
      <c r="M167" s="107" t="s">
        <v>267</v>
      </c>
      <c r="O167" s="46">
        <v>164</v>
      </c>
      <c r="P167" s="47" t="s">
        <v>1050</v>
      </c>
      <c r="Q167" s="47" t="s">
        <v>1065</v>
      </c>
      <c r="R167" s="47" t="s">
        <v>1066</v>
      </c>
      <c r="S167" s="47" t="s">
        <v>131</v>
      </c>
      <c r="T167" s="48">
        <v>7</v>
      </c>
      <c r="U167" s="47" t="s">
        <v>132</v>
      </c>
    </row>
    <row r="168" spans="2:21" x14ac:dyDescent="0.25">
      <c r="B168" s="102">
        <v>165</v>
      </c>
      <c r="C168" s="102" t="s">
        <v>990</v>
      </c>
      <c r="D168" s="102" t="s">
        <v>985</v>
      </c>
      <c r="E168" s="102" t="s">
        <v>39</v>
      </c>
      <c r="F168" s="102" t="s">
        <v>1067</v>
      </c>
      <c r="G168" s="102" t="s">
        <v>88</v>
      </c>
      <c r="H168" s="52"/>
      <c r="I168" s="43">
        <v>165</v>
      </c>
      <c r="J168" s="45" t="s">
        <v>1068</v>
      </c>
      <c r="K168" s="45" t="s">
        <v>1064</v>
      </c>
      <c r="L168" s="45" t="s">
        <v>280</v>
      </c>
      <c r="M168" s="107" t="s">
        <v>267</v>
      </c>
      <c r="O168" s="46">
        <v>165</v>
      </c>
      <c r="P168" s="47" t="s">
        <v>1050</v>
      </c>
      <c r="Q168" s="47" t="s">
        <v>1069</v>
      </c>
      <c r="R168" s="47" t="s">
        <v>1070</v>
      </c>
      <c r="S168" s="47" t="s">
        <v>919</v>
      </c>
      <c r="T168" s="48">
        <v>7</v>
      </c>
      <c r="U168" s="47" t="s">
        <v>390</v>
      </c>
    </row>
    <row r="169" spans="2:21" x14ac:dyDescent="0.25">
      <c r="B169" s="102">
        <v>166</v>
      </c>
      <c r="C169" s="102" t="s">
        <v>1018</v>
      </c>
      <c r="D169" s="102" t="s">
        <v>985</v>
      </c>
      <c r="E169" s="102" t="s">
        <v>39</v>
      </c>
      <c r="F169" s="102" t="s">
        <v>1071</v>
      </c>
      <c r="G169" s="102" t="s">
        <v>88</v>
      </c>
      <c r="H169" s="52"/>
      <c r="I169" s="43">
        <v>166</v>
      </c>
      <c r="J169" s="45" t="s">
        <v>1072</v>
      </c>
      <c r="K169" s="45" t="s">
        <v>1073</v>
      </c>
      <c r="L169" s="45" t="s">
        <v>280</v>
      </c>
      <c r="M169" s="107" t="s">
        <v>267</v>
      </c>
      <c r="O169" s="46">
        <v>166</v>
      </c>
      <c r="P169" s="47" t="s">
        <v>1050</v>
      </c>
      <c r="Q169" s="47" t="s">
        <v>1074</v>
      </c>
      <c r="R169" s="47" t="s">
        <v>1052</v>
      </c>
      <c r="S169" s="47" t="s">
        <v>396</v>
      </c>
      <c r="T169" s="48">
        <v>6</v>
      </c>
      <c r="U169" s="47" t="s">
        <v>397</v>
      </c>
    </row>
    <row r="170" spans="2:21" x14ac:dyDescent="0.25">
      <c r="B170" s="102">
        <v>167</v>
      </c>
      <c r="C170" s="102" t="s">
        <v>1050</v>
      </c>
      <c r="D170" s="102" t="s">
        <v>985</v>
      </c>
      <c r="E170" s="102" t="s">
        <v>39</v>
      </c>
      <c r="F170" s="102" t="s">
        <v>1075</v>
      </c>
      <c r="G170" s="102" t="s">
        <v>88</v>
      </c>
      <c r="H170" s="52"/>
      <c r="I170" s="43">
        <v>167</v>
      </c>
      <c r="J170" s="45" t="s">
        <v>1076</v>
      </c>
      <c r="K170" s="45" t="s">
        <v>1077</v>
      </c>
      <c r="L170" s="45" t="s">
        <v>280</v>
      </c>
      <c r="M170" s="107" t="s">
        <v>267</v>
      </c>
      <c r="O170" s="46">
        <v>167</v>
      </c>
      <c r="P170" s="47" t="s">
        <v>1050</v>
      </c>
      <c r="Q170" s="47" t="s">
        <v>1078</v>
      </c>
      <c r="R170" s="47" t="s">
        <v>1052</v>
      </c>
      <c r="S170" s="47" t="s">
        <v>396</v>
      </c>
      <c r="T170" s="48">
        <v>6</v>
      </c>
      <c r="U170" s="47" t="s">
        <v>397</v>
      </c>
    </row>
    <row r="171" spans="2:21" x14ac:dyDescent="0.25">
      <c r="B171" s="102">
        <v>168</v>
      </c>
      <c r="C171" s="102" t="s">
        <v>1079</v>
      </c>
      <c r="D171" s="102" t="s">
        <v>985</v>
      </c>
      <c r="E171" s="102" t="s">
        <v>39</v>
      </c>
      <c r="F171" s="102" t="s">
        <v>1080</v>
      </c>
      <c r="G171" s="102" t="s">
        <v>88</v>
      </c>
      <c r="H171" s="52"/>
      <c r="I171" s="43">
        <v>168</v>
      </c>
      <c r="J171" s="45" t="s">
        <v>1081</v>
      </c>
      <c r="K171" s="45" t="s">
        <v>1082</v>
      </c>
      <c r="L171" s="45" t="s">
        <v>273</v>
      </c>
      <c r="M171" s="107" t="s">
        <v>267</v>
      </c>
      <c r="O171" s="46">
        <v>168</v>
      </c>
      <c r="P171" s="47" t="s">
        <v>1079</v>
      </c>
      <c r="Q171" s="47" t="s">
        <v>1083</v>
      </c>
      <c r="R171" s="47" t="s">
        <v>1084</v>
      </c>
      <c r="S171" s="47" t="s">
        <v>131</v>
      </c>
      <c r="T171" s="48">
        <v>7</v>
      </c>
      <c r="U171" s="47" t="s">
        <v>132</v>
      </c>
    </row>
    <row r="172" spans="2:21" x14ac:dyDescent="0.25">
      <c r="B172" s="102">
        <v>169</v>
      </c>
      <c r="C172" s="102" t="s">
        <v>1085</v>
      </c>
      <c r="D172" s="102" t="s">
        <v>985</v>
      </c>
      <c r="E172" s="102" t="s">
        <v>39</v>
      </c>
      <c r="F172" s="102" t="s">
        <v>1086</v>
      </c>
      <c r="G172" s="102" t="s">
        <v>88</v>
      </c>
      <c r="H172" s="52"/>
      <c r="I172" s="43">
        <v>169</v>
      </c>
      <c r="J172" s="45" t="s">
        <v>1087</v>
      </c>
      <c r="K172" s="45" t="s">
        <v>1082</v>
      </c>
      <c r="L172" s="45" t="s">
        <v>280</v>
      </c>
      <c r="M172" s="107" t="s">
        <v>267</v>
      </c>
      <c r="O172" s="46">
        <v>169</v>
      </c>
      <c r="P172" s="47" t="s">
        <v>1079</v>
      </c>
      <c r="Q172" s="47" t="s">
        <v>1088</v>
      </c>
      <c r="R172" s="47" t="s">
        <v>1089</v>
      </c>
      <c r="S172" s="47" t="s">
        <v>131</v>
      </c>
      <c r="T172" s="48">
        <v>7</v>
      </c>
      <c r="U172" s="47" t="s">
        <v>132</v>
      </c>
    </row>
    <row r="173" spans="2:21" x14ac:dyDescent="0.25">
      <c r="B173" s="102">
        <v>170</v>
      </c>
      <c r="C173" s="102" t="s">
        <v>1090</v>
      </c>
      <c r="D173" s="102" t="s">
        <v>985</v>
      </c>
      <c r="E173" s="102" t="s">
        <v>39</v>
      </c>
      <c r="F173" s="102" t="s">
        <v>1091</v>
      </c>
      <c r="G173" s="102" t="s">
        <v>88</v>
      </c>
      <c r="H173" s="52"/>
      <c r="I173" s="43">
        <v>170</v>
      </c>
      <c r="J173" s="45" t="s">
        <v>1092</v>
      </c>
      <c r="K173" s="45" t="s">
        <v>1093</v>
      </c>
      <c r="L173" s="45" t="s">
        <v>273</v>
      </c>
      <c r="M173" s="107" t="s">
        <v>267</v>
      </c>
      <c r="O173" s="46">
        <v>170</v>
      </c>
      <c r="P173" s="47" t="s">
        <v>1079</v>
      </c>
      <c r="Q173" s="47" t="s">
        <v>1094</v>
      </c>
      <c r="R173" s="47" t="s">
        <v>1095</v>
      </c>
      <c r="S173" s="47" t="s">
        <v>131</v>
      </c>
      <c r="T173" s="48">
        <v>7</v>
      </c>
      <c r="U173" s="47" t="s">
        <v>132</v>
      </c>
    </row>
    <row r="174" spans="2:21" x14ac:dyDescent="0.25">
      <c r="B174" s="102">
        <v>171</v>
      </c>
      <c r="C174" s="102" t="s">
        <v>1096</v>
      </c>
      <c r="D174" s="102" t="s">
        <v>985</v>
      </c>
      <c r="E174" s="102" t="s">
        <v>39</v>
      </c>
      <c r="F174" s="102" t="s">
        <v>1097</v>
      </c>
      <c r="G174" s="102" t="s">
        <v>88</v>
      </c>
      <c r="H174" s="52"/>
      <c r="I174" s="43">
        <v>171</v>
      </c>
      <c r="J174" s="45" t="s">
        <v>1098</v>
      </c>
      <c r="K174" s="45" t="s">
        <v>1099</v>
      </c>
      <c r="L174" s="45" t="s">
        <v>273</v>
      </c>
      <c r="M174" s="107" t="s">
        <v>267</v>
      </c>
      <c r="O174" s="46">
        <v>171</v>
      </c>
      <c r="P174" s="47" t="s">
        <v>1079</v>
      </c>
      <c r="Q174" s="47" t="s">
        <v>1100</v>
      </c>
      <c r="R174" s="47" t="s">
        <v>1101</v>
      </c>
      <c r="S174" s="47" t="s">
        <v>1102</v>
      </c>
      <c r="T174" s="48">
        <v>7</v>
      </c>
      <c r="U174" s="47" t="s">
        <v>390</v>
      </c>
    </row>
    <row r="175" spans="2:21" x14ac:dyDescent="0.25">
      <c r="B175" s="102">
        <v>172</v>
      </c>
      <c r="C175" s="102" t="s">
        <v>1103</v>
      </c>
      <c r="D175" s="102" t="s">
        <v>985</v>
      </c>
      <c r="E175" s="102" t="s">
        <v>1104</v>
      </c>
      <c r="F175" s="102" t="s">
        <v>1105</v>
      </c>
      <c r="G175" s="102" t="s">
        <v>88</v>
      </c>
      <c r="H175" s="52"/>
      <c r="I175" s="43">
        <v>172</v>
      </c>
      <c r="J175" s="45" t="s">
        <v>1106</v>
      </c>
      <c r="K175" s="45" t="s">
        <v>1099</v>
      </c>
      <c r="L175" s="45" t="s">
        <v>280</v>
      </c>
      <c r="M175" s="107" t="s">
        <v>267</v>
      </c>
      <c r="O175" s="46">
        <v>172</v>
      </c>
      <c r="P175" s="47" t="s">
        <v>1079</v>
      </c>
      <c r="Q175" s="47" t="s">
        <v>1107</v>
      </c>
      <c r="R175" s="47" t="s">
        <v>1108</v>
      </c>
      <c r="S175" s="47" t="s">
        <v>396</v>
      </c>
      <c r="T175" s="48">
        <v>6</v>
      </c>
      <c r="U175" s="47" t="s">
        <v>397</v>
      </c>
    </row>
    <row r="176" spans="2:21" x14ac:dyDescent="0.25">
      <c r="B176" s="102">
        <v>173</v>
      </c>
      <c r="C176" s="102" t="s">
        <v>1109</v>
      </c>
      <c r="D176" s="102" t="s">
        <v>985</v>
      </c>
      <c r="E176" s="102" t="s">
        <v>1104</v>
      </c>
      <c r="F176" s="102" t="s">
        <v>1110</v>
      </c>
      <c r="G176" s="102" t="s">
        <v>88</v>
      </c>
      <c r="H176" s="52"/>
      <c r="I176" s="43">
        <v>173</v>
      </c>
      <c r="J176" s="45" t="s">
        <v>1111</v>
      </c>
      <c r="K176" s="45" t="s">
        <v>1112</v>
      </c>
      <c r="L176" s="45" t="s">
        <v>273</v>
      </c>
      <c r="M176" s="107" t="s">
        <v>267</v>
      </c>
      <c r="O176" s="46">
        <v>173</v>
      </c>
      <c r="P176" s="47" t="s">
        <v>1079</v>
      </c>
      <c r="Q176" s="47" t="s">
        <v>1113</v>
      </c>
      <c r="R176" s="47" t="s">
        <v>1108</v>
      </c>
      <c r="S176" s="47" t="s">
        <v>396</v>
      </c>
      <c r="T176" s="48">
        <v>6</v>
      </c>
      <c r="U176" s="47" t="s">
        <v>397</v>
      </c>
    </row>
    <row r="177" spans="2:21" x14ac:dyDescent="0.25">
      <c r="B177" s="102">
        <v>174</v>
      </c>
      <c r="C177" s="102" t="s">
        <v>1114</v>
      </c>
      <c r="D177" s="102" t="s">
        <v>985</v>
      </c>
      <c r="E177" s="102" t="s">
        <v>1104</v>
      </c>
      <c r="F177" s="102" t="s">
        <v>1115</v>
      </c>
      <c r="G177" s="102" t="s">
        <v>88</v>
      </c>
      <c r="H177" s="52"/>
      <c r="I177" s="43">
        <v>174</v>
      </c>
      <c r="J177" s="45" t="s">
        <v>1116</v>
      </c>
      <c r="K177" s="45" t="s">
        <v>1112</v>
      </c>
      <c r="L177" s="45" t="s">
        <v>280</v>
      </c>
      <c r="M177" s="107" t="s">
        <v>267</v>
      </c>
      <c r="O177" s="46">
        <v>174</v>
      </c>
      <c r="P177" s="47" t="s">
        <v>1085</v>
      </c>
      <c r="Q177" s="47" t="s">
        <v>1117</v>
      </c>
      <c r="R177" s="47" t="s">
        <v>1118</v>
      </c>
      <c r="S177" s="47" t="s">
        <v>131</v>
      </c>
      <c r="T177" s="48">
        <v>7</v>
      </c>
      <c r="U177" s="47" t="s">
        <v>132</v>
      </c>
    </row>
    <row r="178" spans="2:21" x14ac:dyDescent="0.25">
      <c r="B178" s="102">
        <v>175</v>
      </c>
      <c r="C178" s="102" t="s">
        <v>1119</v>
      </c>
      <c r="D178" s="102" t="s">
        <v>985</v>
      </c>
      <c r="E178" s="102" t="s">
        <v>1104</v>
      </c>
      <c r="F178" s="102" t="s">
        <v>1120</v>
      </c>
      <c r="G178" s="102" t="s">
        <v>88</v>
      </c>
      <c r="H178" s="52"/>
      <c r="I178" s="43">
        <v>175</v>
      </c>
      <c r="J178" s="45" t="s">
        <v>1121</v>
      </c>
      <c r="K178" s="45" t="s">
        <v>1122</v>
      </c>
      <c r="L178" s="45" t="s">
        <v>273</v>
      </c>
      <c r="M178" s="107" t="s">
        <v>267</v>
      </c>
      <c r="O178" s="46">
        <v>175</v>
      </c>
      <c r="P178" s="47" t="s">
        <v>1085</v>
      </c>
      <c r="Q178" s="47" t="s">
        <v>1123</v>
      </c>
      <c r="R178" s="47" t="s">
        <v>1124</v>
      </c>
      <c r="S178" s="47" t="s">
        <v>131</v>
      </c>
      <c r="T178" s="48">
        <v>7</v>
      </c>
      <c r="U178" s="47" t="s">
        <v>132</v>
      </c>
    </row>
    <row r="179" spans="2:21" x14ac:dyDescent="0.25">
      <c r="B179" s="102">
        <v>176</v>
      </c>
      <c r="C179" s="102" t="s">
        <v>1125</v>
      </c>
      <c r="D179" s="102" t="s">
        <v>1126</v>
      </c>
      <c r="E179" s="102" t="s">
        <v>47</v>
      </c>
      <c r="F179" s="102" t="s">
        <v>886</v>
      </c>
      <c r="G179" s="102" t="s">
        <v>77</v>
      </c>
      <c r="H179" s="52"/>
      <c r="I179" s="43">
        <v>176</v>
      </c>
      <c r="J179" s="45" t="s">
        <v>1127</v>
      </c>
      <c r="K179" s="45" t="s">
        <v>1122</v>
      </c>
      <c r="L179" s="45" t="s">
        <v>280</v>
      </c>
      <c r="M179" s="107" t="s">
        <v>267</v>
      </c>
      <c r="O179" s="46">
        <v>176</v>
      </c>
      <c r="P179" s="47" t="s">
        <v>1085</v>
      </c>
      <c r="Q179" s="47" t="s">
        <v>1128</v>
      </c>
      <c r="R179" s="47" t="s">
        <v>1129</v>
      </c>
      <c r="S179" s="47" t="s">
        <v>131</v>
      </c>
      <c r="T179" s="48">
        <v>7</v>
      </c>
      <c r="U179" s="47" t="s">
        <v>132</v>
      </c>
    </row>
    <row r="180" spans="2:21" x14ac:dyDescent="0.25">
      <c r="B180" s="102">
        <v>177</v>
      </c>
      <c r="C180" s="102" t="s">
        <v>1130</v>
      </c>
      <c r="D180" s="102" t="s">
        <v>1126</v>
      </c>
      <c r="E180" s="102" t="s">
        <v>47</v>
      </c>
      <c r="F180" s="102" t="s">
        <v>119</v>
      </c>
      <c r="G180" s="102" t="s">
        <v>88</v>
      </c>
      <c r="H180" s="52"/>
      <c r="I180" s="43">
        <v>177</v>
      </c>
      <c r="J180" s="45" t="s">
        <v>1131</v>
      </c>
      <c r="K180" s="45" t="s">
        <v>1132</v>
      </c>
      <c r="L180" s="45" t="s">
        <v>230</v>
      </c>
      <c r="M180" s="108" t="s">
        <v>231</v>
      </c>
      <c r="O180" s="46">
        <v>177</v>
      </c>
      <c r="P180" s="47" t="s">
        <v>1085</v>
      </c>
      <c r="Q180" s="47" t="s">
        <v>1133</v>
      </c>
      <c r="R180" s="47" t="s">
        <v>1134</v>
      </c>
      <c r="S180" s="47" t="s">
        <v>919</v>
      </c>
      <c r="T180" s="48">
        <v>7</v>
      </c>
      <c r="U180" s="47" t="s">
        <v>390</v>
      </c>
    </row>
    <row r="181" spans="2:21" x14ac:dyDescent="0.25">
      <c r="B181" s="102">
        <v>178</v>
      </c>
      <c r="C181" s="102" t="s">
        <v>777</v>
      </c>
      <c r="D181" s="102" t="s">
        <v>1126</v>
      </c>
      <c r="E181" s="102" t="s">
        <v>438</v>
      </c>
      <c r="F181" s="102" t="s">
        <v>439</v>
      </c>
      <c r="G181" s="102" t="s">
        <v>415</v>
      </c>
      <c r="H181" s="52"/>
      <c r="I181" s="43">
        <v>178</v>
      </c>
      <c r="J181" s="45" t="s">
        <v>1135</v>
      </c>
      <c r="K181" s="45" t="s">
        <v>1136</v>
      </c>
      <c r="L181" s="45" t="s">
        <v>230</v>
      </c>
      <c r="M181" s="108" t="s">
        <v>231</v>
      </c>
      <c r="O181" s="46">
        <v>178</v>
      </c>
      <c r="P181" s="47" t="s">
        <v>1085</v>
      </c>
      <c r="Q181" s="47" t="s">
        <v>1137</v>
      </c>
      <c r="R181" s="47" t="s">
        <v>1138</v>
      </c>
      <c r="S181" s="47" t="s">
        <v>396</v>
      </c>
      <c r="T181" s="48">
        <v>6</v>
      </c>
      <c r="U181" s="47" t="s">
        <v>397</v>
      </c>
    </row>
    <row r="182" spans="2:21" x14ac:dyDescent="0.25">
      <c r="B182" s="102">
        <v>179</v>
      </c>
      <c r="C182" s="102" t="s">
        <v>1139</v>
      </c>
      <c r="D182" s="102" t="s">
        <v>1126</v>
      </c>
      <c r="E182" s="102" t="s">
        <v>39</v>
      </c>
      <c r="F182" s="102" t="s">
        <v>46</v>
      </c>
      <c r="G182" s="102" t="s">
        <v>77</v>
      </c>
      <c r="H182" s="52"/>
      <c r="I182" s="43">
        <v>179</v>
      </c>
      <c r="J182" s="45" t="s">
        <v>1140</v>
      </c>
      <c r="K182" s="45" t="s">
        <v>1141</v>
      </c>
      <c r="L182" s="45" t="s">
        <v>230</v>
      </c>
      <c r="M182" s="108" t="s">
        <v>231</v>
      </c>
      <c r="O182" s="46">
        <v>179</v>
      </c>
      <c r="P182" s="47" t="s">
        <v>1085</v>
      </c>
      <c r="Q182" s="47" t="s">
        <v>1142</v>
      </c>
      <c r="R182" s="47" t="s">
        <v>1138</v>
      </c>
      <c r="S182" s="47" t="s">
        <v>396</v>
      </c>
      <c r="T182" s="48">
        <v>6</v>
      </c>
      <c r="U182" s="47" t="s">
        <v>397</v>
      </c>
    </row>
    <row r="183" spans="2:21" x14ac:dyDescent="0.25">
      <c r="B183" s="102">
        <v>180</v>
      </c>
      <c r="C183" s="102" t="s">
        <v>1143</v>
      </c>
      <c r="D183" s="102" t="s">
        <v>1126</v>
      </c>
      <c r="E183" s="102" t="s">
        <v>39</v>
      </c>
      <c r="F183" s="102" t="s">
        <v>811</v>
      </c>
      <c r="G183" s="102" t="s">
        <v>88</v>
      </c>
      <c r="H183" s="52"/>
      <c r="I183" s="43">
        <v>180</v>
      </c>
      <c r="J183" s="45" t="s">
        <v>1144</v>
      </c>
      <c r="K183" s="45" t="s">
        <v>1145</v>
      </c>
      <c r="L183" s="45" t="s">
        <v>230</v>
      </c>
      <c r="M183" s="108" t="s">
        <v>231</v>
      </c>
      <c r="O183" s="46">
        <v>180</v>
      </c>
      <c r="P183" s="47" t="s">
        <v>1090</v>
      </c>
      <c r="Q183" s="47" t="s">
        <v>1146</v>
      </c>
      <c r="R183" s="47" t="s">
        <v>1147</v>
      </c>
      <c r="S183" s="47" t="s">
        <v>131</v>
      </c>
      <c r="T183" s="48">
        <v>7</v>
      </c>
      <c r="U183" s="47" t="s">
        <v>132</v>
      </c>
    </row>
    <row r="184" spans="2:21" x14ac:dyDescent="0.25">
      <c r="B184" s="102">
        <v>181</v>
      </c>
      <c r="C184" s="102" t="s">
        <v>1148</v>
      </c>
      <c r="D184" s="102" t="s">
        <v>1126</v>
      </c>
      <c r="E184" s="102" t="s">
        <v>39</v>
      </c>
      <c r="F184" s="102" t="s">
        <v>263</v>
      </c>
      <c r="G184" s="102" t="s">
        <v>88</v>
      </c>
      <c r="H184" s="52"/>
      <c r="I184" s="43">
        <v>181</v>
      </c>
      <c r="J184" s="45" t="s">
        <v>1149</v>
      </c>
      <c r="K184" s="45" t="s">
        <v>1150</v>
      </c>
      <c r="L184" s="45" t="s">
        <v>273</v>
      </c>
      <c r="M184" s="107" t="s">
        <v>267</v>
      </c>
      <c r="O184" s="46">
        <v>181</v>
      </c>
      <c r="P184" s="47" t="s">
        <v>1090</v>
      </c>
      <c r="Q184" s="47" t="s">
        <v>1151</v>
      </c>
      <c r="R184" s="47" t="s">
        <v>1152</v>
      </c>
      <c r="S184" s="47" t="s">
        <v>131</v>
      </c>
      <c r="T184" s="48">
        <v>7</v>
      </c>
      <c r="U184" s="47" t="s">
        <v>132</v>
      </c>
    </row>
    <row r="185" spans="2:21" x14ac:dyDescent="0.25">
      <c r="B185" s="102">
        <v>182</v>
      </c>
      <c r="C185" s="102" t="s">
        <v>1153</v>
      </c>
      <c r="D185" s="102" t="s">
        <v>1126</v>
      </c>
      <c r="E185" s="102" t="s">
        <v>39</v>
      </c>
      <c r="F185" s="102" t="s">
        <v>1011</v>
      </c>
      <c r="G185" s="102" t="s">
        <v>1012</v>
      </c>
      <c r="H185" s="52"/>
      <c r="I185" s="43">
        <v>182</v>
      </c>
      <c r="J185" s="45" t="s">
        <v>1154</v>
      </c>
      <c r="K185" s="45" t="s">
        <v>1150</v>
      </c>
      <c r="L185" s="45" t="s">
        <v>280</v>
      </c>
      <c r="M185" s="107" t="s">
        <v>267</v>
      </c>
      <c r="O185" s="46">
        <v>182</v>
      </c>
      <c r="P185" s="47" t="s">
        <v>1090</v>
      </c>
      <c r="Q185" s="47" t="s">
        <v>1155</v>
      </c>
      <c r="R185" s="47" t="s">
        <v>1156</v>
      </c>
      <c r="S185" s="47" t="s">
        <v>1102</v>
      </c>
      <c r="T185" s="48">
        <v>7</v>
      </c>
      <c r="U185" s="47" t="s">
        <v>390</v>
      </c>
    </row>
    <row r="186" spans="2:21" x14ac:dyDescent="0.25">
      <c r="B186" s="102">
        <v>183</v>
      </c>
      <c r="C186" s="102" t="s">
        <v>1157</v>
      </c>
      <c r="D186" s="102" t="s">
        <v>1126</v>
      </c>
      <c r="E186" s="102" t="s">
        <v>39</v>
      </c>
      <c r="F186" s="102" t="s">
        <v>939</v>
      </c>
      <c r="G186" s="102" t="s">
        <v>113</v>
      </c>
      <c r="H186" s="52"/>
      <c r="I186" s="43">
        <v>183</v>
      </c>
      <c r="J186" s="45" t="s">
        <v>1158</v>
      </c>
      <c r="K186" s="45" t="s">
        <v>1159</v>
      </c>
      <c r="L186" s="45" t="s">
        <v>273</v>
      </c>
      <c r="M186" s="107" t="s">
        <v>267</v>
      </c>
      <c r="O186" s="46">
        <v>183</v>
      </c>
      <c r="P186" s="47" t="s">
        <v>1090</v>
      </c>
      <c r="Q186" s="47" t="s">
        <v>1160</v>
      </c>
      <c r="R186" s="47" t="s">
        <v>1161</v>
      </c>
      <c r="S186" s="47" t="s">
        <v>396</v>
      </c>
      <c r="T186" s="48">
        <v>6</v>
      </c>
      <c r="U186" s="47" t="s">
        <v>397</v>
      </c>
    </row>
    <row r="187" spans="2:21" x14ac:dyDescent="0.25">
      <c r="B187" s="102">
        <v>184</v>
      </c>
      <c r="C187" s="102" t="s">
        <v>1162</v>
      </c>
      <c r="D187" s="102" t="s">
        <v>1126</v>
      </c>
      <c r="E187" s="102" t="s">
        <v>39</v>
      </c>
      <c r="F187" s="102" t="s">
        <v>1024</v>
      </c>
      <c r="G187" s="102" t="s">
        <v>88</v>
      </c>
      <c r="H187" s="52"/>
      <c r="I187" s="43">
        <v>184</v>
      </c>
      <c r="J187" s="45" t="s">
        <v>1163</v>
      </c>
      <c r="K187" s="45" t="s">
        <v>1159</v>
      </c>
      <c r="L187" s="45" t="s">
        <v>280</v>
      </c>
      <c r="M187" s="107" t="s">
        <v>267</v>
      </c>
      <c r="O187" s="46">
        <v>184</v>
      </c>
      <c r="P187" s="47" t="s">
        <v>1090</v>
      </c>
      <c r="Q187" s="47" t="s">
        <v>1164</v>
      </c>
      <c r="R187" s="47" t="s">
        <v>1161</v>
      </c>
      <c r="S187" s="47" t="s">
        <v>396</v>
      </c>
      <c r="T187" s="48">
        <v>6</v>
      </c>
      <c r="U187" s="47" t="s">
        <v>397</v>
      </c>
    </row>
    <row r="188" spans="2:21" x14ac:dyDescent="0.25">
      <c r="B188" s="102">
        <v>185</v>
      </c>
      <c r="C188" s="102" t="s">
        <v>787</v>
      </c>
      <c r="D188" s="102" t="s">
        <v>1126</v>
      </c>
      <c r="E188" s="102" t="s">
        <v>39</v>
      </c>
      <c r="F188" s="102" t="s">
        <v>1024</v>
      </c>
      <c r="G188" s="102" t="s">
        <v>88</v>
      </c>
      <c r="H188" s="52"/>
      <c r="I188" s="43">
        <v>185</v>
      </c>
      <c r="J188" s="45" t="s">
        <v>1165</v>
      </c>
      <c r="K188" s="45" t="s">
        <v>1166</v>
      </c>
      <c r="L188" s="45" t="s">
        <v>273</v>
      </c>
      <c r="M188" s="107" t="s">
        <v>267</v>
      </c>
      <c r="O188" s="46">
        <v>185</v>
      </c>
      <c r="P188" s="47" t="s">
        <v>1090</v>
      </c>
      <c r="Q188" s="47" t="s">
        <v>1167</v>
      </c>
      <c r="R188" s="47" t="s">
        <v>1156</v>
      </c>
      <c r="S188" s="47" t="s">
        <v>383</v>
      </c>
      <c r="T188" s="48">
        <v>7</v>
      </c>
      <c r="U188" s="47" t="s">
        <v>95</v>
      </c>
    </row>
    <row r="189" spans="2:21" x14ac:dyDescent="0.25">
      <c r="B189" s="102">
        <v>186</v>
      </c>
      <c r="C189" s="102" t="s">
        <v>1168</v>
      </c>
      <c r="D189" s="102" t="s">
        <v>1126</v>
      </c>
      <c r="E189" s="102" t="s">
        <v>39</v>
      </c>
      <c r="F189" s="102" t="s">
        <v>955</v>
      </c>
      <c r="G189" s="102" t="s">
        <v>88</v>
      </c>
      <c r="H189" s="52"/>
      <c r="I189" s="43">
        <v>186</v>
      </c>
      <c r="J189" s="45" t="s">
        <v>1169</v>
      </c>
      <c r="K189" s="45" t="s">
        <v>1166</v>
      </c>
      <c r="L189" s="45" t="s">
        <v>280</v>
      </c>
      <c r="M189" s="107" t="s">
        <v>267</v>
      </c>
      <c r="O189" s="46">
        <v>186</v>
      </c>
      <c r="P189" s="47" t="s">
        <v>1096</v>
      </c>
      <c r="Q189" s="47" t="s">
        <v>1170</v>
      </c>
      <c r="R189" s="47" t="s">
        <v>1171</v>
      </c>
      <c r="S189" s="47" t="s">
        <v>131</v>
      </c>
      <c r="T189" s="48">
        <v>7</v>
      </c>
      <c r="U189" s="47" t="s">
        <v>132</v>
      </c>
    </row>
    <row r="190" spans="2:21" x14ac:dyDescent="0.25">
      <c r="B190" s="102">
        <v>187</v>
      </c>
      <c r="C190" s="102" t="s">
        <v>794</v>
      </c>
      <c r="D190" s="102" t="s">
        <v>1126</v>
      </c>
      <c r="E190" s="102" t="s">
        <v>39</v>
      </c>
      <c r="F190" s="102" t="s">
        <v>1172</v>
      </c>
      <c r="G190" s="102" t="s">
        <v>88</v>
      </c>
      <c r="H190" s="52"/>
      <c r="I190" s="43">
        <v>187</v>
      </c>
      <c r="J190" s="45" t="s">
        <v>1173</v>
      </c>
      <c r="K190" s="45" t="s">
        <v>1174</v>
      </c>
      <c r="L190" s="45" t="s">
        <v>273</v>
      </c>
      <c r="M190" s="107" t="s">
        <v>267</v>
      </c>
      <c r="O190" s="46">
        <v>187</v>
      </c>
      <c r="P190" s="47" t="s">
        <v>1096</v>
      </c>
      <c r="Q190" s="47" t="s">
        <v>1175</v>
      </c>
      <c r="R190" s="47" t="s">
        <v>1176</v>
      </c>
      <c r="S190" s="47" t="s">
        <v>131</v>
      </c>
      <c r="T190" s="48">
        <v>7</v>
      </c>
      <c r="U190" s="47" t="s">
        <v>132</v>
      </c>
    </row>
    <row r="191" spans="2:21" x14ac:dyDescent="0.25">
      <c r="B191" s="102">
        <v>188</v>
      </c>
      <c r="C191" s="102" t="s">
        <v>798</v>
      </c>
      <c r="D191" s="102" t="s">
        <v>1126</v>
      </c>
      <c r="E191" s="102" t="s">
        <v>39</v>
      </c>
      <c r="F191" s="102" t="s">
        <v>1177</v>
      </c>
      <c r="G191" s="102" t="s">
        <v>88</v>
      </c>
      <c r="H191" s="52"/>
      <c r="I191" s="43">
        <v>188</v>
      </c>
      <c r="J191" s="45" t="s">
        <v>1178</v>
      </c>
      <c r="K191" s="45" t="s">
        <v>1174</v>
      </c>
      <c r="L191" s="45" t="s">
        <v>280</v>
      </c>
      <c r="M191" s="107" t="s">
        <v>267</v>
      </c>
      <c r="O191" s="46">
        <v>188</v>
      </c>
      <c r="P191" s="47" t="s">
        <v>1096</v>
      </c>
      <c r="Q191" s="47" t="s">
        <v>1179</v>
      </c>
      <c r="R191" s="47" t="s">
        <v>1180</v>
      </c>
      <c r="S191" s="47" t="s">
        <v>919</v>
      </c>
      <c r="T191" s="48">
        <v>7</v>
      </c>
      <c r="U191" s="47" t="s">
        <v>390</v>
      </c>
    </row>
    <row r="192" spans="2:21" x14ac:dyDescent="0.2">
      <c r="B192" s="102">
        <v>189</v>
      </c>
      <c r="C192" s="102" t="s">
        <v>1181</v>
      </c>
      <c r="D192" s="102" t="s">
        <v>1126</v>
      </c>
      <c r="E192" s="102" t="s">
        <v>134</v>
      </c>
      <c r="F192" s="102" t="s">
        <v>46</v>
      </c>
      <c r="G192" s="102" t="s">
        <v>77</v>
      </c>
      <c r="H192" s="52"/>
      <c r="I192" s="43">
        <v>189</v>
      </c>
      <c r="J192" s="45" t="s">
        <v>1182</v>
      </c>
      <c r="K192" s="45" t="s">
        <v>1183</v>
      </c>
      <c r="L192" s="45" t="s">
        <v>273</v>
      </c>
      <c r="M192" s="107" t="s">
        <v>267</v>
      </c>
      <c r="O192" s="46">
        <v>189</v>
      </c>
      <c r="P192" s="47" t="s">
        <v>1096</v>
      </c>
      <c r="Q192" s="47" t="s">
        <v>1184</v>
      </c>
      <c r="R192" s="47" t="s">
        <v>1185</v>
      </c>
      <c r="S192" s="47" t="s">
        <v>396</v>
      </c>
      <c r="T192" s="48">
        <v>6</v>
      </c>
      <c r="U192" s="49"/>
    </row>
    <row r="193" spans="2:21" x14ac:dyDescent="0.25">
      <c r="B193" s="102">
        <v>190</v>
      </c>
      <c r="C193" s="102" t="s">
        <v>1186</v>
      </c>
      <c r="D193" s="102" t="s">
        <v>1126</v>
      </c>
      <c r="E193" s="102" t="s">
        <v>134</v>
      </c>
      <c r="F193" s="102" t="s">
        <v>1187</v>
      </c>
      <c r="G193" s="102" t="s">
        <v>88</v>
      </c>
      <c r="H193" s="52"/>
      <c r="I193" s="43">
        <v>190</v>
      </c>
      <c r="J193" s="45" t="s">
        <v>1188</v>
      </c>
      <c r="K193" s="45" t="s">
        <v>1183</v>
      </c>
      <c r="L193" s="45" t="s">
        <v>280</v>
      </c>
      <c r="M193" s="107" t="s">
        <v>267</v>
      </c>
      <c r="O193" s="46">
        <v>190</v>
      </c>
      <c r="P193" s="47" t="s">
        <v>1096</v>
      </c>
      <c r="Q193" s="47" t="s">
        <v>1189</v>
      </c>
      <c r="R193" s="47" t="s">
        <v>1185</v>
      </c>
      <c r="S193" s="47" t="s">
        <v>396</v>
      </c>
      <c r="T193" s="48">
        <v>6</v>
      </c>
      <c r="U193" s="47" t="s">
        <v>397</v>
      </c>
    </row>
    <row r="194" spans="2:21" x14ac:dyDescent="0.25">
      <c r="B194" s="102">
        <v>191</v>
      </c>
      <c r="C194" s="102" t="s">
        <v>1190</v>
      </c>
      <c r="D194" s="102" t="s">
        <v>1126</v>
      </c>
      <c r="E194" s="102" t="s">
        <v>134</v>
      </c>
      <c r="F194" s="102" t="s">
        <v>1187</v>
      </c>
      <c r="G194" s="102" t="s">
        <v>88</v>
      </c>
      <c r="H194" s="52"/>
      <c r="I194" s="43">
        <v>191</v>
      </c>
      <c r="J194" s="45" t="s">
        <v>1191</v>
      </c>
      <c r="K194" s="45" t="s">
        <v>1192</v>
      </c>
      <c r="L194" s="45" t="s">
        <v>273</v>
      </c>
      <c r="M194" s="107" t="s">
        <v>267</v>
      </c>
      <c r="O194" s="46">
        <v>191</v>
      </c>
      <c r="P194" s="53" t="s">
        <v>1103</v>
      </c>
      <c r="Q194" s="47" t="s">
        <v>1193</v>
      </c>
      <c r="R194" s="53" t="s">
        <v>1105</v>
      </c>
      <c r="S194" s="53" t="s">
        <v>94</v>
      </c>
      <c r="T194" s="47" t="s">
        <v>808</v>
      </c>
      <c r="U194" s="47" t="s">
        <v>845</v>
      </c>
    </row>
    <row r="195" spans="2:21" x14ac:dyDescent="0.25">
      <c r="B195" s="102">
        <v>192</v>
      </c>
      <c r="C195" s="102" t="s">
        <v>1194</v>
      </c>
      <c r="D195" s="102" t="s">
        <v>1126</v>
      </c>
      <c r="E195" s="102" t="s">
        <v>134</v>
      </c>
      <c r="F195" s="102" t="s">
        <v>561</v>
      </c>
      <c r="G195" s="102" t="s">
        <v>77</v>
      </c>
      <c r="H195" s="52"/>
      <c r="I195" s="43">
        <v>192</v>
      </c>
      <c r="J195" s="45" t="s">
        <v>1195</v>
      </c>
      <c r="K195" s="45" t="s">
        <v>1192</v>
      </c>
      <c r="L195" s="45" t="s">
        <v>280</v>
      </c>
      <c r="M195" s="107" t="s">
        <v>267</v>
      </c>
      <c r="O195" s="46">
        <v>192</v>
      </c>
      <c r="P195" s="47" t="s">
        <v>1109</v>
      </c>
      <c r="Q195" s="47" t="s">
        <v>1196</v>
      </c>
      <c r="R195" s="47" t="s">
        <v>1110</v>
      </c>
      <c r="S195" s="47" t="s">
        <v>84</v>
      </c>
      <c r="T195" s="47" t="s">
        <v>808</v>
      </c>
      <c r="U195" s="47" t="s">
        <v>809</v>
      </c>
    </row>
    <row r="196" spans="2:21" x14ac:dyDescent="0.25">
      <c r="B196" s="102">
        <v>193</v>
      </c>
      <c r="C196" s="102" t="s">
        <v>805</v>
      </c>
      <c r="D196" s="102" t="s">
        <v>1126</v>
      </c>
      <c r="E196" s="102" t="s">
        <v>1104</v>
      </c>
      <c r="F196" s="102" t="s">
        <v>807</v>
      </c>
      <c r="G196" s="102" t="s">
        <v>88</v>
      </c>
      <c r="H196" s="52"/>
      <c r="I196" s="43">
        <v>193</v>
      </c>
      <c r="J196" s="45" t="s">
        <v>1197</v>
      </c>
      <c r="K196" s="45" t="s">
        <v>1198</v>
      </c>
      <c r="L196" s="45" t="s">
        <v>273</v>
      </c>
      <c r="M196" s="107" t="s">
        <v>267</v>
      </c>
      <c r="O196" s="46">
        <v>193</v>
      </c>
      <c r="P196" s="53" t="s">
        <v>1114</v>
      </c>
      <c r="Q196" s="47" t="s">
        <v>1199</v>
      </c>
      <c r="R196" s="53" t="s">
        <v>1115</v>
      </c>
      <c r="S196" s="53" t="s">
        <v>94</v>
      </c>
      <c r="T196" s="47" t="s">
        <v>821</v>
      </c>
      <c r="U196" s="47" t="s">
        <v>845</v>
      </c>
    </row>
    <row r="197" spans="2:21" x14ac:dyDescent="0.25">
      <c r="B197" s="102">
        <v>194</v>
      </c>
      <c r="C197" s="102" t="s">
        <v>812</v>
      </c>
      <c r="D197" s="102" t="s">
        <v>1126</v>
      </c>
      <c r="E197" s="102" t="s">
        <v>1104</v>
      </c>
      <c r="F197" s="102" t="s">
        <v>814</v>
      </c>
      <c r="G197" s="102" t="s">
        <v>88</v>
      </c>
      <c r="H197" s="52"/>
      <c r="I197" s="43">
        <v>194</v>
      </c>
      <c r="J197" s="45" t="s">
        <v>1200</v>
      </c>
      <c r="K197" s="45" t="s">
        <v>1198</v>
      </c>
      <c r="L197" s="45" t="s">
        <v>280</v>
      </c>
      <c r="M197" s="107" t="s">
        <v>267</v>
      </c>
      <c r="O197" s="46">
        <v>194</v>
      </c>
      <c r="P197" s="47" t="s">
        <v>1119</v>
      </c>
      <c r="Q197" s="47" t="s">
        <v>1201</v>
      </c>
      <c r="R197" s="47" t="s">
        <v>1120</v>
      </c>
      <c r="S197" s="47" t="s">
        <v>94</v>
      </c>
      <c r="T197" s="47" t="s">
        <v>808</v>
      </c>
      <c r="U197" s="47" t="s">
        <v>845</v>
      </c>
    </row>
    <row r="198" spans="2:21" x14ac:dyDescent="0.25">
      <c r="B198" s="102">
        <v>195</v>
      </c>
      <c r="C198" s="102" t="s">
        <v>818</v>
      </c>
      <c r="D198" s="102" t="s">
        <v>1126</v>
      </c>
      <c r="E198" s="102" t="s">
        <v>1104</v>
      </c>
      <c r="F198" s="102" t="s">
        <v>820</v>
      </c>
      <c r="G198" s="102" t="s">
        <v>88</v>
      </c>
      <c r="H198" s="52"/>
      <c r="I198" s="43">
        <v>195</v>
      </c>
      <c r="J198" s="45" t="s">
        <v>1202</v>
      </c>
      <c r="K198" s="45" t="s">
        <v>1203</v>
      </c>
      <c r="L198" s="45" t="s">
        <v>273</v>
      </c>
      <c r="M198" s="107" t="s">
        <v>267</v>
      </c>
      <c r="O198" s="46">
        <v>195</v>
      </c>
      <c r="P198" s="47" t="s">
        <v>1204</v>
      </c>
      <c r="Q198" s="47" t="s">
        <v>1205</v>
      </c>
      <c r="R198" s="47" t="s">
        <v>1206</v>
      </c>
      <c r="S198" s="47" t="s">
        <v>131</v>
      </c>
      <c r="T198" s="48">
        <v>6</v>
      </c>
      <c r="U198" s="47" t="s">
        <v>132</v>
      </c>
    </row>
    <row r="199" spans="2:21" x14ac:dyDescent="0.25">
      <c r="B199" s="102">
        <v>196</v>
      </c>
      <c r="C199" s="102" t="s">
        <v>1207</v>
      </c>
      <c r="D199" s="102" t="s">
        <v>1208</v>
      </c>
      <c r="E199" s="102" t="s">
        <v>47</v>
      </c>
      <c r="F199" s="102" t="s">
        <v>886</v>
      </c>
      <c r="G199" s="102" t="s">
        <v>77</v>
      </c>
      <c r="H199" s="52"/>
      <c r="I199" s="43">
        <v>196</v>
      </c>
      <c r="J199" s="45" t="s">
        <v>1209</v>
      </c>
      <c r="K199" s="45" t="s">
        <v>1203</v>
      </c>
      <c r="L199" s="45" t="s">
        <v>280</v>
      </c>
      <c r="M199" s="107" t="s">
        <v>267</v>
      </c>
      <c r="O199" s="46">
        <v>196</v>
      </c>
      <c r="P199" s="47" t="s">
        <v>1204</v>
      </c>
      <c r="Q199" s="47" t="s">
        <v>1210</v>
      </c>
      <c r="R199" s="47" t="s">
        <v>1211</v>
      </c>
      <c r="S199" s="47" t="s">
        <v>131</v>
      </c>
      <c r="T199" s="48">
        <v>6</v>
      </c>
      <c r="U199" s="47" t="s">
        <v>132</v>
      </c>
    </row>
    <row r="200" spans="2:21" x14ac:dyDescent="0.25">
      <c r="B200" s="102">
        <v>197</v>
      </c>
      <c r="C200" s="102" t="s">
        <v>1212</v>
      </c>
      <c r="D200" s="102" t="s">
        <v>1208</v>
      </c>
      <c r="E200" s="102" t="s">
        <v>438</v>
      </c>
      <c r="F200" s="102" t="s">
        <v>1213</v>
      </c>
      <c r="G200" s="102" t="s">
        <v>88</v>
      </c>
      <c r="H200" s="52"/>
      <c r="I200" s="43">
        <v>197</v>
      </c>
      <c r="J200" s="45" t="s">
        <v>1214</v>
      </c>
      <c r="K200" s="45" t="s">
        <v>1215</v>
      </c>
      <c r="L200" s="45" t="s">
        <v>273</v>
      </c>
      <c r="M200" s="107" t="s">
        <v>267</v>
      </c>
      <c r="O200" s="46">
        <v>197</v>
      </c>
      <c r="P200" s="47" t="s">
        <v>1212</v>
      </c>
      <c r="Q200" s="47" t="s">
        <v>1216</v>
      </c>
      <c r="R200" s="47" t="s">
        <v>1217</v>
      </c>
      <c r="S200" s="47" t="s">
        <v>131</v>
      </c>
      <c r="T200" s="48">
        <v>6</v>
      </c>
      <c r="U200" s="47" t="s">
        <v>132</v>
      </c>
    </row>
    <row r="201" spans="2:21" x14ac:dyDescent="0.25">
      <c r="B201" s="102">
        <v>198</v>
      </c>
      <c r="C201" s="102" t="s">
        <v>1218</v>
      </c>
      <c r="D201" s="102" t="s">
        <v>1208</v>
      </c>
      <c r="E201" s="102" t="s">
        <v>438</v>
      </c>
      <c r="F201" s="102" t="s">
        <v>439</v>
      </c>
      <c r="G201" s="102" t="s">
        <v>415</v>
      </c>
      <c r="H201" s="52"/>
      <c r="I201" s="43">
        <v>198</v>
      </c>
      <c r="J201" s="45" t="s">
        <v>1219</v>
      </c>
      <c r="K201" s="45" t="s">
        <v>1215</v>
      </c>
      <c r="L201" s="45" t="s">
        <v>280</v>
      </c>
      <c r="M201" s="107" t="s">
        <v>267</v>
      </c>
      <c r="O201" s="46">
        <v>198</v>
      </c>
      <c r="P201" s="47" t="s">
        <v>1212</v>
      </c>
      <c r="Q201" s="47" t="s">
        <v>1220</v>
      </c>
      <c r="R201" s="47" t="s">
        <v>1221</v>
      </c>
      <c r="S201" s="47" t="s">
        <v>131</v>
      </c>
      <c r="T201" s="48">
        <v>6</v>
      </c>
      <c r="U201" s="47" t="s">
        <v>132</v>
      </c>
    </row>
    <row r="202" spans="2:21" x14ac:dyDescent="0.25">
      <c r="B202" s="102">
        <v>199</v>
      </c>
      <c r="C202" s="102" t="s">
        <v>1222</v>
      </c>
      <c r="D202" s="102" t="s">
        <v>1208</v>
      </c>
      <c r="E202" s="102" t="s">
        <v>39</v>
      </c>
      <c r="F202" s="102" t="s">
        <v>46</v>
      </c>
      <c r="G202" s="102" t="s">
        <v>77</v>
      </c>
      <c r="H202" s="52"/>
      <c r="I202" s="43">
        <v>199</v>
      </c>
      <c r="J202" s="45" t="s">
        <v>1223</v>
      </c>
      <c r="K202" s="45" t="s">
        <v>1224</v>
      </c>
      <c r="L202" s="45" t="s">
        <v>273</v>
      </c>
      <c r="M202" s="107" t="s">
        <v>267</v>
      </c>
      <c r="O202" s="46">
        <v>199</v>
      </c>
      <c r="P202" s="47" t="s">
        <v>1212</v>
      </c>
      <c r="Q202" s="47" t="s">
        <v>1225</v>
      </c>
      <c r="R202" s="47" t="s">
        <v>1226</v>
      </c>
      <c r="S202" s="47" t="s">
        <v>801</v>
      </c>
      <c r="T202" s="48">
        <v>6</v>
      </c>
      <c r="U202" s="47" t="s">
        <v>390</v>
      </c>
    </row>
    <row r="203" spans="2:21" x14ac:dyDescent="0.25">
      <c r="B203" s="102">
        <v>200</v>
      </c>
      <c r="C203" s="102" t="s">
        <v>1227</v>
      </c>
      <c r="D203" s="102" t="s">
        <v>1208</v>
      </c>
      <c r="E203" s="102" t="s">
        <v>39</v>
      </c>
      <c r="F203" s="102" t="s">
        <v>811</v>
      </c>
      <c r="G203" s="102" t="s">
        <v>88</v>
      </c>
      <c r="H203" s="52"/>
      <c r="I203" s="43">
        <v>200</v>
      </c>
      <c r="J203" s="45" t="s">
        <v>1228</v>
      </c>
      <c r="K203" s="45" t="s">
        <v>1224</v>
      </c>
      <c r="L203" s="45" t="s">
        <v>280</v>
      </c>
      <c r="M203" s="107" t="s">
        <v>267</v>
      </c>
      <c r="O203" s="46">
        <v>200</v>
      </c>
      <c r="P203" s="47" t="s">
        <v>1212</v>
      </c>
      <c r="Q203" s="47" t="s">
        <v>1229</v>
      </c>
      <c r="R203" s="47" t="s">
        <v>1230</v>
      </c>
      <c r="S203" s="47" t="s">
        <v>801</v>
      </c>
      <c r="T203" s="48">
        <v>6</v>
      </c>
      <c r="U203" s="47" t="s">
        <v>390</v>
      </c>
    </row>
    <row r="204" spans="2:21" x14ac:dyDescent="0.25">
      <c r="B204" s="102">
        <v>201</v>
      </c>
      <c r="C204" s="102" t="s">
        <v>1231</v>
      </c>
      <c r="D204" s="102" t="s">
        <v>1208</v>
      </c>
      <c r="E204" s="102" t="s">
        <v>39</v>
      </c>
      <c r="F204" s="102" t="s">
        <v>263</v>
      </c>
      <c r="G204" s="102" t="s">
        <v>88</v>
      </c>
      <c r="H204" s="52"/>
      <c r="I204" s="43">
        <v>201</v>
      </c>
      <c r="J204" s="45" t="s">
        <v>1232</v>
      </c>
      <c r="K204" s="45" t="s">
        <v>1233</v>
      </c>
      <c r="L204" s="45" t="s">
        <v>273</v>
      </c>
      <c r="M204" s="107" t="s">
        <v>267</v>
      </c>
      <c r="O204" s="46">
        <v>201</v>
      </c>
      <c r="P204" s="47" t="s">
        <v>1212</v>
      </c>
      <c r="Q204" s="47" t="s">
        <v>1234</v>
      </c>
      <c r="R204" s="47" t="s">
        <v>1235</v>
      </c>
      <c r="S204" s="47" t="s">
        <v>919</v>
      </c>
      <c r="T204" s="48">
        <v>6</v>
      </c>
      <c r="U204" s="47" t="s">
        <v>390</v>
      </c>
    </row>
    <row r="205" spans="2:21" x14ac:dyDescent="0.25">
      <c r="B205" s="102">
        <v>202</v>
      </c>
      <c r="C205" s="102" t="s">
        <v>1236</v>
      </c>
      <c r="D205" s="102" t="s">
        <v>1208</v>
      </c>
      <c r="E205" s="102" t="s">
        <v>39</v>
      </c>
      <c r="F205" s="102" t="s">
        <v>1011</v>
      </c>
      <c r="G205" s="102" t="s">
        <v>113</v>
      </c>
      <c r="H205" s="52"/>
      <c r="I205" s="43">
        <v>202</v>
      </c>
      <c r="J205" s="45" t="s">
        <v>1237</v>
      </c>
      <c r="K205" s="45" t="s">
        <v>1233</v>
      </c>
      <c r="L205" s="45" t="s">
        <v>280</v>
      </c>
      <c r="M205" s="107" t="s">
        <v>267</v>
      </c>
      <c r="O205" s="46">
        <v>202</v>
      </c>
      <c r="P205" s="47" t="s">
        <v>1212</v>
      </c>
      <c r="Q205" s="47" t="s">
        <v>1238</v>
      </c>
      <c r="R205" s="47" t="s">
        <v>1235</v>
      </c>
      <c r="S205" s="47" t="s">
        <v>801</v>
      </c>
      <c r="T205" s="48">
        <v>6</v>
      </c>
      <c r="U205" s="47" t="s">
        <v>390</v>
      </c>
    </row>
    <row r="206" spans="2:21" x14ac:dyDescent="0.25">
      <c r="B206" s="102">
        <v>203</v>
      </c>
      <c r="C206" s="102" t="s">
        <v>1239</v>
      </c>
      <c r="D206" s="102" t="s">
        <v>1208</v>
      </c>
      <c r="E206" s="102" t="s">
        <v>39</v>
      </c>
      <c r="F206" s="102" t="s">
        <v>939</v>
      </c>
      <c r="G206" s="102" t="s">
        <v>113</v>
      </c>
      <c r="H206" s="52"/>
      <c r="I206" s="43">
        <v>203</v>
      </c>
      <c r="J206" s="45" t="s">
        <v>1240</v>
      </c>
      <c r="K206" s="45" t="s">
        <v>1241</v>
      </c>
      <c r="L206" s="45" t="s">
        <v>273</v>
      </c>
      <c r="M206" s="107" t="s">
        <v>267</v>
      </c>
      <c r="O206" s="46">
        <v>203</v>
      </c>
      <c r="P206" s="47" t="s">
        <v>1218</v>
      </c>
      <c r="Q206" s="47" t="s">
        <v>1242</v>
      </c>
      <c r="R206" s="47" t="s">
        <v>324</v>
      </c>
      <c r="S206" s="47" t="s">
        <v>131</v>
      </c>
      <c r="T206" s="48">
        <v>6</v>
      </c>
      <c r="U206" s="47" t="s">
        <v>132</v>
      </c>
    </row>
    <row r="207" spans="2:21" x14ac:dyDescent="0.25">
      <c r="B207" s="102">
        <v>204</v>
      </c>
      <c r="C207" s="102" t="s">
        <v>1243</v>
      </c>
      <c r="D207" s="102" t="s">
        <v>1208</v>
      </c>
      <c r="E207" s="102" t="s">
        <v>39</v>
      </c>
      <c r="F207" s="102" t="s">
        <v>119</v>
      </c>
      <c r="G207" s="102" t="s">
        <v>88</v>
      </c>
      <c r="H207" s="52"/>
      <c r="I207" s="43">
        <v>204</v>
      </c>
      <c r="J207" s="45" t="s">
        <v>1244</v>
      </c>
      <c r="K207" s="45" t="s">
        <v>1241</v>
      </c>
      <c r="L207" s="45" t="s">
        <v>280</v>
      </c>
      <c r="M207" s="107" t="s">
        <v>267</v>
      </c>
      <c r="O207" s="46">
        <v>204</v>
      </c>
      <c r="P207" s="48" t="s">
        <v>1222</v>
      </c>
      <c r="Q207" s="47" t="s">
        <v>1245</v>
      </c>
      <c r="R207" s="47" t="s">
        <v>1246</v>
      </c>
      <c r="S207" s="47" t="s">
        <v>131</v>
      </c>
      <c r="T207" s="48">
        <v>7</v>
      </c>
      <c r="U207" s="47" t="s">
        <v>132</v>
      </c>
    </row>
    <row r="208" spans="2:21" x14ac:dyDescent="0.25">
      <c r="B208" s="102">
        <v>205</v>
      </c>
      <c r="C208" s="102" t="s">
        <v>1247</v>
      </c>
      <c r="D208" s="102" t="s">
        <v>1208</v>
      </c>
      <c r="E208" s="102" t="s">
        <v>39</v>
      </c>
      <c r="F208" s="102" t="s">
        <v>1248</v>
      </c>
      <c r="G208" s="102" t="s">
        <v>88</v>
      </c>
      <c r="H208" s="52"/>
      <c r="I208" s="43">
        <v>205</v>
      </c>
      <c r="J208" s="45" t="s">
        <v>1249</v>
      </c>
      <c r="K208" s="45" t="s">
        <v>1250</v>
      </c>
      <c r="L208" s="45" t="s">
        <v>273</v>
      </c>
      <c r="M208" s="107" t="s">
        <v>267</v>
      </c>
      <c r="O208" s="46">
        <v>205</v>
      </c>
      <c r="P208" s="47" t="s">
        <v>1243</v>
      </c>
      <c r="Q208" s="47" t="s">
        <v>1251</v>
      </c>
      <c r="R208" s="47" t="s">
        <v>1252</v>
      </c>
      <c r="S208" s="47" t="s">
        <v>754</v>
      </c>
      <c r="T208" s="48">
        <v>7</v>
      </c>
      <c r="U208" s="47" t="s">
        <v>755</v>
      </c>
    </row>
    <row r="209" spans="2:21" x14ac:dyDescent="0.25">
      <c r="B209" s="102">
        <v>206</v>
      </c>
      <c r="C209" s="102" t="s">
        <v>1253</v>
      </c>
      <c r="D209" s="102" t="s">
        <v>1208</v>
      </c>
      <c r="E209" s="102" t="s">
        <v>39</v>
      </c>
      <c r="F209" s="102" t="s">
        <v>561</v>
      </c>
      <c r="G209" s="102" t="s">
        <v>77</v>
      </c>
      <c r="H209" s="52"/>
      <c r="I209" s="43">
        <v>206</v>
      </c>
      <c r="J209" s="45" t="s">
        <v>1254</v>
      </c>
      <c r="K209" s="45" t="s">
        <v>1250</v>
      </c>
      <c r="L209" s="45" t="s">
        <v>280</v>
      </c>
      <c r="M209" s="107" t="s">
        <v>267</v>
      </c>
      <c r="O209" s="46">
        <v>206</v>
      </c>
      <c r="P209" s="47" t="s">
        <v>1243</v>
      </c>
      <c r="Q209" s="47" t="s">
        <v>1255</v>
      </c>
      <c r="R209" s="47" t="s">
        <v>1252</v>
      </c>
      <c r="S209" s="47" t="s">
        <v>760</v>
      </c>
      <c r="T209" s="48">
        <v>7</v>
      </c>
      <c r="U209" s="47" t="s">
        <v>761</v>
      </c>
    </row>
    <row r="210" spans="2:21" x14ac:dyDescent="0.25">
      <c r="B210" s="102">
        <v>207</v>
      </c>
      <c r="C210" s="102" t="s">
        <v>1256</v>
      </c>
      <c r="D210" s="102" t="s">
        <v>1208</v>
      </c>
      <c r="E210" s="102" t="s">
        <v>39</v>
      </c>
      <c r="F210" s="102" t="s">
        <v>1257</v>
      </c>
      <c r="G210" s="102" t="s">
        <v>88</v>
      </c>
      <c r="H210" s="52"/>
      <c r="I210" s="43">
        <v>207</v>
      </c>
      <c r="J210" s="45" t="s">
        <v>1258</v>
      </c>
      <c r="K210" s="45" t="s">
        <v>1259</v>
      </c>
      <c r="L210" s="45" t="s">
        <v>273</v>
      </c>
      <c r="M210" s="107" t="s">
        <v>267</v>
      </c>
      <c r="O210" s="46">
        <v>207</v>
      </c>
      <c r="P210" s="47" t="s">
        <v>1260</v>
      </c>
      <c r="Q210" s="47" t="s">
        <v>1261</v>
      </c>
      <c r="R210" s="47" t="s">
        <v>1262</v>
      </c>
      <c r="S210" s="47" t="s">
        <v>112</v>
      </c>
      <c r="T210" s="48">
        <v>7</v>
      </c>
      <c r="U210" s="47" t="s">
        <v>767</v>
      </c>
    </row>
    <row r="211" spans="2:21" x14ac:dyDescent="0.25">
      <c r="B211" s="102">
        <v>208</v>
      </c>
      <c r="C211" s="102" t="s">
        <v>1263</v>
      </c>
      <c r="D211" s="102" t="s">
        <v>1208</v>
      </c>
      <c r="E211" s="102" t="s">
        <v>39</v>
      </c>
      <c r="F211" s="102" t="s">
        <v>1257</v>
      </c>
      <c r="G211" s="102" t="s">
        <v>88</v>
      </c>
      <c r="H211" s="52"/>
      <c r="I211" s="43">
        <v>208</v>
      </c>
      <c r="J211" s="45" t="s">
        <v>1264</v>
      </c>
      <c r="K211" s="45" t="s">
        <v>1259</v>
      </c>
      <c r="L211" s="45" t="s">
        <v>280</v>
      </c>
      <c r="M211" s="107" t="s">
        <v>267</v>
      </c>
      <c r="O211" s="46">
        <v>208</v>
      </c>
      <c r="P211" s="47" t="s">
        <v>1256</v>
      </c>
      <c r="Q211" s="47" t="s">
        <v>1265</v>
      </c>
      <c r="R211" s="47" t="s">
        <v>1266</v>
      </c>
      <c r="S211" s="47" t="s">
        <v>112</v>
      </c>
      <c r="T211" s="48">
        <v>7</v>
      </c>
      <c r="U211" s="47" t="s">
        <v>95</v>
      </c>
    </row>
    <row r="212" spans="2:21" x14ac:dyDescent="0.25">
      <c r="B212" s="102">
        <v>209</v>
      </c>
      <c r="C212" s="102" t="s">
        <v>1267</v>
      </c>
      <c r="D212" s="102" t="s">
        <v>1208</v>
      </c>
      <c r="E212" s="102" t="s">
        <v>39</v>
      </c>
      <c r="F212" s="102" t="s">
        <v>1268</v>
      </c>
      <c r="G212" s="102" t="s">
        <v>88</v>
      </c>
      <c r="H212" s="52"/>
      <c r="I212" s="43">
        <v>209</v>
      </c>
      <c r="J212" s="45" t="s">
        <v>1269</v>
      </c>
      <c r="K212" s="45" t="s">
        <v>1270</v>
      </c>
      <c r="L212" s="45" t="s">
        <v>273</v>
      </c>
      <c r="M212" s="107" t="s">
        <v>267</v>
      </c>
      <c r="O212" s="46">
        <v>209</v>
      </c>
      <c r="P212" s="47" t="s">
        <v>1267</v>
      </c>
      <c r="Q212" s="47" t="s">
        <v>1271</v>
      </c>
      <c r="R212" s="47" t="s">
        <v>1272</v>
      </c>
      <c r="S212" s="47" t="s">
        <v>112</v>
      </c>
      <c r="T212" s="48">
        <v>7</v>
      </c>
      <c r="U212" s="47" t="s">
        <v>767</v>
      </c>
    </row>
    <row r="213" spans="2:21" x14ac:dyDescent="0.25">
      <c r="B213" s="102">
        <v>210</v>
      </c>
      <c r="C213" s="102" t="s">
        <v>1273</v>
      </c>
      <c r="D213" s="102" t="s">
        <v>1208</v>
      </c>
      <c r="E213" s="102" t="s">
        <v>39</v>
      </c>
      <c r="F213" s="102" t="s">
        <v>1268</v>
      </c>
      <c r="G213" s="102" t="s">
        <v>88</v>
      </c>
      <c r="H213" s="52"/>
      <c r="I213" s="43">
        <v>210</v>
      </c>
      <c r="J213" s="45" t="s">
        <v>1274</v>
      </c>
      <c r="K213" s="45" t="s">
        <v>1270</v>
      </c>
      <c r="L213" s="45" t="s">
        <v>280</v>
      </c>
      <c r="M213" s="107" t="s">
        <v>267</v>
      </c>
      <c r="O213" s="46">
        <v>210</v>
      </c>
      <c r="P213" s="47" t="s">
        <v>1275</v>
      </c>
      <c r="Q213" s="47" t="s">
        <v>1276</v>
      </c>
      <c r="R213" s="47" t="s">
        <v>1277</v>
      </c>
      <c r="S213" s="47" t="s">
        <v>383</v>
      </c>
      <c r="T213" s="48">
        <v>7</v>
      </c>
      <c r="U213" s="47" t="s">
        <v>95</v>
      </c>
    </row>
    <row r="214" spans="2:21" x14ac:dyDescent="0.25">
      <c r="B214" s="102">
        <v>211</v>
      </c>
      <c r="C214" s="102" t="s">
        <v>1275</v>
      </c>
      <c r="D214" s="102" t="s">
        <v>1208</v>
      </c>
      <c r="E214" s="102" t="s">
        <v>39</v>
      </c>
      <c r="F214" s="102" t="s">
        <v>1278</v>
      </c>
      <c r="G214" s="102" t="s">
        <v>88</v>
      </c>
      <c r="H214" s="52"/>
      <c r="I214" s="43">
        <v>211</v>
      </c>
      <c r="J214" s="45" t="s">
        <v>1279</v>
      </c>
      <c r="K214" s="45" t="s">
        <v>1280</v>
      </c>
      <c r="L214" s="45" t="s">
        <v>273</v>
      </c>
      <c r="M214" s="107" t="s">
        <v>267</v>
      </c>
      <c r="O214" s="46">
        <v>211</v>
      </c>
      <c r="P214" s="47" t="s">
        <v>1275</v>
      </c>
      <c r="Q214" s="47" t="s">
        <v>1281</v>
      </c>
      <c r="R214" s="47" t="s">
        <v>1277</v>
      </c>
      <c r="S214" s="47" t="s">
        <v>919</v>
      </c>
      <c r="T214" s="48">
        <v>7</v>
      </c>
      <c r="U214" s="47" t="s">
        <v>390</v>
      </c>
    </row>
    <row r="215" spans="2:21" x14ac:dyDescent="0.25">
      <c r="B215" s="102">
        <v>212</v>
      </c>
      <c r="C215" s="102" t="s">
        <v>1282</v>
      </c>
      <c r="D215" s="102" t="s">
        <v>1208</v>
      </c>
      <c r="E215" s="102" t="s">
        <v>1104</v>
      </c>
      <c r="F215" s="102" t="s">
        <v>1283</v>
      </c>
      <c r="G215" s="102" t="s">
        <v>88</v>
      </c>
      <c r="H215" s="52"/>
      <c r="I215" s="43">
        <v>212</v>
      </c>
      <c r="J215" s="45" t="s">
        <v>1284</v>
      </c>
      <c r="K215" s="45" t="s">
        <v>1280</v>
      </c>
      <c r="L215" s="45" t="s">
        <v>280</v>
      </c>
      <c r="M215" s="107" t="s">
        <v>267</v>
      </c>
      <c r="O215" s="46">
        <v>212</v>
      </c>
      <c r="P215" s="47" t="s">
        <v>1275</v>
      </c>
      <c r="Q215" s="47" t="s">
        <v>1285</v>
      </c>
      <c r="R215" s="47" t="s">
        <v>1286</v>
      </c>
      <c r="S215" s="47" t="s">
        <v>131</v>
      </c>
      <c r="T215" s="48">
        <v>7</v>
      </c>
      <c r="U215" s="47" t="s">
        <v>132</v>
      </c>
    </row>
    <row r="216" spans="2:21" x14ac:dyDescent="0.25">
      <c r="B216" s="102">
        <v>213</v>
      </c>
      <c r="C216" s="102" t="s">
        <v>1287</v>
      </c>
      <c r="D216" s="102" t="s">
        <v>1208</v>
      </c>
      <c r="E216" s="102" t="s">
        <v>1104</v>
      </c>
      <c r="F216" s="102" t="s">
        <v>1288</v>
      </c>
      <c r="G216" s="102" t="s">
        <v>88</v>
      </c>
      <c r="H216" s="52"/>
      <c r="I216" s="43">
        <v>213</v>
      </c>
      <c r="J216" s="45" t="s">
        <v>1289</v>
      </c>
      <c r="K216" s="45" t="s">
        <v>1290</v>
      </c>
      <c r="L216" s="45" t="s">
        <v>273</v>
      </c>
      <c r="M216" s="107" t="s">
        <v>267</v>
      </c>
      <c r="O216" s="46">
        <v>213</v>
      </c>
      <c r="P216" s="47" t="s">
        <v>1275</v>
      </c>
      <c r="Q216" s="47" t="s">
        <v>1291</v>
      </c>
      <c r="R216" s="47" t="s">
        <v>1292</v>
      </c>
      <c r="S216" s="47" t="s">
        <v>131</v>
      </c>
      <c r="T216" s="48">
        <v>7</v>
      </c>
      <c r="U216" s="47" t="s">
        <v>132</v>
      </c>
    </row>
    <row r="217" spans="2:21" x14ac:dyDescent="0.25">
      <c r="B217" s="102">
        <v>214</v>
      </c>
      <c r="C217" s="102" t="s">
        <v>1293</v>
      </c>
      <c r="D217" s="102" t="s">
        <v>1294</v>
      </c>
      <c r="E217" s="102" t="s">
        <v>47</v>
      </c>
      <c r="F217" s="102" t="s">
        <v>886</v>
      </c>
      <c r="G217" s="102" t="s">
        <v>77</v>
      </c>
      <c r="H217" s="52"/>
      <c r="I217" s="43">
        <v>214</v>
      </c>
      <c r="J217" s="45" t="s">
        <v>1295</v>
      </c>
      <c r="K217" s="45" t="s">
        <v>1290</v>
      </c>
      <c r="L217" s="45" t="s">
        <v>280</v>
      </c>
      <c r="M217" s="107" t="s">
        <v>267</v>
      </c>
      <c r="O217" s="46">
        <v>214</v>
      </c>
      <c r="P217" s="47" t="s">
        <v>1275</v>
      </c>
      <c r="Q217" s="47" t="s">
        <v>1296</v>
      </c>
      <c r="R217" s="47" t="s">
        <v>1297</v>
      </c>
      <c r="S217" s="47" t="s">
        <v>396</v>
      </c>
      <c r="T217" s="48">
        <v>6</v>
      </c>
      <c r="U217" s="47" t="s">
        <v>397</v>
      </c>
    </row>
    <row r="218" spans="2:21" x14ac:dyDescent="0.25">
      <c r="B218" s="102">
        <v>215</v>
      </c>
      <c r="C218" s="102" t="s">
        <v>1298</v>
      </c>
      <c r="D218" s="102" t="s">
        <v>1294</v>
      </c>
      <c r="E218" s="102" t="s">
        <v>47</v>
      </c>
      <c r="F218" s="102" t="s">
        <v>119</v>
      </c>
      <c r="G218" s="102" t="s">
        <v>88</v>
      </c>
      <c r="H218" s="52"/>
      <c r="I218" s="43">
        <v>215</v>
      </c>
      <c r="J218" s="45" t="s">
        <v>1299</v>
      </c>
      <c r="K218" s="45" t="s">
        <v>1300</v>
      </c>
      <c r="L218" s="45" t="s">
        <v>273</v>
      </c>
      <c r="M218" s="107" t="s">
        <v>267</v>
      </c>
      <c r="O218" s="46">
        <v>215</v>
      </c>
      <c r="P218" s="47" t="s">
        <v>1275</v>
      </c>
      <c r="Q218" s="47" t="s">
        <v>1301</v>
      </c>
      <c r="R218" s="47" t="s">
        <v>1297</v>
      </c>
      <c r="S218" s="47" t="s">
        <v>396</v>
      </c>
      <c r="T218" s="48">
        <v>6</v>
      </c>
      <c r="U218" s="47" t="s">
        <v>397</v>
      </c>
    </row>
    <row r="219" spans="2:21" x14ac:dyDescent="0.25">
      <c r="B219" s="102">
        <v>216</v>
      </c>
      <c r="C219" s="102" t="s">
        <v>823</v>
      </c>
      <c r="D219" s="102" t="s">
        <v>1294</v>
      </c>
      <c r="E219" s="102" t="s">
        <v>438</v>
      </c>
      <c r="F219" s="102" t="s">
        <v>439</v>
      </c>
      <c r="G219" s="102" t="s">
        <v>415</v>
      </c>
      <c r="H219" s="52"/>
      <c r="I219" s="43">
        <v>216</v>
      </c>
      <c r="J219" s="45" t="s">
        <v>1302</v>
      </c>
      <c r="K219" s="45" t="s">
        <v>1300</v>
      </c>
      <c r="L219" s="45" t="s">
        <v>280</v>
      </c>
      <c r="M219" s="107" t="s">
        <v>267</v>
      </c>
      <c r="O219" s="46">
        <v>216</v>
      </c>
      <c r="P219" s="47" t="s">
        <v>1282</v>
      </c>
      <c r="Q219" s="47" t="s">
        <v>1303</v>
      </c>
      <c r="R219" s="47" t="s">
        <v>1283</v>
      </c>
      <c r="S219" s="47" t="s">
        <v>94</v>
      </c>
      <c r="T219" s="47" t="s">
        <v>808</v>
      </c>
      <c r="U219" s="47" t="s">
        <v>845</v>
      </c>
    </row>
    <row r="220" spans="2:21" x14ac:dyDescent="0.25">
      <c r="B220" s="102">
        <v>217</v>
      </c>
      <c r="C220" s="102" t="s">
        <v>1304</v>
      </c>
      <c r="D220" s="102" t="s">
        <v>1294</v>
      </c>
      <c r="E220" s="102" t="s">
        <v>39</v>
      </c>
      <c r="F220" s="102" t="s">
        <v>46</v>
      </c>
      <c r="G220" s="102" t="s">
        <v>77</v>
      </c>
      <c r="H220" s="52"/>
      <c r="I220" s="43">
        <v>217</v>
      </c>
      <c r="J220" s="45" t="s">
        <v>1305</v>
      </c>
      <c r="K220" s="45" t="s">
        <v>1306</v>
      </c>
      <c r="L220" s="45" t="s">
        <v>273</v>
      </c>
      <c r="M220" s="107" t="s">
        <v>267</v>
      </c>
      <c r="O220" s="46">
        <v>217</v>
      </c>
      <c r="P220" s="47" t="s">
        <v>1287</v>
      </c>
      <c r="Q220" s="47" t="s">
        <v>1307</v>
      </c>
      <c r="R220" s="47" t="s">
        <v>1288</v>
      </c>
      <c r="S220" s="47" t="s">
        <v>94</v>
      </c>
      <c r="T220" s="47" t="s">
        <v>808</v>
      </c>
      <c r="U220" s="47" t="s">
        <v>845</v>
      </c>
    </row>
    <row r="221" spans="2:21" x14ac:dyDescent="0.25">
      <c r="B221" s="102">
        <v>218</v>
      </c>
      <c r="C221" s="102" t="s">
        <v>1308</v>
      </c>
      <c r="D221" s="102" t="s">
        <v>1294</v>
      </c>
      <c r="E221" s="102" t="s">
        <v>39</v>
      </c>
      <c r="F221" s="102" t="s">
        <v>811</v>
      </c>
      <c r="G221" s="102" t="s">
        <v>88</v>
      </c>
      <c r="H221" s="52"/>
      <c r="I221" s="43">
        <v>218</v>
      </c>
      <c r="J221" s="45" t="s">
        <v>1309</v>
      </c>
      <c r="K221" s="45" t="s">
        <v>1306</v>
      </c>
      <c r="L221" s="45" t="s">
        <v>280</v>
      </c>
      <c r="M221" s="107" t="s">
        <v>267</v>
      </c>
      <c r="O221" s="46">
        <v>218</v>
      </c>
      <c r="P221" s="47" t="s">
        <v>1310</v>
      </c>
      <c r="Q221" s="47" t="s">
        <v>1311</v>
      </c>
      <c r="R221" s="47" t="s">
        <v>1312</v>
      </c>
      <c r="S221" s="47" t="s">
        <v>112</v>
      </c>
      <c r="T221" s="48">
        <v>7</v>
      </c>
      <c r="U221" s="47" t="s">
        <v>767</v>
      </c>
    </row>
    <row r="222" spans="2:21" ht="12.75" customHeight="1" x14ac:dyDescent="0.25">
      <c r="B222" s="102">
        <v>219</v>
      </c>
      <c r="C222" s="102" t="s">
        <v>1313</v>
      </c>
      <c r="D222" s="102" t="s">
        <v>1294</v>
      </c>
      <c r="E222" s="102" t="s">
        <v>39</v>
      </c>
      <c r="F222" s="102" t="s">
        <v>263</v>
      </c>
      <c r="G222" s="102" t="s">
        <v>88</v>
      </c>
      <c r="H222" s="52"/>
      <c r="I222" s="43">
        <v>219</v>
      </c>
      <c r="J222" s="45" t="s">
        <v>1314</v>
      </c>
      <c r="K222" s="45" t="s">
        <v>1315</v>
      </c>
      <c r="L222" s="45" t="s">
        <v>273</v>
      </c>
      <c r="M222" s="107" t="s">
        <v>267</v>
      </c>
      <c r="O222" s="46">
        <v>219</v>
      </c>
      <c r="P222" s="47" t="s">
        <v>1316</v>
      </c>
      <c r="Q222" s="47" t="s">
        <v>1317</v>
      </c>
      <c r="R222" s="47" t="s">
        <v>1318</v>
      </c>
      <c r="S222" s="47" t="s">
        <v>112</v>
      </c>
      <c r="T222" s="48">
        <v>13</v>
      </c>
      <c r="U222" s="47" t="s">
        <v>767</v>
      </c>
    </row>
    <row r="223" spans="2:21" x14ac:dyDescent="0.25">
      <c r="B223" s="102">
        <v>220</v>
      </c>
      <c r="C223" s="102" t="s">
        <v>1319</v>
      </c>
      <c r="D223" s="102" t="s">
        <v>1294</v>
      </c>
      <c r="E223" s="102" t="s">
        <v>39</v>
      </c>
      <c r="F223" s="102" t="s">
        <v>1011</v>
      </c>
      <c r="G223" s="102" t="s">
        <v>113</v>
      </c>
      <c r="H223" s="52"/>
      <c r="I223" s="43">
        <v>220</v>
      </c>
      <c r="J223" s="45" t="s">
        <v>1320</v>
      </c>
      <c r="K223" s="45" t="s">
        <v>1315</v>
      </c>
      <c r="L223" s="45" t="s">
        <v>280</v>
      </c>
      <c r="M223" s="107" t="s">
        <v>267</v>
      </c>
    </row>
    <row r="224" spans="2:21" x14ac:dyDescent="0.25">
      <c r="B224" s="102">
        <v>221</v>
      </c>
      <c r="C224" s="102" t="s">
        <v>1321</v>
      </c>
      <c r="D224" s="102" t="s">
        <v>1294</v>
      </c>
      <c r="E224" s="102" t="s">
        <v>39</v>
      </c>
      <c r="F224" s="102" t="s">
        <v>939</v>
      </c>
      <c r="G224" s="102" t="s">
        <v>113</v>
      </c>
      <c r="H224" s="52"/>
      <c r="I224" s="43">
        <v>221</v>
      </c>
      <c r="J224" s="45" t="s">
        <v>1322</v>
      </c>
      <c r="K224" s="45" t="s">
        <v>1323</v>
      </c>
      <c r="L224" s="45" t="s">
        <v>273</v>
      </c>
      <c r="M224" s="107" t="s">
        <v>267</v>
      </c>
    </row>
    <row r="225" spans="2:13" x14ac:dyDescent="0.25">
      <c r="B225" s="102">
        <v>222</v>
      </c>
      <c r="C225" s="102" t="s">
        <v>828</v>
      </c>
      <c r="D225" s="102" t="s">
        <v>1294</v>
      </c>
      <c r="E225" s="102" t="s">
        <v>39</v>
      </c>
      <c r="F225" s="102" t="s">
        <v>1024</v>
      </c>
      <c r="G225" s="102" t="s">
        <v>88</v>
      </c>
      <c r="H225" s="52"/>
      <c r="I225" s="43">
        <v>222</v>
      </c>
      <c r="J225" s="45" t="s">
        <v>1324</v>
      </c>
      <c r="K225" s="45" t="s">
        <v>1323</v>
      </c>
      <c r="L225" s="45" t="s">
        <v>280</v>
      </c>
      <c r="M225" s="107" t="s">
        <v>267</v>
      </c>
    </row>
    <row r="226" spans="2:13" x14ac:dyDescent="0.25">
      <c r="B226" s="102">
        <v>223</v>
      </c>
      <c r="C226" s="102" t="s">
        <v>1325</v>
      </c>
      <c r="D226" s="102" t="s">
        <v>1294</v>
      </c>
      <c r="E226" s="102" t="s">
        <v>39</v>
      </c>
      <c r="F226" s="102" t="s">
        <v>1024</v>
      </c>
      <c r="G226" s="102" t="s">
        <v>88</v>
      </c>
      <c r="H226" s="52"/>
      <c r="I226" s="43">
        <v>223</v>
      </c>
      <c r="J226" s="45" t="s">
        <v>1326</v>
      </c>
      <c r="K226" s="45" t="s">
        <v>1327</v>
      </c>
      <c r="L226" s="45" t="s">
        <v>273</v>
      </c>
      <c r="M226" s="107" t="s">
        <v>267</v>
      </c>
    </row>
    <row r="227" spans="2:13" x14ac:dyDescent="0.25">
      <c r="B227" s="102">
        <v>224</v>
      </c>
      <c r="C227" s="102" t="s">
        <v>832</v>
      </c>
      <c r="D227" s="102" t="s">
        <v>1294</v>
      </c>
      <c r="E227" s="102" t="s">
        <v>39</v>
      </c>
      <c r="F227" s="102" t="s">
        <v>955</v>
      </c>
      <c r="G227" s="102" t="s">
        <v>88</v>
      </c>
      <c r="H227" s="52"/>
      <c r="I227" s="43">
        <v>224</v>
      </c>
      <c r="J227" s="45" t="s">
        <v>1328</v>
      </c>
      <c r="K227" s="45" t="s">
        <v>1329</v>
      </c>
      <c r="L227" s="45" t="s">
        <v>280</v>
      </c>
      <c r="M227" s="107" t="s">
        <v>267</v>
      </c>
    </row>
    <row r="228" spans="2:13" x14ac:dyDescent="0.25">
      <c r="B228" s="102">
        <v>225</v>
      </c>
      <c r="C228" s="102" t="s">
        <v>1330</v>
      </c>
      <c r="D228" s="102" t="s">
        <v>1294</v>
      </c>
      <c r="E228" s="102" t="s">
        <v>39</v>
      </c>
      <c r="F228" s="102" t="s">
        <v>1172</v>
      </c>
      <c r="G228" s="102" t="s">
        <v>88</v>
      </c>
      <c r="H228" s="52"/>
      <c r="I228" s="43">
        <v>225</v>
      </c>
      <c r="J228" s="45" t="s">
        <v>1331</v>
      </c>
      <c r="K228" s="45" t="s">
        <v>1332</v>
      </c>
      <c r="L228" s="45" t="s">
        <v>273</v>
      </c>
      <c r="M228" s="107" t="s">
        <v>267</v>
      </c>
    </row>
    <row r="229" spans="2:13" x14ac:dyDescent="0.25">
      <c r="B229" s="102">
        <v>226</v>
      </c>
      <c r="C229" s="102" t="s">
        <v>1333</v>
      </c>
      <c r="D229" s="102" t="s">
        <v>1294</v>
      </c>
      <c r="E229" s="102" t="s">
        <v>134</v>
      </c>
      <c r="F229" s="102" t="s">
        <v>46</v>
      </c>
      <c r="G229" s="102" t="s">
        <v>77</v>
      </c>
      <c r="H229" s="52"/>
      <c r="I229" s="43">
        <v>226</v>
      </c>
      <c r="J229" s="45" t="s">
        <v>1334</v>
      </c>
      <c r="K229" s="45" t="s">
        <v>1332</v>
      </c>
      <c r="L229" s="45" t="s">
        <v>280</v>
      </c>
      <c r="M229" s="107" t="s">
        <v>267</v>
      </c>
    </row>
    <row r="230" spans="2:13" x14ac:dyDescent="0.25">
      <c r="B230" s="102">
        <v>227</v>
      </c>
      <c r="C230" s="102" t="s">
        <v>1335</v>
      </c>
      <c r="D230" s="102" t="s">
        <v>1294</v>
      </c>
      <c r="E230" s="102" t="s">
        <v>134</v>
      </c>
      <c r="F230" s="102" t="s">
        <v>1187</v>
      </c>
      <c r="G230" s="102" t="s">
        <v>88</v>
      </c>
      <c r="H230" s="52"/>
      <c r="I230" s="43">
        <v>227</v>
      </c>
      <c r="J230" s="45" t="s">
        <v>1336</v>
      </c>
      <c r="K230" s="45" t="s">
        <v>1329</v>
      </c>
      <c r="L230" s="45" t="s">
        <v>273</v>
      </c>
      <c r="M230" s="107" t="s">
        <v>267</v>
      </c>
    </row>
    <row r="231" spans="2:13" x14ac:dyDescent="0.25">
      <c r="B231" s="102">
        <v>228</v>
      </c>
      <c r="C231" s="102" t="s">
        <v>1337</v>
      </c>
      <c r="D231" s="102" t="s">
        <v>1294</v>
      </c>
      <c r="E231" s="102" t="s">
        <v>134</v>
      </c>
      <c r="F231" s="102" t="s">
        <v>1187</v>
      </c>
      <c r="G231" s="102" t="s">
        <v>88</v>
      </c>
      <c r="H231" s="52"/>
      <c r="I231" s="43">
        <v>228</v>
      </c>
      <c r="J231" s="45" t="s">
        <v>1338</v>
      </c>
      <c r="K231" s="45" t="s">
        <v>1329</v>
      </c>
      <c r="L231" s="45" t="s">
        <v>280</v>
      </c>
      <c r="M231" s="107" t="s">
        <v>267</v>
      </c>
    </row>
    <row r="232" spans="2:13" x14ac:dyDescent="0.25">
      <c r="B232" s="102">
        <v>229</v>
      </c>
      <c r="C232" s="102" t="s">
        <v>1339</v>
      </c>
      <c r="D232" s="102" t="s">
        <v>1294</v>
      </c>
      <c r="E232" s="102" t="s">
        <v>134</v>
      </c>
      <c r="F232" s="102" t="s">
        <v>561</v>
      </c>
      <c r="G232" s="102" t="s">
        <v>77</v>
      </c>
      <c r="H232" s="52"/>
      <c r="I232" s="43">
        <v>229</v>
      </c>
      <c r="J232" s="45" t="s">
        <v>1340</v>
      </c>
      <c r="K232" s="45" t="s">
        <v>1341</v>
      </c>
      <c r="L232" s="45" t="s">
        <v>273</v>
      </c>
      <c r="M232" s="107" t="s">
        <v>267</v>
      </c>
    </row>
    <row r="233" spans="2:13" x14ac:dyDescent="0.25">
      <c r="B233" s="102">
        <v>230</v>
      </c>
      <c r="C233" s="102" t="s">
        <v>838</v>
      </c>
      <c r="D233" s="102" t="s">
        <v>1294</v>
      </c>
      <c r="E233" s="102" t="s">
        <v>1104</v>
      </c>
      <c r="F233" s="102" t="s">
        <v>840</v>
      </c>
      <c r="G233" s="102" t="s">
        <v>88</v>
      </c>
      <c r="H233" s="52"/>
      <c r="I233" s="43">
        <v>230</v>
      </c>
      <c r="J233" s="45" t="s">
        <v>1342</v>
      </c>
      <c r="K233" s="45" t="s">
        <v>1341</v>
      </c>
      <c r="L233" s="45" t="s">
        <v>280</v>
      </c>
      <c r="M233" s="107" t="s">
        <v>267</v>
      </c>
    </row>
    <row r="234" spans="2:13" x14ac:dyDescent="0.25">
      <c r="B234" s="102">
        <v>231</v>
      </c>
      <c r="C234" s="102" t="s">
        <v>842</v>
      </c>
      <c r="D234" s="102" t="s">
        <v>1294</v>
      </c>
      <c r="E234" s="102" t="s">
        <v>1104</v>
      </c>
      <c r="F234" s="102" t="s">
        <v>844</v>
      </c>
      <c r="G234" s="102" t="s">
        <v>88</v>
      </c>
      <c r="H234" s="52"/>
      <c r="I234" s="43">
        <v>231</v>
      </c>
      <c r="J234" s="45" t="s">
        <v>1343</v>
      </c>
      <c r="K234" s="45" t="s">
        <v>1344</v>
      </c>
      <c r="L234" s="45" t="s">
        <v>273</v>
      </c>
      <c r="M234" s="107" t="s">
        <v>267</v>
      </c>
    </row>
    <row r="235" spans="2:13" x14ac:dyDescent="0.25">
      <c r="B235" s="102">
        <v>232</v>
      </c>
      <c r="C235" s="102" t="s">
        <v>1345</v>
      </c>
      <c r="D235" s="102" t="s">
        <v>1346</v>
      </c>
      <c r="E235" s="102" t="s">
        <v>47</v>
      </c>
      <c r="F235" s="102" t="s">
        <v>46</v>
      </c>
      <c r="G235" s="102" t="s">
        <v>77</v>
      </c>
      <c r="H235" s="52"/>
      <c r="I235" s="43">
        <v>232</v>
      </c>
      <c r="J235" s="45" t="s">
        <v>1347</v>
      </c>
      <c r="K235" s="45" t="s">
        <v>1344</v>
      </c>
      <c r="L235" s="45" t="s">
        <v>280</v>
      </c>
      <c r="M235" s="107" t="s">
        <v>267</v>
      </c>
    </row>
    <row r="236" spans="2:13" x14ac:dyDescent="0.25">
      <c r="B236" s="102">
        <v>233</v>
      </c>
      <c r="C236" s="102" t="s">
        <v>1348</v>
      </c>
      <c r="D236" s="102" t="s">
        <v>1346</v>
      </c>
      <c r="E236" s="102" t="s">
        <v>47</v>
      </c>
      <c r="F236" s="102" t="s">
        <v>886</v>
      </c>
      <c r="G236" s="102" t="s">
        <v>77</v>
      </c>
      <c r="H236" s="52"/>
      <c r="I236" s="43">
        <v>233</v>
      </c>
      <c r="J236" s="45" t="s">
        <v>1349</v>
      </c>
      <c r="K236" s="45" t="s">
        <v>1350</v>
      </c>
      <c r="L236" s="45" t="s">
        <v>273</v>
      </c>
      <c r="M236" s="107" t="s">
        <v>267</v>
      </c>
    </row>
    <row r="237" spans="2:13" x14ac:dyDescent="0.25">
      <c r="B237" s="102">
        <v>234</v>
      </c>
      <c r="C237" s="102" t="s">
        <v>1351</v>
      </c>
      <c r="D237" s="102" t="s">
        <v>1346</v>
      </c>
      <c r="E237" s="102" t="s">
        <v>47</v>
      </c>
      <c r="F237" s="102" t="s">
        <v>1352</v>
      </c>
      <c r="G237" s="102" t="s">
        <v>88</v>
      </c>
      <c r="H237" s="52"/>
      <c r="I237" s="43">
        <v>234</v>
      </c>
      <c r="J237" s="45" t="s">
        <v>1353</v>
      </c>
      <c r="K237" s="45" t="s">
        <v>1350</v>
      </c>
      <c r="L237" s="45" t="s">
        <v>280</v>
      </c>
      <c r="M237" s="107" t="s">
        <v>267</v>
      </c>
    </row>
    <row r="238" spans="2:13" x14ac:dyDescent="0.25">
      <c r="B238" s="102">
        <v>235</v>
      </c>
      <c r="C238" s="102" t="s">
        <v>1354</v>
      </c>
      <c r="D238" s="102" t="s">
        <v>1346</v>
      </c>
      <c r="E238" s="102" t="s">
        <v>39</v>
      </c>
      <c r="F238" s="102" t="s">
        <v>46</v>
      </c>
      <c r="G238" s="102" t="s">
        <v>77</v>
      </c>
      <c r="H238" s="52"/>
      <c r="I238" s="43">
        <v>235</v>
      </c>
      <c r="J238" s="45" t="s">
        <v>1355</v>
      </c>
      <c r="K238" s="45" t="s">
        <v>1356</v>
      </c>
      <c r="L238" s="45" t="s">
        <v>273</v>
      </c>
      <c r="M238" s="107" t="s">
        <v>267</v>
      </c>
    </row>
    <row r="239" spans="2:13" x14ac:dyDescent="0.25">
      <c r="B239" s="102">
        <v>236</v>
      </c>
      <c r="C239" s="102" t="s">
        <v>1357</v>
      </c>
      <c r="D239" s="102" t="s">
        <v>1346</v>
      </c>
      <c r="E239" s="102" t="s">
        <v>39</v>
      </c>
      <c r="F239" s="102" t="s">
        <v>811</v>
      </c>
      <c r="G239" s="102" t="s">
        <v>88</v>
      </c>
      <c r="H239" s="52"/>
      <c r="I239" s="43">
        <v>236</v>
      </c>
      <c r="J239" s="45" t="s">
        <v>1358</v>
      </c>
      <c r="K239" s="45" t="s">
        <v>1356</v>
      </c>
      <c r="L239" s="45" t="s">
        <v>280</v>
      </c>
      <c r="M239" s="107" t="s">
        <v>267</v>
      </c>
    </row>
    <row r="240" spans="2:13" x14ac:dyDescent="0.25">
      <c r="B240" s="102">
        <v>237</v>
      </c>
      <c r="C240" s="102" t="s">
        <v>1359</v>
      </c>
      <c r="D240" s="102" t="s">
        <v>1346</v>
      </c>
      <c r="E240" s="102" t="s">
        <v>39</v>
      </c>
      <c r="F240" s="102" t="s">
        <v>263</v>
      </c>
      <c r="G240" s="102" t="s">
        <v>88</v>
      </c>
      <c r="H240" s="52"/>
      <c r="I240" s="43">
        <v>237</v>
      </c>
      <c r="J240" s="45" t="s">
        <v>1360</v>
      </c>
      <c r="K240" s="45" t="s">
        <v>1361</v>
      </c>
      <c r="L240" s="45" t="s">
        <v>273</v>
      </c>
      <c r="M240" s="107" t="s">
        <v>267</v>
      </c>
    </row>
    <row r="241" spans="2:13" x14ac:dyDescent="0.25">
      <c r="B241" s="102">
        <v>238</v>
      </c>
      <c r="C241" s="102" t="s">
        <v>1362</v>
      </c>
      <c r="D241" s="102" t="s">
        <v>1346</v>
      </c>
      <c r="E241" s="102" t="s">
        <v>39</v>
      </c>
      <c r="F241" s="102" t="s">
        <v>1011</v>
      </c>
      <c r="G241" s="102" t="s">
        <v>113</v>
      </c>
      <c r="H241" s="52"/>
      <c r="I241" s="43">
        <v>238</v>
      </c>
      <c r="J241" s="45" t="s">
        <v>1363</v>
      </c>
      <c r="K241" s="45" t="s">
        <v>1361</v>
      </c>
      <c r="L241" s="45" t="s">
        <v>280</v>
      </c>
      <c r="M241" s="107" t="s">
        <v>267</v>
      </c>
    </row>
    <row r="242" spans="2:13" x14ac:dyDescent="0.25">
      <c r="B242" s="102">
        <v>239</v>
      </c>
      <c r="C242" s="102" t="s">
        <v>1364</v>
      </c>
      <c r="D242" s="102" t="s">
        <v>1346</v>
      </c>
      <c r="E242" s="102" t="s">
        <v>39</v>
      </c>
      <c r="F242" s="102" t="s">
        <v>939</v>
      </c>
      <c r="G242" s="102" t="s">
        <v>113</v>
      </c>
      <c r="H242" s="52"/>
      <c r="I242" s="43">
        <v>239</v>
      </c>
      <c r="J242" s="45" t="s">
        <v>1365</v>
      </c>
      <c r="K242" s="45" t="s">
        <v>1366</v>
      </c>
      <c r="L242" s="45" t="s">
        <v>273</v>
      </c>
      <c r="M242" s="107" t="s">
        <v>267</v>
      </c>
    </row>
    <row r="243" spans="2:13" x14ac:dyDescent="0.25">
      <c r="B243" s="102">
        <v>240</v>
      </c>
      <c r="C243" s="102" t="s">
        <v>1310</v>
      </c>
      <c r="D243" s="102" t="s">
        <v>1346</v>
      </c>
      <c r="E243" s="102" t="s">
        <v>39</v>
      </c>
      <c r="F243" s="102" t="s">
        <v>1248</v>
      </c>
      <c r="G243" s="102" t="s">
        <v>88</v>
      </c>
      <c r="H243" s="52"/>
      <c r="I243" s="43">
        <v>240</v>
      </c>
      <c r="J243" s="45" t="s">
        <v>1367</v>
      </c>
      <c r="K243" s="45" t="s">
        <v>1366</v>
      </c>
      <c r="L243" s="45" t="s">
        <v>280</v>
      </c>
      <c r="M243" s="107" t="s">
        <v>267</v>
      </c>
    </row>
    <row r="244" spans="2:13" x14ac:dyDescent="0.25">
      <c r="B244" s="102">
        <v>241</v>
      </c>
      <c r="C244" s="102" t="s">
        <v>1368</v>
      </c>
      <c r="D244" s="102" t="s">
        <v>1346</v>
      </c>
      <c r="E244" s="102" t="s">
        <v>39</v>
      </c>
      <c r="F244" s="102" t="s">
        <v>695</v>
      </c>
      <c r="G244" s="102" t="s">
        <v>88</v>
      </c>
      <c r="H244" s="52"/>
      <c r="I244" s="43">
        <v>241</v>
      </c>
      <c r="J244" s="45" t="s">
        <v>1369</v>
      </c>
      <c r="K244" s="45" t="s">
        <v>1370</v>
      </c>
      <c r="L244" s="45" t="s">
        <v>273</v>
      </c>
      <c r="M244" s="107" t="s">
        <v>267</v>
      </c>
    </row>
    <row r="245" spans="2:13" x14ac:dyDescent="0.25">
      <c r="B245" s="102">
        <v>242</v>
      </c>
      <c r="C245" s="102" t="s">
        <v>1371</v>
      </c>
      <c r="D245" s="102" t="s">
        <v>1346</v>
      </c>
      <c r="E245" s="102" t="s">
        <v>39</v>
      </c>
      <c r="F245" s="102" t="s">
        <v>561</v>
      </c>
      <c r="G245" s="102" t="s">
        <v>77</v>
      </c>
      <c r="H245" s="52"/>
      <c r="I245" s="43">
        <v>242</v>
      </c>
      <c r="J245" s="45" t="s">
        <v>1372</v>
      </c>
      <c r="K245" s="45" t="s">
        <v>1370</v>
      </c>
      <c r="L245" s="45" t="s">
        <v>280</v>
      </c>
      <c r="M245" s="107" t="s">
        <v>267</v>
      </c>
    </row>
    <row r="246" spans="2:13" x14ac:dyDescent="0.25">
      <c r="B246" s="102">
        <v>243</v>
      </c>
      <c r="C246" s="102" t="s">
        <v>1373</v>
      </c>
      <c r="D246" s="102" t="s">
        <v>1346</v>
      </c>
      <c r="E246" s="102" t="s">
        <v>39</v>
      </c>
      <c r="F246" s="102" t="s">
        <v>706</v>
      </c>
      <c r="G246" s="102" t="s">
        <v>415</v>
      </c>
      <c r="H246" s="52"/>
      <c r="I246" s="43">
        <v>243</v>
      </c>
      <c r="J246" s="45" t="s">
        <v>1374</v>
      </c>
      <c r="K246" s="45" t="s">
        <v>1375</v>
      </c>
      <c r="L246" s="45" t="s">
        <v>273</v>
      </c>
      <c r="M246" s="107" t="s">
        <v>267</v>
      </c>
    </row>
    <row r="247" spans="2:13" x14ac:dyDescent="0.25">
      <c r="B247" s="102">
        <v>244</v>
      </c>
      <c r="C247" s="102" t="s">
        <v>1376</v>
      </c>
      <c r="D247" s="102" t="s">
        <v>1377</v>
      </c>
      <c r="E247" s="102" t="s">
        <v>1378</v>
      </c>
      <c r="F247" s="102" t="s">
        <v>1379</v>
      </c>
      <c r="G247" s="102" t="s">
        <v>88</v>
      </c>
      <c r="H247" s="52"/>
      <c r="I247" s="43">
        <v>244</v>
      </c>
      <c r="J247" s="45" t="s">
        <v>1380</v>
      </c>
      <c r="K247" s="45" t="s">
        <v>1381</v>
      </c>
      <c r="L247" s="45" t="s">
        <v>280</v>
      </c>
      <c r="M247" s="107" t="s">
        <v>267</v>
      </c>
    </row>
    <row r="248" spans="2:13" x14ac:dyDescent="0.25">
      <c r="B248" s="102">
        <v>245</v>
      </c>
      <c r="C248" s="102" t="s">
        <v>1382</v>
      </c>
      <c r="D248" s="102" t="s">
        <v>1377</v>
      </c>
      <c r="E248" s="102" t="s">
        <v>1383</v>
      </c>
      <c r="F248" s="102" t="s">
        <v>1384</v>
      </c>
      <c r="G248" s="102" t="s">
        <v>88</v>
      </c>
      <c r="H248" s="52"/>
      <c r="I248" s="43">
        <v>245</v>
      </c>
      <c r="J248" s="45" t="s">
        <v>1385</v>
      </c>
      <c r="K248" s="45" t="s">
        <v>1381</v>
      </c>
      <c r="L248" s="45" t="s">
        <v>273</v>
      </c>
      <c r="M248" s="107" t="s">
        <v>267</v>
      </c>
    </row>
    <row r="249" spans="2:13" x14ac:dyDescent="0.25">
      <c r="B249" s="102">
        <v>246</v>
      </c>
      <c r="C249" s="102" t="s">
        <v>1386</v>
      </c>
      <c r="D249" s="102" t="s">
        <v>1346</v>
      </c>
      <c r="E249" s="102" t="s">
        <v>134</v>
      </c>
      <c r="F249" s="102" t="s">
        <v>1387</v>
      </c>
      <c r="G249" s="102" t="s">
        <v>88</v>
      </c>
      <c r="H249" s="52"/>
      <c r="I249" s="43">
        <v>246</v>
      </c>
      <c r="J249" s="45" t="s">
        <v>1388</v>
      </c>
      <c r="K249" s="45" t="s">
        <v>1389</v>
      </c>
      <c r="L249" s="45" t="s">
        <v>280</v>
      </c>
      <c r="M249" s="107" t="s">
        <v>267</v>
      </c>
    </row>
    <row r="250" spans="2:13" x14ac:dyDescent="0.25">
      <c r="B250" s="102">
        <v>247</v>
      </c>
      <c r="C250" s="102" t="s">
        <v>1390</v>
      </c>
      <c r="D250" s="102" t="s">
        <v>1346</v>
      </c>
      <c r="E250" s="102" t="s">
        <v>134</v>
      </c>
      <c r="F250" s="102" t="s">
        <v>1387</v>
      </c>
      <c r="G250" s="102" t="s">
        <v>88</v>
      </c>
      <c r="H250" s="52"/>
      <c r="I250" s="43">
        <v>247</v>
      </c>
      <c r="J250" s="45" t="s">
        <v>1391</v>
      </c>
      <c r="K250" s="45" t="s">
        <v>1389</v>
      </c>
      <c r="L250" s="45" t="s">
        <v>273</v>
      </c>
      <c r="M250" s="107" t="s">
        <v>267</v>
      </c>
    </row>
    <row r="251" spans="2:13" x14ac:dyDescent="0.25">
      <c r="B251" s="102">
        <v>248</v>
      </c>
      <c r="C251" s="102" t="s">
        <v>1316</v>
      </c>
      <c r="D251" s="102" t="s">
        <v>1346</v>
      </c>
      <c r="E251" s="102" t="s">
        <v>134</v>
      </c>
      <c r="F251" s="102" t="s">
        <v>1392</v>
      </c>
      <c r="G251" s="102" t="s">
        <v>88</v>
      </c>
      <c r="H251" s="52"/>
      <c r="I251" s="43">
        <v>248</v>
      </c>
      <c r="J251" s="45" t="s">
        <v>1393</v>
      </c>
      <c r="K251" s="45" t="s">
        <v>1394</v>
      </c>
      <c r="L251" s="45" t="s">
        <v>280</v>
      </c>
      <c r="M251" s="107" t="s">
        <v>267</v>
      </c>
    </row>
    <row r="252" spans="2:13" x14ac:dyDescent="0.25">
      <c r="B252" s="102">
        <v>249</v>
      </c>
      <c r="C252" s="102" t="s">
        <v>1395</v>
      </c>
      <c r="D252" s="102" t="s">
        <v>1346</v>
      </c>
      <c r="E252" s="102" t="s">
        <v>134</v>
      </c>
      <c r="F252" s="102" t="s">
        <v>1396</v>
      </c>
      <c r="G252" s="102" t="s">
        <v>88</v>
      </c>
      <c r="H252" s="52"/>
      <c r="I252" s="43">
        <v>249</v>
      </c>
      <c r="J252" s="45" t="s">
        <v>1397</v>
      </c>
      <c r="K252" s="45" t="s">
        <v>1394</v>
      </c>
      <c r="L252" s="45" t="s">
        <v>273</v>
      </c>
      <c r="M252" s="107" t="s">
        <v>267</v>
      </c>
    </row>
    <row r="253" spans="2:13" x14ac:dyDescent="0.25">
      <c r="B253" s="102">
        <v>250</v>
      </c>
      <c r="C253" s="102" t="s">
        <v>1398</v>
      </c>
      <c r="D253" s="102" t="s">
        <v>1399</v>
      </c>
      <c r="E253" s="102" t="s">
        <v>47</v>
      </c>
      <c r="F253" s="102" t="s">
        <v>1400</v>
      </c>
      <c r="G253" s="102" t="s">
        <v>77</v>
      </c>
      <c r="H253" s="52"/>
      <c r="I253" s="43">
        <v>250</v>
      </c>
      <c r="J253" s="45" t="s">
        <v>1401</v>
      </c>
      <c r="K253" s="45" t="s">
        <v>1402</v>
      </c>
      <c r="L253" s="45" t="s">
        <v>280</v>
      </c>
      <c r="M253" s="107" t="s">
        <v>267</v>
      </c>
    </row>
    <row r="254" spans="2:13" x14ac:dyDescent="0.25">
      <c r="B254" s="102">
        <v>251</v>
      </c>
      <c r="C254" s="102" t="s">
        <v>1403</v>
      </c>
      <c r="D254" s="102" t="s">
        <v>1399</v>
      </c>
      <c r="E254" s="102" t="s">
        <v>47</v>
      </c>
      <c r="F254" s="102" t="s">
        <v>1400</v>
      </c>
      <c r="G254" s="102" t="s">
        <v>77</v>
      </c>
      <c r="H254" s="52"/>
      <c r="I254" s="43">
        <v>251</v>
      </c>
      <c r="J254" s="45" t="s">
        <v>1404</v>
      </c>
      <c r="K254" s="45" t="s">
        <v>1402</v>
      </c>
      <c r="L254" s="45" t="s">
        <v>273</v>
      </c>
      <c r="M254" s="107" t="s">
        <v>267</v>
      </c>
    </row>
    <row r="255" spans="2:13" x14ac:dyDescent="0.25">
      <c r="B255" s="102">
        <v>252</v>
      </c>
      <c r="C255" s="102" t="s">
        <v>1405</v>
      </c>
      <c r="D255" s="102" t="s">
        <v>1406</v>
      </c>
      <c r="E255" s="102" t="s">
        <v>986</v>
      </c>
      <c r="F255" s="102" t="s">
        <v>1407</v>
      </c>
      <c r="G255" s="102" t="s">
        <v>88</v>
      </c>
      <c r="H255" s="52"/>
      <c r="I255" s="51"/>
    </row>
    <row r="256" spans="2:13" x14ac:dyDescent="0.25">
      <c r="B256" s="102">
        <v>253</v>
      </c>
      <c r="C256" s="102" t="s">
        <v>1408</v>
      </c>
      <c r="D256" s="102" t="s">
        <v>1409</v>
      </c>
      <c r="E256" s="102" t="s">
        <v>47</v>
      </c>
      <c r="F256" s="102" t="s">
        <v>1407</v>
      </c>
      <c r="G256" s="102" t="s">
        <v>88</v>
      </c>
      <c r="H256" s="52"/>
      <c r="I256" s="51"/>
    </row>
    <row r="257" spans="2:9" x14ac:dyDescent="0.25">
      <c r="B257" s="51"/>
      <c r="C257" s="51"/>
      <c r="D257" s="51"/>
      <c r="E257" s="51"/>
      <c r="F257" s="51"/>
      <c r="G257" s="51"/>
      <c r="H257" s="52"/>
      <c r="I257" s="51"/>
    </row>
  </sheetData>
  <sheetProtection algorithmName="SHA-512" hashValue="MicIHtewxlZ5GO/ZYPAtMOyNqKFszNraEOZxtHHd4ZuYQd/9djaCQHg+8b7PHTKiYEP2LMAkqFk0dAy2fnCtBw==" saltValue="RYK0iJpDp7EY3T4bgWmzJA==" spinCount="100000" sheet="1" objects="1" scenarios="1"/>
  <autoFilter ref="L1:M257" xr:uid="{C0A38E74-65A8-41DB-8480-99B76C34607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29CEDBE80A7E4EAC4A174BD4400243" ma:contentTypeVersion="6" ma:contentTypeDescription="Een nieuw document maken." ma:contentTypeScope="" ma:versionID="15e499353bcb52fe34fa8387d070f613">
  <xsd:schema xmlns:xsd="http://www.w3.org/2001/XMLSchema" xmlns:xs="http://www.w3.org/2001/XMLSchema" xmlns:p="http://schemas.microsoft.com/office/2006/metadata/properties" xmlns:ns2="9da6335e-efe2-4b5d-ba51-9e99e68d8474" xmlns:ns3="1a099b12-1d5f-4b5c-907b-e4e2816cb134" targetNamespace="http://schemas.microsoft.com/office/2006/metadata/properties" ma:root="true" ma:fieldsID="d6ca603b26b794668815b84d04efbf07" ns2:_="" ns3:_="">
    <xsd:import namespace="9da6335e-efe2-4b5d-ba51-9e99e68d8474"/>
    <xsd:import namespace="1a099b12-1d5f-4b5c-907b-e4e2816cb1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35e-efe2-4b5d-ba51-9e99e68d8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099b12-1d5f-4b5c-907b-e4e2816cb13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TemplafyFormConfiguration><![CDATA[{"formFields":[],"formDataEntries":[]}]]></TemplafyFormConfigur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TemplafyTemplateConfiguration><![CDATA[{"transformationConfigurations":[],"templateName":"Basistemplate Erasmus MC_juli2023","templateDescription":"","enableDocumentContentUpdater":false,"version":"2.0"}]]></TemplafyTemplateConfiguration>
</file>

<file path=customXml/item6.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DB722265-AFA3-455B-8C2C-B76F5DE7E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6335e-efe2-4b5d-ba51-9e99e68d8474"/>
    <ds:schemaRef ds:uri="1a099b12-1d5f-4b5c-907b-e4e2816cb1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23D06D-E187-4C38-944B-0B879196CBD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C92A805-CD64-4BB0-A065-F7518F17FF94}">
  <ds:schemaRefs/>
</ds:datastoreItem>
</file>

<file path=customXml/itemProps4.xml><?xml version="1.0" encoding="utf-8"?>
<ds:datastoreItem xmlns:ds="http://schemas.openxmlformats.org/officeDocument/2006/customXml" ds:itemID="{A51D354C-4B6E-44D8-95CE-9C2105395B47}">
  <ds:schemaRefs>
    <ds:schemaRef ds:uri="http://schemas.microsoft.com/sharepoint/v3/contenttype/forms"/>
  </ds:schemaRefs>
</ds:datastoreItem>
</file>

<file path=customXml/itemProps5.xml><?xml version="1.0" encoding="utf-8"?>
<ds:datastoreItem xmlns:ds="http://schemas.openxmlformats.org/officeDocument/2006/customXml" ds:itemID="{E19597D0-81F1-4F11-AEA5-0477574A621A}">
  <ds:schemaRefs/>
</ds:datastoreItem>
</file>

<file path=customXml/itemProps6.xml><?xml version="1.0" encoding="utf-8"?>
<ds:datastoreItem xmlns:ds="http://schemas.openxmlformats.org/officeDocument/2006/customXml" ds:itemID="{9026F260-07FE-42C2-A148-6076A65B97C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Totaalprijs</vt:lpstr>
      <vt:lpstr>2. Cartotheek</vt:lpstr>
      <vt:lpstr>3. Uurtarieven + Toeslagen</vt:lpstr>
      <vt:lpstr>4. Materiaalkosten</vt:lpstr>
      <vt:lpstr>5. Recepten</vt:lpstr>
      <vt:lpstr>6. Omvang</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Natasja Molendijk - van den Hengst</dc:creator>
  <cp:keywords/>
  <dc:description/>
  <cp:lastModifiedBy>Demis van der Schee</cp:lastModifiedBy>
  <cp:revision/>
  <dcterms:created xsi:type="dcterms:W3CDTF">2024-08-12T08:21:35Z</dcterms:created>
  <dcterms:modified xsi:type="dcterms:W3CDTF">2024-10-04T09:05:54Z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638254488972195562</vt:lpwstr>
  </property>
  <property fmtid="{D5CDD505-2E9C-101B-9397-08002B2CF9AE}" pid="4" name="TemplafyUserProfileId">
    <vt:lpwstr>638058229963627595</vt:lpwstr>
  </property>
  <property fmtid="{D5CDD505-2E9C-101B-9397-08002B2CF9AE}" pid="5" name="TemplafyFromBlank">
    <vt:bool>false</vt:bool>
  </property>
  <property fmtid="{D5CDD505-2E9C-101B-9397-08002B2CF9AE}" pid="6" name="ContentTypeId">
    <vt:lpwstr>0x0101008829CEDBE80A7E4EAC4A174BD4400243</vt:lpwstr>
  </property>
</Properties>
</file>