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4building.sharepoint.com/sites/20242559/Gedeelde documenten/02. Organisatie en contracten/Los/1. Inschrijvingsfase/Bijlagen/"/>
    </mc:Choice>
  </mc:AlternateContent>
  <xr:revisionPtr revIDLastSave="1189" documentId="8_{D154DE6B-814D-413C-BC42-F097F7ACEA1C}" xr6:coauthVersionLast="47" xr6:coauthVersionMax="47" xr10:uidLastSave="{18612E44-8FE7-4BCE-A54B-58B32BCD4518}"/>
  <bookViews>
    <workbookView xWindow="28680" yWindow="-120" windowWidth="38640" windowHeight="21240" xr2:uid="{00000000-000D-0000-FFFF-FFFF00000000}"/>
  </bookViews>
  <sheets>
    <sheet name="Inschrijfstaat" sheetId="1" r:id="rId1"/>
  </sheets>
  <externalReferences>
    <externalReference r:id="rId2"/>
  </externalReferences>
  <definedNames>
    <definedName name="______xlnm.Print_Area_1">[1]voorblad!$A$1:$G$65536</definedName>
    <definedName name="______xlnm.Print_Area_3">#REF!</definedName>
    <definedName name="_____xlnm.Print_Area_1">#REF!</definedName>
    <definedName name="_____xlnm.Print_Area_1_1">[1]voorblad!$A$1:$F$65536</definedName>
    <definedName name="_____xlnm.Print_Area_2">#REF!</definedName>
    <definedName name="____xlnm.Print_Area_1">#REF!</definedName>
    <definedName name="____xlnm.Print_Area_1_1_1">[1]voorblad!$A$1:$F$65370</definedName>
    <definedName name="____xlnm.Print_Titles_4">#REF!</definedName>
    <definedName name="___xlnm.Print_Area_1">#REF!</definedName>
    <definedName name="___xlnm.Print_Area_1_1_1">[1]voorblad!$A$1:$F$65370</definedName>
    <definedName name="___xlnm.Print_Titles_4">#REF!</definedName>
    <definedName name="__xlnm.Print_Area_1">#REF!</definedName>
    <definedName name="__xlnm.Print_Area_1_1_1">[1]voorblad!$A$1:$F$65370</definedName>
    <definedName name="__xlnm.Print_Area_2">#REF!</definedName>
    <definedName name="__xlnm.Print_Titles_2">#REF!</definedName>
    <definedName name="__xlnm.Print_Titles_4">#REF!</definedName>
    <definedName name="__xlnm.Print_Titles_5">#REF!</definedName>
    <definedName name="__xlnm.Print_Titles_7">#REF!</definedName>
    <definedName name="_xlnm._FilterDatabase" localSheetId="0" hidden="1">Inschrijfstaat!$C$17:$G$247</definedName>
    <definedName name="_xlnm.Print_Area" localSheetId="0">Inschrijfstaat!$C$1:$G$309</definedName>
    <definedName name="_xlnm.Print_Titles" localSheetId="0">Inschrijfstaat!$1:$16</definedName>
    <definedName name="Analyse_constructie_principe_kantoor_toren_A_Vof_de_Boompjes">"#REF!"</definedName>
    <definedName name="Analyse_constructie_principe_kantoor_toren_A_Vof_de_Boompjes_4">"#REF!"</definedName>
    <definedName name="axa_boom_cp">"#REF!"</definedName>
    <definedName name="axa_boom_cp_4">"#REF!"</definedName>
    <definedName name="gymzalen">"#REF!"</definedName>
    <definedName name="gymzalen_4">"#REF!"</definedName>
    <definedName name="referentie_AXA_Utrecht">"#REF!"</definedName>
    <definedName name="referentie_AXA_Utrecht_4">"#REF!"</definedName>
    <definedName name="vo_cfm_AXA_Cap">"#REF!"</definedName>
    <definedName name="vo_cfm_AXA_Cap_4">"#REF!"</definedName>
    <definedName name="x">#REF!</definedName>
    <definedName name="xx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5" i="1" l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84" i="1"/>
  <c r="G283" i="1"/>
  <c r="G282" i="1"/>
  <c r="G281" i="1"/>
  <c r="G280" i="1"/>
  <c r="G279" i="1"/>
  <c r="G278" i="1"/>
  <c r="G277" i="1"/>
  <c r="G276" i="1"/>
  <c r="G293" i="1"/>
  <c r="G292" i="1"/>
  <c r="G291" i="1"/>
  <c r="G290" i="1"/>
  <c r="G289" i="1"/>
  <c r="G288" i="1"/>
  <c r="G287" i="1"/>
  <c r="G286" i="1"/>
  <c r="G285" i="1"/>
  <c r="G294" i="1"/>
  <c r="G295" i="1"/>
  <c r="G296" i="1"/>
  <c r="G297" i="1"/>
  <c r="G298" i="1"/>
  <c r="G299" i="1"/>
  <c r="G248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247" i="1"/>
  <c r="G235" i="1"/>
  <c r="G127" i="1"/>
  <c r="G128" i="1"/>
  <c r="G129" i="1"/>
  <c r="G130" i="1"/>
  <c r="G131" i="1"/>
  <c r="G132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6" i="1"/>
  <c r="G237" i="1"/>
  <c r="G238" i="1"/>
  <c r="G239" i="1"/>
  <c r="G240" i="1"/>
  <c r="G241" i="1"/>
  <c r="G242" i="1"/>
  <c r="G243" i="1"/>
  <c r="G244" i="1"/>
  <c r="G245" i="1"/>
  <c r="G246" i="1"/>
  <c r="G126" i="1" l="1"/>
  <c r="G301" i="1" s="1"/>
  <c r="G304" i="1" l="1"/>
  <c r="G306" i="1" s="1"/>
  <c r="G308" i="1" l="1"/>
</calcChain>
</file>

<file path=xl/sharedStrings.xml><?xml version="1.0" encoding="utf-8"?>
<sst xmlns="http://schemas.openxmlformats.org/spreadsheetml/2006/main" count="668" uniqueCount="447">
  <si>
    <t>Project :</t>
  </si>
  <si>
    <t>Datum :</t>
  </si>
  <si>
    <t>Naam inschrijver:</t>
  </si>
  <si>
    <t>INSCHRIJFSTAAT</t>
  </si>
  <si>
    <t>Plaats:</t>
  </si>
  <si>
    <t>-</t>
  </si>
  <si>
    <t>(alleen de geel gearceerde velden invullen - overige cellen zijn beveiligd)</t>
  </si>
  <si>
    <t>Versie formulier:</t>
  </si>
  <si>
    <t>Aantal</t>
  </si>
  <si>
    <t xml:space="preserve">Eenheidsprijs
</t>
  </si>
  <si>
    <t>Prijs totaal</t>
  </si>
  <si>
    <t>[-]</t>
  </si>
  <si>
    <t>[stuks]</t>
  </si>
  <si>
    <t xml:space="preserve">[€/stuk]
</t>
  </si>
  <si>
    <t>[€]</t>
  </si>
  <si>
    <t>Meubilair</t>
  </si>
  <si>
    <t>Eenmalige kosten</t>
  </si>
  <si>
    <t>RF-02</t>
  </si>
  <si>
    <t>RF-03</t>
  </si>
  <si>
    <t>RF-04</t>
  </si>
  <si>
    <t>RF-05</t>
  </si>
  <si>
    <t>RF-06</t>
  </si>
  <si>
    <t>TOTALE PRIJS excl. BTW</t>
  </si>
  <si>
    <t>S23</t>
  </si>
  <si>
    <t>S24</t>
  </si>
  <si>
    <t>S25</t>
  </si>
  <si>
    <t>S26</t>
  </si>
  <si>
    <t>S27</t>
  </si>
  <si>
    <t>S28</t>
  </si>
  <si>
    <t>TOTALE PRIJS incl. BTW</t>
  </si>
  <si>
    <t>BTW</t>
  </si>
  <si>
    <t>Kosten transport, plaatsing, montage/installatie en gebruiksklaar opleveren</t>
  </si>
  <si>
    <t>Hoofddorp</t>
  </si>
  <si>
    <t>Inrichting het Rietland College, Avantis College en ISK Haarlemmermeer</t>
  </si>
  <si>
    <t>O.S1</t>
  </si>
  <si>
    <t>V.S4</t>
  </si>
  <si>
    <t>O.S6
V.S6</t>
  </si>
  <si>
    <t>O.S8
V.S3</t>
  </si>
  <si>
    <t>V.S5</t>
  </si>
  <si>
    <t>O.S2</t>
  </si>
  <si>
    <t>stoel | oranje</t>
  </si>
  <si>
    <t>O.S3</t>
  </si>
  <si>
    <t>stoel | magentha</t>
  </si>
  <si>
    <t>O.S7</t>
  </si>
  <si>
    <t>stoel | groen</t>
  </si>
  <si>
    <t>O.S4</t>
  </si>
  <si>
    <t>kruk laag</t>
  </si>
  <si>
    <t>O.S9</t>
  </si>
  <si>
    <t>stoel | rood</t>
  </si>
  <si>
    <t>O.S10
V.S7</t>
  </si>
  <si>
    <t>O.S20</t>
  </si>
  <si>
    <t>stoel | geel</t>
  </si>
  <si>
    <t>O.S21</t>
  </si>
  <si>
    <t>stoel | blauw</t>
  </si>
  <si>
    <t>O.S11</t>
  </si>
  <si>
    <t xml:space="preserve">(terras)stoel </t>
  </si>
  <si>
    <t>O.SBWP 1
L.SBWP 1
V.SBWP 1
K.SBWP 1</t>
  </si>
  <si>
    <t xml:space="preserve">bureaustoel </t>
  </si>
  <si>
    <t>O.S13</t>
  </si>
  <si>
    <t xml:space="preserve">stoel </t>
  </si>
  <si>
    <t>O.S13.1</t>
  </si>
  <si>
    <t>O.S14</t>
  </si>
  <si>
    <t xml:space="preserve">barkruk </t>
  </si>
  <si>
    <t>O.S12</t>
  </si>
  <si>
    <t>fauteuil</t>
  </si>
  <si>
    <t>O.S15</t>
  </si>
  <si>
    <t>O.S22</t>
  </si>
  <si>
    <t>V.S20</t>
  </si>
  <si>
    <t>O.S16</t>
  </si>
  <si>
    <t>O.S17</t>
  </si>
  <si>
    <t>poef</t>
  </si>
  <si>
    <t>O.S18</t>
  </si>
  <si>
    <t>O.S19</t>
  </si>
  <si>
    <t>V.S15</t>
  </si>
  <si>
    <t>in hoogte verstelbare kruk, met wieltjes</t>
  </si>
  <si>
    <t>V.S16</t>
  </si>
  <si>
    <t>leerlingkruk middelhoog, stapelbaar</t>
  </si>
  <si>
    <t>V.S17</t>
  </si>
  <si>
    <t>V.S18</t>
  </si>
  <si>
    <t>aanvullend: gestoffeerde zitting</t>
  </si>
  <si>
    <t>V.S19</t>
  </si>
  <si>
    <t>stoel met gestoffeerde zitting en armleuning</t>
  </si>
  <si>
    <t>V.S21</t>
  </si>
  <si>
    <t>V.S22</t>
  </si>
  <si>
    <t>kappersstoel</t>
  </si>
  <si>
    <t>V.S23</t>
  </si>
  <si>
    <t>V.S24</t>
  </si>
  <si>
    <t>docentenstoel groen en dier</t>
  </si>
  <si>
    <t>K.S1-A</t>
  </si>
  <si>
    <t>stoel voor in spreekkamer</t>
  </si>
  <si>
    <t>K.S1-A1</t>
  </si>
  <si>
    <t>K.S1-B</t>
  </si>
  <si>
    <t>K.S1-B1</t>
  </si>
  <si>
    <t>K.S1-A2</t>
  </si>
  <si>
    <t>K.S23</t>
  </si>
  <si>
    <t>in hoogte verstelbare kruk</t>
  </si>
  <si>
    <t>vergaderstoel directie/multifunctionele ruimte</t>
  </si>
  <si>
    <t>O.T1</t>
  </si>
  <si>
    <t>O.T2</t>
  </si>
  <si>
    <t>O.T2.1</t>
  </si>
  <si>
    <t>O.T3</t>
  </si>
  <si>
    <t>O.T4</t>
  </si>
  <si>
    <t>O.T5</t>
  </si>
  <si>
    <t>O.T6</t>
  </si>
  <si>
    <t>O.T7</t>
  </si>
  <si>
    <t>O.T7.1</t>
  </si>
  <si>
    <t>O.T8</t>
  </si>
  <si>
    <t>O.T8.1</t>
  </si>
  <si>
    <t xml:space="preserve">bijzettafel </t>
  </si>
  <si>
    <t>O.T9</t>
  </si>
  <si>
    <t>O.T10</t>
  </si>
  <si>
    <t>O.T11</t>
  </si>
  <si>
    <t>ronde tafel 8p.</t>
  </si>
  <si>
    <t>O.T12</t>
  </si>
  <si>
    <t>O.T13</t>
  </si>
  <si>
    <t>O.T14</t>
  </si>
  <si>
    <t>O.T15</t>
  </si>
  <si>
    <t>O.T16</t>
  </si>
  <si>
    <t>O.T17</t>
  </si>
  <si>
    <t xml:space="preserve">tafel 6p. </t>
  </si>
  <si>
    <t>O.T18</t>
  </si>
  <si>
    <t xml:space="preserve">tafel 2p. </t>
  </si>
  <si>
    <t>O.T19</t>
  </si>
  <si>
    <t>O.T20</t>
  </si>
  <si>
    <t>O.T21</t>
  </si>
  <si>
    <t>O.T22</t>
  </si>
  <si>
    <t>vergadertafel 4-poots</t>
  </si>
  <si>
    <t>O.T23</t>
  </si>
  <si>
    <t>bijzettafel</t>
  </si>
  <si>
    <t>O.T24</t>
  </si>
  <si>
    <t>O.T25</t>
  </si>
  <si>
    <t>O.T26</t>
  </si>
  <si>
    <t>O.T27</t>
  </si>
  <si>
    <t>O.T28</t>
  </si>
  <si>
    <t>V.T2</t>
  </si>
  <si>
    <t>middelhoge tafel 6-8p. | 4-poots</t>
  </si>
  <si>
    <t>V.T2.1</t>
  </si>
  <si>
    <t>V.T3</t>
  </si>
  <si>
    <t>projecttafel</t>
  </si>
  <si>
    <t>V.T4</t>
  </si>
  <si>
    <t>V.T5</t>
  </si>
  <si>
    <t>tafel  4- poots voor snijmachine</t>
  </si>
  <si>
    <t>V.T6</t>
  </si>
  <si>
    <t>werkbank 4 poots frame</t>
  </si>
  <si>
    <t>aanvullend: bankschroef</t>
  </si>
  <si>
    <t>V.T7</t>
  </si>
  <si>
    <t>werkbank 4 poots frame, verrijdbaar</t>
  </si>
  <si>
    <t>V.T8</t>
  </si>
  <si>
    <t>werkbank</t>
  </si>
  <si>
    <t>V.T9</t>
  </si>
  <si>
    <t xml:space="preserve">tafel 4-poots   </t>
  </si>
  <si>
    <t>V.T9.1</t>
  </si>
  <si>
    <t>V.T10</t>
  </si>
  <si>
    <t>V.T12</t>
  </si>
  <si>
    <t>V.T13</t>
  </si>
  <si>
    <t>V.T18</t>
  </si>
  <si>
    <t>V.T22</t>
  </si>
  <si>
    <t>V.T23</t>
  </si>
  <si>
    <t>werkbank massief houtenblad voor techniek</t>
  </si>
  <si>
    <t>V.T24</t>
  </si>
  <si>
    <t>V.T25</t>
  </si>
  <si>
    <t>V.T26</t>
  </si>
  <si>
    <t>V.T27</t>
  </si>
  <si>
    <t xml:space="preserve">tafel 2p. kolomtafel </t>
  </si>
  <si>
    <t>V.T28</t>
  </si>
  <si>
    <t xml:space="preserve">tafel 4-poots </t>
  </si>
  <si>
    <t>V.T29</t>
  </si>
  <si>
    <t>V.T30</t>
  </si>
  <si>
    <t xml:space="preserve">hoektafel met ronding in de hoek als werkplek </t>
  </si>
  <si>
    <t>V.T31</t>
  </si>
  <si>
    <t>tafel met T-poot</t>
  </si>
  <si>
    <t>V.T32</t>
  </si>
  <si>
    <t>K.T1</t>
  </si>
  <si>
    <t>ovale tafel in spreekkamer(s)</t>
  </si>
  <si>
    <t>K.T2</t>
  </si>
  <si>
    <t xml:space="preserve">optie 1 half rond                  </t>
  </si>
  <si>
    <t>K.T3</t>
  </si>
  <si>
    <t>K.T4</t>
  </si>
  <si>
    <t>K.T4.1</t>
  </si>
  <si>
    <t>K.T5</t>
  </si>
  <si>
    <t>K.T6</t>
  </si>
  <si>
    <t>K.T7</t>
  </si>
  <si>
    <t xml:space="preserve">ronde tafel 5p. </t>
  </si>
  <si>
    <t>K.T8</t>
  </si>
  <si>
    <t>rechthoekige tafel</t>
  </si>
  <si>
    <t>K.T9</t>
  </si>
  <si>
    <t>sidetable (theetafel directie)</t>
  </si>
  <si>
    <t>K.T10</t>
  </si>
  <si>
    <t>V.TBWP.1
L.TBWP.1</t>
  </si>
  <si>
    <t xml:space="preserve">bureautafel docent, elektrisch in hoogte verstelbaar                        </t>
  </si>
  <si>
    <t>V.TBWP.1 A
K.TBWP.1</t>
  </si>
  <si>
    <t>docententafel</t>
  </si>
  <si>
    <t>L.TBWP.1 A</t>
  </si>
  <si>
    <t>V.T19
K.TBWP.1.1</t>
  </si>
  <si>
    <t>K.TBWP.1.1</t>
  </si>
  <si>
    <t>K.TBWP.2</t>
  </si>
  <si>
    <t xml:space="preserve">K.TBWP.3A                                         </t>
  </si>
  <si>
    <t xml:space="preserve">K.TBWP.3                                           </t>
  </si>
  <si>
    <t>K.TBWP.4A</t>
  </si>
  <si>
    <t>bureautafel hoogte instelbaar</t>
  </si>
  <si>
    <t>K.TBWP.4</t>
  </si>
  <si>
    <t>bureautafel elektrisch zit/sta</t>
  </si>
  <si>
    <t>K.TBWP.4
K.T2</t>
  </si>
  <si>
    <t xml:space="preserve">K.TBWP.5 </t>
  </si>
  <si>
    <t>K.TBWP.6</t>
  </si>
  <si>
    <t>in hoogte verstelbare vergadertafel/werkplek</t>
  </si>
  <si>
    <t>O.B2</t>
  </si>
  <si>
    <t>stalenbankje (opstapelbaar</t>
  </si>
  <si>
    <t>O.B3</t>
  </si>
  <si>
    <t>langwerpige poef</t>
  </si>
  <si>
    <t>O.B4</t>
  </si>
  <si>
    <t>O.B5</t>
  </si>
  <si>
    <t>wandbank deel 1</t>
  </si>
  <si>
    <t>O.B6</t>
  </si>
  <si>
    <t>wandbank (hoekmodel) deel 1</t>
  </si>
  <si>
    <t>O.B7</t>
  </si>
  <si>
    <t>wandbank deel 3</t>
  </si>
  <si>
    <t>O.B8</t>
  </si>
  <si>
    <t>O.B9</t>
  </si>
  <si>
    <t>langwerpige poef op podium</t>
  </si>
  <si>
    <t>O.B10</t>
  </si>
  <si>
    <t>O.B12</t>
  </si>
  <si>
    <t>O.B13</t>
  </si>
  <si>
    <t xml:space="preserve">wandbank </t>
  </si>
  <si>
    <t>O.B14</t>
  </si>
  <si>
    <t>wandbank</t>
  </si>
  <si>
    <t>O.B15</t>
  </si>
  <si>
    <t>O.B16</t>
  </si>
  <si>
    <t>O.B17</t>
  </si>
  <si>
    <t>wandbank personeelskamer</t>
  </si>
  <si>
    <t>O.B18</t>
  </si>
  <si>
    <t>O.B19</t>
  </si>
  <si>
    <t>O.B20</t>
  </si>
  <si>
    <t>O.B21</t>
  </si>
  <si>
    <t>O.B22</t>
  </si>
  <si>
    <t>V.B2</t>
  </si>
  <si>
    <t>bank beton</t>
  </si>
  <si>
    <t>V.B3</t>
  </si>
  <si>
    <t>wandbank private dining</t>
  </si>
  <si>
    <t>V.B4</t>
  </si>
  <si>
    <t>V.B5</t>
  </si>
  <si>
    <t>bank 2-zits</t>
  </si>
  <si>
    <t>O.P1</t>
  </si>
  <si>
    <t>O.P2</t>
  </si>
  <si>
    <t>O.P3</t>
  </si>
  <si>
    <t>O.P4</t>
  </si>
  <si>
    <t>O.P5</t>
  </si>
  <si>
    <t>O.P6</t>
  </si>
  <si>
    <t>V.P1</t>
  </si>
  <si>
    <t>plantenbak L</t>
  </si>
  <si>
    <t>V.P2</t>
  </si>
  <si>
    <t>plantenbak M</t>
  </si>
  <si>
    <t>K.P2</t>
  </si>
  <si>
    <t>plantenbak rond | staal (gepoedercoat)</t>
  </si>
  <si>
    <t>O.K2</t>
  </si>
  <si>
    <t>O.K3</t>
  </si>
  <si>
    <t>O.K4</t>
  </si>
  <si>
    <t xml:space="preserve">boekenkast dat afsluitbaar is met slot </t>
  </si>
  <si>
    <t>O.K5</t>
  </si>
  <si>
    <t>kast voor invulling mediatheek</t>
  </si>
  <si>
    <t>aanvulling:</t>
  </si>
  <si>
    <t>O.K.16
V.K16</t>
  </si>
  <si>
    <t>kast met ladebakken erin</t>
  </si>
  <si>
    <t>V.K1</t>
  </si>
  <si>
    <t>docentenkast</t>
  </si>
  <si>
    <t>V.K1.1</t>
  </si>
  <si>
    <t>V.K2
L.K.2</t>
  </si>
  <si>
    <t>V.K4</t>
  </si>
  <si>
    <t>themakast verrijdbaar</t>
  </si>
  <si>
    <t>semi-transparante Level lade 176 mm</t>
  </si>
  <si>
    <t>V.K5</t>
  </si>
  <si>
    <t>archiefkast</t>
  </si>
  <si>
    <t>V.K11</t>
  </si>
  <si>
    <t>V.K12</t>
  </si>
  <si>
    <t>V.KP.12</t>
  </si>
  <si>
    <t>aanvullend: plantenbak op de archiefkast (K.12)</t>
  </si>
  <si>
    <t>V.K13</t>
  </si>
  <si>
    <t>draaideurkast</t>
  </si>
  <si>
    <t>V.K14</t>
  </si>
  <si>
    <t>aanvullend op de kast V.K14</t>
  </si>
  <si>
    <t>V.K15</t>
  </si>
  <si>
    <t>V.K17</t>
  </si>
  <si>
    <t>V.STK.1</t>
  </si>
  <si>
    <t>stellingkast</t>
  </si>
  <si>
    <t>V.STK.2</t>
  </si>
  <si>
    <t>V.STK.3</t>
  </si>
  <si>
    <t>V.STK.5</t>
  </si>
  <si>
    <t>V.STK.6</t>
  </si>
  <si>
    <t>V.STK.7</t>
  </si>
  <si>
    <t>V.STK.8</t>
  </si>
  <si>
    <t>V.STK.9</t>
  </si>
  <si>
    <t>V.STK.10</t>
  </si>
  <si>
    <t>V.STK.11</t>
  </si>
  <si>
    <t>V.STK.12</t>
  </si>
  <si>
    <t>V.STK.13</t>
  </si>
  <si>
    <t>V.STK.15</t>
  </si>
  <si>
    <t>V.STK.16</t>
  </si>
  <si>
    <t>V.STK.17</t>
  </si>
  <si>
    <t>V.STK.18</t>
  </si>
  <si>
    <t>V.STK.19</t>
  </si>
  <si>
    <t>V.STK.20</t>
  </si>
  <si>
    <t>V.STK.21</t>
  </si>
  <si>
    <t>K.K.1
L.K.1</t>
  </si>
  <si>
    <t>K.K.4</t>
  </si>
  <si>
    <t>schuifdeurkast staal</t>
  </si>
  <si>
    <t>K.K.5</t>
  </si>
  <si>
    <t>K.K.6</t>
  </si>
  <si>
    <t xml:space="preserve">archschuifkast staal </t>
  </si>
  <si>
    <t>planten op de kast</t>
  </si>
  <si>
    <t>K.K.7</t>
  </si>
  <si>
    <t xml:space="preserve">kast </t>
  </si>
  <si>
    <t>K.K.8</t>
  </si>
  <si>
    <t>O.O1</t>
  </si>
  <si>
    <t>trappetje</t>
  </si>
  <si>
    <t>O.O2</t>
  </si>
  <si>
    <t>gordijn</t>
  </si>
  <si>
    <t>O.O3</t>
  </si>
  <si>
    <t>podium(element)</t>
  </si>
  <si>
    <t>O.O4</t>
  </si>
  <si>
    <t>whiteboard</t>
  </si>
  <si>
    <t>O.V1</t>
  </si>
  <si>
    <t>hanglamp</t>
  </si>
  <si>
    <t>O.O6</t>
  </si>
  <si>
    <t>O.O7</t>
  </si>
  <si>
    <t>dambank</t>
  </si>
  <si>
    <t>V.O1</t>
  </si>
  <si>
    <t>V.O1.1
L.O1.1</t>
  </si>
  <si>
    <t>V.O1.2
L.O1.2</t>
  </si>
  <si>
    <t>V.O1.3
L.O1.3</t>
  </si>
  <si>
    <t>kapstok, stevig, zwaar gewicht. Hufterproof 24 haken</t>
  </si>
  <si>
    <t>V.O1.4</t>
  </si>
  <si>
    <t>kapstok verrijdbaar</t>
  </si>
  <si>
    <t>V.O5</t>
  </si>
  <si>
    <t>verrijdbaar whiteboard</t>
  </si>
  <si>
    <t>V.O6</t>
  </si>
  <si>
    <t>vouwscherm</t>
  </si>
  <si>
    <t>V.O6.1</t>
  </si>
  <si>
    <t>V.O6.2</t>
  </si>
  <si>
    <t>V.O7</t>
  </si>
  <si>
    <t xml:space="preserve">akoestisch vloer scherm </t>
  </si>
  <si>
    <t>V.O8</t>
  </si>
  <si>
    <t>akoestisch tafelscherm</t>
  </si>
  <si>
    <t>V.O10</t>
  </si>
  <si>
    <t>platformladder met kiep- en rolwielen en lange leuning</t>
  </si>
  <si>
    <t>V.O14</t>
  </si>
  <si>
    <t>plantenwand</t>
  </si>
  <si>
    <t>V.O20</t>
  </si>
  <si>
    <t>V.O21</t>
  </si>
  <si>
    <t>V.O26</t>
  </si>
  <si>
    <t xml:space="preserve"> wiegje</t>
  </si>
  <si>
    <t xml:space="preserve">V.O27 </t>
  </si>
  <si>
    <t>wiegje</t>
  </si>
  <si>
    <t>aanvullend:</t>
  </si>
  <si>
    <t xml:space="preserve">V.O28 </t>
  </si>
  <si>
    <t>kindersetje, tafel +stoel voor peuter, kleuter, kinderen</t>
  </si>
  <si>
    <t>V.O29</t>
  </si>
  <si>
    <t xml:space="preserve">karpet </t>
  </si>
  <si>
    <t>V.O30</t>
  </si>
  <si>
    <t>V.O31</t>
  </si>
  <si>
    <t>wasunit</t>
  </si>
  <si>
    <t>V.O32</t>
  </si>
  <si>
    <t xml:space="preserve">kaptafel met spiegel </t>
  </si>
  <si>
    <t>V.O33</t>
  </si>
  <si>
    <t>kappers werkwagen</t>
  </si>
  <si>
    <t>V.O34</t>
  </si>
  <si>
    <t>V.O35</t>
  </si>
  <si>
    <t>kapstok voor stofjassen</t>
  </si>
  <si>
    <t>V.O36</t>
  </si>
  <si>
    <t>ziekenhuisbed</t>
  </si>
  <si>
    <t>V.O38</t>
  </si>
  <si>
    <t>behandelstoel zorg</t>
  </si>
  <si>
    <t>V.O39</t>
  </si>
  <si>
    <t>peuterbed</t>
  </si>
  <si>
    <t>V.O40</t>
  </si>
  <si>
    <t>V.O41</t>
  </si>
  <si>
    <t>V.O42</t>
  </si>
  <si>
    <t>V.O43</t>
  </si>
  <si>
    <t>V.O44</t>
  </si>
  <si>
    <t>K.O0</t>
  </si>
  <si>
    <t>whiteboard | horizontaal plaatsen</t>
  </si>
  <si>
    <t>K.O1</t>
  </si>
  <si>
    <t xml:space="preserve">K.O2
V.O2 </t>
  </si>
  <si>
    <t>K.O3</t>
  </si>
  <si>
    <t xml:space="preserve">K.O4-3 </t>
  </si>
  <si>
    <t xml:space="preserve">K.O4-2 </t>
  </si>
  <si>
    <t>K.O4-1,5</t>
  </si>
  <si>
    <t>K.O4-A</t>
  </si>
  <si>
    <t>K.O5</t>
  </si>
  <si>
    <t>K.O6</t>
  </si>
  <si>
    <t xml:space="preserve">(pet)vilten hanglamp </t>
  </si>
  <si>
    <t>K.O7</t>
  </si>
  <si>
    <t>Code</t>
  </si>
  <si>
    <t>middelhoge kruk</t>
  </si>
  <si>
    <t>middelhoge kruk | bruin/beige</t>
  </si>
  <si>
    <t>middelhoge kruk | rood</t>
  </si>
  <si>
    <t>stoel bij conciërge</t>
  </si>
  <si>
    <t>aanvullend akoestisch scherm:</t>
  </si>
  <si>
    <t>bijzettafel / zitelement</t>
  </si>
  <si>
    <t>ovale tafel in directiekamer/ multifunctionele ruimte</t>
  </si>
  <si>
    <t xml:space="preserve">bureautafel docent / conciërge, zwengel verstelbaar  </t>
  </si>
  <si>
    <t xml:space="preserve">bureautafel conciërge, zwengel verstelbaar  </t>
  </si>
  <si>
    <t>bureautafel dubbel,  administratie, zwendel verstelbaar</t>
  </si>
  <si>
    <t xml:space="preserve">duo bureautafel kantoorruimtes, elektrisch in hoogte verstelbaar                                       </t>
  </si>
  <si>
    <t xml:space="preserve">plantenbak            </t>
  </si>
  <si>
    <t>ladekast</t>
  </si>
  <si>
    <t>kast met laden bakken er in</t>
  </si>
  <si>
    <t>ladenblok staal met slot</t>
  </si>
  <si>
    <t>kast met ladenbakken erin</t>
  </si>
  <si>
    <t>docentenkast, met 5 planken incl. ruimte dossiermappen</t>
  </si>
  <si>
    <t>aanvullend: plantenbak</t>
  </si>
  <si>
    <t>garderobe + zitje + schoenenrek</t>
  </si>
  <si>
    <t>gordijnen (private dining)</t>
  </si>
  <si>
    <t>kapstok, voet en frame metaal, haken polypropyleen</t>
  </si>
  <si>
    <t>schilderij railsysteem</t>
  </si>
  <si>
    <t xml:space="preserve">persoonlijke wand kantoren  </t>
  </si>
  <si>
    <t xml:space="preserve">stevige stoel (die ook toegepast wordt in ouderen zorg)  </t>
  </si>
  <si>
    <t>aanvullend: met elektragoot onder het blad</t>
  </si>
  <si>
    <t>aanvullend: 2x een stopcontact</t>
  </si>
  <si>
    <t>aanvullend met elektragoot onder het blad</t>
  </si>
  <si>
    <t>aanvullend: met elektra oplaadpunten in het blad</t>
  </si>
  <si>
    <t>aanvullend: met kabelgoot erbij inbegrepen</t>
  </si>
  <si>
    <t>wandbank (hoek element links)</t>
  </si>
  <si>
    <t>wandbank (hoek element rechts)</t>
  </si>
  <si>
    <t xml:space="preserve">Gereedschaps-ladekast, 4 lades, 80 KG per lade  werkblad    </t>
  </si>
  <si>
    <t>wandgarderobe (19 haken per meter) kapstok 29 kledinghaken</t>
  </si>
  <si>
    <t xml:space="preserve">wandgarderobe (29 haken per meter) kapstok 29 kledinghaken                 </t>
  </si>
  <si>
    <t>Beknopte omschrijving</t>
  </si>
  <si>
    <t xml:space="preserve">werkkruk/kappersfiets wielen voor zachte ondergrond           </t>
  </si>
  <si>
    <t xml:space="preserve">tafel 4 a 5p. </t>
  </si>
  <si>
    <t xml:space="preserve">tafel 2 a 3p. </t>
  </si>
  <si>
    <t xml:space="preserve">tafel 4p. </t>
  </si>
  <si>
    <t>tafel 4 a 5p.</t>
  </si>
  <si>
    <t xml:space="preserve">ronde kolom tafel 4 a 5p. </t>
  </si>
  <si>
    <t xml:space="preserve">ronde kolom tafel 4 p. </t>
  </si>
  <si>
    <t xml:space="preserve">ronde tafel 4p. </t>
  </si>
  <si>
    <t>bureauwerkplek zwendel verstelbaar met akoestisch scherm</t>
  </si>
  <si>
    <t>bureauwerkplek sta/zit met akoestisch scherm</t>
  </si>
  <si>
    <t>rondekolom tafel 4 a 5p.</t>
  </si>
  <si>
    <t>tafel 4p.</t>
  </si>
  <si>
    <t>tafel 4-poots (voor borduurmachine)</t>
  </si>
  <si>
    <t>werkbank fiets/woontechniek.</t>
  </si>
  <si>
    <t xml:space="preserve">aanvullend: akoestische scherm </t>
  </si>
  <si>
    <t xml:space="preserve">duo bureautafel kantoorruimtes                                      </t>
  </si>
  <si>
    <t xml:space="preserve">extra toepassing voor  bureaus, die de code TBWP.4 hebben. </t>
  </si>
  <si>
    <t>hoekbureau met vergaderstuk</t>
  </si>
  <si>
    <t>truss systeem</t>
  </si>
  <si>
    <t xml:space="preserve">houten werkbank XXL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</si>
</sst>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#,##0.0"/>
    <numFmt numFmtId="165" formatCode="#,##0_ ;\-#,##0\ "/>
    <numFmt numFmtId="166" formatCode="_-* #,##0.00_-;_-* #,##0.00\-;_-* \-??_-;_-@_-"/>
    <numFmt numFmtId="167" formatCode="_-* #,##0_-;_-* #,##0\-;_-* \-_-;_-@_-"/>
    <numFmt numFmtId="168" formatCode="&quot;€&quot;\ #,##0.00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0"/>
      <name val="Calibri"/>
      <family val="2"/>
    </font>
    <font>
      <i/>
      <sz val="9"/>
      <name val="Calibri"/>
      <family val="2"/>
      <scheme val="minor"/>
    </font>
    <font>
      <b/>
      <sz val="10"/>
      <name val="Arial"/>
      <family val="2"/>
    </font>
    <font>
      <sz val="9"/>
      <color theme="0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-0.249977111117893"/>
        <bgColor indexed="27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25">
    <xf numFmtId="0" fontId="0" fillId="0" borderId="0"/>
    <xf numFmtId="0" fontId="6" fillId="0" borderId="0"/>
    <xf numFmtId="0" fontId="6" fillId="0" borderId="0"/>
    <xf numFmtId="0" fontId="6" fillId="0" borderId="0"/>
    <xf numFmtId="9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  <xf numFmtId="0" fontId="21" fillId="0" borderId="0"/>
  </cellStyleXfs>
  <cellXfs count="95">
    <xf numFmtId="0" fontId="0" fillId="0" borderId="0" xfId="0"/>
    <xf numFmtId="168" fontId="17" fillId="3" borderId="7" xfId="0" applyNumberFormat="1" applyFont="1" applyFill="1" applyBorder="1" applyAlignment="1" applyProtection="1">
      <alignment vertical="top"/>
      <protection locked="0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168" fontId="15" fillId="0" borderId="7" xfId="0" applyNumberFormat="1" applyFont="1" applyBorder="1" applyAlignment="1">
      <alignment vertical="top"/>
    </xf>
    <xf numFmtId="41" fontId="15" fillId="0" borderId="0" xfId="0" applyNumberFormat="1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168" fontId="15" fillId="0" borderId="0" xfId="0" applyNumberFormat="1" applyFont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right" vertical="top" wrapText="1"/>
    </xf>
    <xf numFmtId="168" fontId="17" fillId="0" borderId="5" xfId="0" applyNumberFormat="1" applyFont="1" applyBorder="1" applyAlignment="1">
      <alignment vertical="top"/>
    </xf>
    <xf numFmtId="41" fontId="17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168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165" fontId="15" fillId="0" borderId="0" xfId="0" applyNumberFormat="1" applyFont="1" applyAlignment="1">
      <alignment vertical="top"/>
    </xf>
    <xf numFmtId="3" fontId="15" fillId="0" borderId="0" xfId="0" applyNumberFormat="1" applyFont="1" applyAlignment="1">
      <alignment vertical="top"/>
    </xf>
    <xf numFmtId="168" fontId="9" fillId="2" borderId="0" xfId="0" applyNumberFormat="1" applyFont="1" applyFill="1" applyAlignment="1">
      <alignment vertical="top"/>
    </xf>
    <xf numFmtId="3" fontId="9" fillId="2" borderId="0" xfId="0" applyNumberFormat="1" applyFont="1" applyFill="1" applyAlignment="1">
      <alignment vertical="top"/>
    </xf>
    <xf numFmtId="168" fontId="8" fillId="2" borderId="0" xfId="0" applyNumberFormat="1" applyFont="1" applyFill="1" applyAlignment="1">
      <alignment vertical="top"/>
    </xf>
    <xf numFmtId="3" fontId="8" fillId="2" borderId="0" xfId="0" applyNumberFormat="1" applyFont="1" applyFill="1" applyAlignment="1">
      <alignment vertical="top"/>
    </xf>
    <xf numFmtId="0" fontId="16" fillId="0" borderId="0" xfId="0" applyFont="1" applyAlignment="1">
      <alignment vertical="top"/>
    </xf>
    <xf numFmtId="49" fontId="17" fillId="0" borderId="1" xfId="0" quotePrefix="1" applyNumberFormat="1" applyFont="1" applyBorder="1" applyAlignment="1">
      <alignment horizontal="right" vertical="top"/>
    </xf>
    <xf numFmtId="168" fontId="16" fillId="0" borderId="7" xfId="0" applyNumberFormat="1" applyFont="1" applyBorder="1" applyAlignment="1">
      <alignment vertical="top"/>
    </xf>
    <xf numFmtId="41" fontId="16" fillId="0" borderId="0" xfId="0" applyNumberFormat="1" applyFont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right" vertical="top" wrapText="1"/>
    </xf>
    <xf numFmtId="168" fontId="7" fillId="2" borderId="6" xfId="0" applyNumberFormat="1" applyFont="1" applyFill="1" applyBorder="1" applyAlignment="1">
      <alignment vertical="top"/>
    </xf>
    <xf numFmtId="3" fontId="25" fillId="0" borderId="0" xfId="0" applyNumberFormat="1" applyFont="1" applyAlignment="1">
      <alignment vertical="center"/>
    </xf>
    <xf numFmtId="166" fontId="10" fillId="0" borderId="0" xfId="2" applyNumberFormat="1" applyFont="1" applyAlignment="1">
      <alignment horizontal="left" vertical="top"/>
    </xf>
    <xf numFmtId="165" fontId="15" fillId="0" borderId="0" xfId="0" quotePrefix="1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164" fontId="15" fillId="0" borderId="0" xfId="0" applyNumberFormat="1" applyFont="1" applyAlignment="1">
      <alignment vertical="top"/>
    </xf>
    <xf numFmtId="0" fontId="7" fillId="2" borderId="3" xfId="0" applyFont="1" applyFill="1" applyBorder="1" applyAlignment="1">
      <alignment horizontal="left" vertical="top" wrapText="1"/>
    </xf>
    <xf numFmtId="0" fontId="15" fillId="0" borderId="3" xfId="0" applyFont="1" applyBorder="1" applyAlignment="1">
      <alignment vertical="top"/>
    </xf>
    <xf numFmtId="165" fontId="15" fillId="0" borderId="3" xfId="0" applyNumberFormat="1" applyFont="1" applyBorder="1" applyAlignment="1">
      <alignment horizontal="right" vertical="top"/>
    </xf>
    <xf numFmtId="9" fontId="17" fillId="0" borderId="7" xfId="0" applyNumberFormat="1" applyFont="1" applyBorder="1" applyAlignment="1">
      <alignment horizontal="right" vertical="top"/>
    </xf>
    <xf numFmtId="168" fontId="17" fillId="0" borderId="7" xfId="0" applyNumberFormat="1" applyFont="1" applyBorder="1" applyAlignment="1">
      <alignment vertical="top"/>
    </xf>
    <xf numFmtId="168" fontId="17" fillId="3" borderId="0" xfId="0" applyNumberFormat="1" applyFont="1" applyFill="1" applyAlignment="1">
      <alignment vertical="top"/>
    </xf>
    <xf numFmtId="41" fontId="17" fillId="3" borderId="0" xfId="0" applyNumberFormat="1" applyFont="1" applyFill="1" applyAlignment="1">
      <alignment vertical="top"/>
    </xf>
    <xf numFmtId="0" fontId="23" fillId="0" borderId="0" xfId="0" applyFont="1" applyAlignment="1">
      <alignment horizontal="right" vertical="top"/>
    </xf>
    <xf numFmtId="168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68" fontId="15" fillId="0" borderId="3" xfId="0" applyNumberFormat="1" applyFont="1" applyBorder="1" applyAlignment="1">
      <alignment vertical="top"/>
    </xf>
    <xf numFmtId="168" fontId="7" fillId="0" borderId="0" xfId="0" applyNumberFormat="1" applyFont="1" applyAlignment="1">
      <alignment horizontal="left" vertical="top"/>
    </xf>
    <xf numFmtId="165" fontId="15" fillId="0" borderId="6" xfId="0" applyNumberFormat="1" applyFont="1" applyBorder="1" applyAlignment="1">
      <alignment vertical="top"/>
    </xf>
    <xf numFmtId="165" fontId="15" fillId="0" borderId="7" xfId="0" applyNumberFormat="1" applyFont="1" applyBorder="1" applyAlignment="1">
      <alignment vertical="top"/>
    </xf>
    <xf numFmtId="165" fontId="7" fillId="0" borderId="0" xfId="0" applyNumberFormat="1" applyFont="1" applyAlignment="1">
      <alignment horizontal="left" vertical="top"/>
    </xf>
    <xf numFmtId="165" fontId="7" fillId="0" borderId="7" xfId="0" applyNumberFormat="1" applyFont="1" applyBorder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167" fontId="24" fillId="4" borderId="0" xfId="2" applyNumberFormat="1" applyFont="1" applyFill="1" applyAlignment="1">
      <alignment horizontal="left" vertical="top"/>
    </xf>
    <xf numFmtId="167" fontId="24" fillId="4" borderId="0" xfId="2" applyNumberFormat="1" applyFont="1" applyFill="1" applyAlignment="1">
      <alignment horizontal="right" vertical="top"/>
    </xf>
    <xf numFmtId="168" fontId="24" fillId="4" borderId="0" xfId="2" applyNumberFormat="1" applyFont="1" applyFill="1" applyAlignment="1">
      <alignment horizontal="right" vertical="top" wrapText="1"/>
    </xf>
    <xf numFmtId="167" fontId="24" fillId="4" borderId="0" xfId="2" applyNumberFormat="1" applyFont="1" applyFill="1" applyAlignment="1">
      <alignment horizontal="right" vertical="top" wrapText="1"/>
    </xf>
    <xf numFmtId="167" fontId="27" fillId="4" borderId="0" xfId="2" applyNumberFormat="1" applyFont="1" applyFill="1" applyAlignment="1">
      <alignment horizontal="left" vertical="top"/>
    </xf>
    <xf numFmtId="167" fontId="27" fillId="4" borderId="0" xfId="2" applyNumberFormat="1" applyFont="1" applyFill="1" applyAlignment="1">
      <alignment horizontal="right" vertical="top"/>
    </xf>
    <xf numFmtId="168" fontId="27" fillId="4" borderId="0" xfId="2" applyNumberFormat="1" applyFont="1" applyFill="1" applyAlignment="1">
      <alignment horizontal="right" vertical="top" wrapText="1"/>
    </xf>
    <xf numFmtId="167" fontId="27" fillId="4" borderId="0" xfId="2" applyNumberFormat="1" applyFont="1" applyFill="1" applyAlignment="1">
      <alignment horizontal="right" vertical="top" wrapText="1"/>
    </xf>
    <xf numFmtId="0" fontId="20" fillId="5" borderId="0" xfId="0" applyFont="1" applyFill="1" applyAlignment="1">
      <alignment vertical="top"/>
    </xf>
    <xf numFmtId="0" fontId="19" fillId="5" borderId="5" xfId="0" applyFont="1" applyFill="1" applyBorder="1" applyAlignment="1">
      <alignment horizontal="left" vertical="top" wrapText="1"/>
    </xf>
    <xf numFmtId="0" fontId="19" fillId="5" borderId="5" xfId="0" applyFont="1" applyFill="1" applyBorder="1" applyAlignment="1">
      <alignment horizontal="right" vertical="top" wrapText="1"/>
    </xf>
    <xf numFmtId="168" fontId="19" fillId="5" borderId="8" xfId="0" applyNumberFormat="1" applyFont="1" applyFill="1" applyBorder="1" applyAlignment="1">
      <alignment vertical="top"/>
    </xf>
    <xf numFmtId="0" fontId="22" fillId="0" borderId="2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167" fontId="24" fillId="4" borderId="0" xfId="2" applyNumberFormat="1" applyFont="1" applyFill="1" applyAlignment="1">
      <alignment vertical="top"/>
    </xf>
    <xf numFmtId="167" fontId="27" fillId="4" borderId="0" xfId="2" applyNumberFormat="1" applyFont="1" applyFill="1" applyAlignment="1">
      <alignment vertical="top"/>
    </xf>
    <xf numFmtId="0" fontId="10" fillId="2" borderId="2" xfId="2" applyFont="1" applyFill="1" applyBorder="1" applyAlignment="1">
      <alignment vertical="top"/>
    </xf>
    <xf numFmtId="49" fontId="17" fillId="0" borderId="1" xfId="0" quotePrefix="1" applyNumberFormat="1" applyFont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17" fillId="0" borderId="1" xfId="0" quotePrefix="1" applyFont="1" applyBorder="1" applyAlignment="1">
      <alignment vertical="top"/>
    </xf>
    <xf numFmtId="0" fontId="19" fillId="5" borderId="4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17" fillId="0" borderId="4" xfId="0" quotePrefix="1" applyFont="1" applyBorder="1" applyAlignment="1">
      <alignment vertical="top"/>
    </xf>
    <xf numFmtId="0" fontId="8" fillId="0" borderId="0" xfId="0" applyFont="1" applyAlignment="1">
      <alignment vertical="top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right" vertical="top" wrapText="1"/>
    </xf>
    <xf numFmtId="166" fontId="10" fillId="0" borderId="1" xfId="2" applyNumberFormat="1" applyFont="1" applyBorder="1" applyAlignment="1">
      <alignment horizontal="left" vertical="top"/>
    </xf>
    <xf numFmtId="166" fontId="10" fillId="0" borderId="0" xfId="2" applyNumberFormat="1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26" fillId="0" borderId="0" xfId="0" applyFont="1" applyAlignment="1">
      <alignment horizontal="right" vertical="top" wrapText="1"/>
    </xf>
    <xf numFmtId="0" fontId="17" fillId="0" borderId="0" xfId="0" applyFont="1" applyAlignment="1">
      <alignment horizontal="left" vertical="top" wrapText="1"/>
    </xf>
    <xf numFmtId="166" fontId="10" fillId="0" borderId="4" xfId="2" applyNumberFormat="1" applyFont="1" applyBorder="1" applyAlignment="1">
      <alignment horizontal="left" vertical="top"/>
    </xf>
    <xf numFmtId="166" fontId="10" fillId="0" borderId="5" xfId="2" applyNumberFormat="1" applyFont="1" applyBorder="1" applyAlignment="1">
      <alignment horizontal="left" vertical="top"/>
    </xf>
    <xf numFmtId="14" fontId="23" fillId="3" borderId="0" xfId="0" applyNumberFormat="1" applyFont="1" applyFill="1" applyAlignment="1" applyProtection="1">
      <alignment horizontal="left" vertical="top"/>
      <protection locked="0"/>
    </xf>
    <xf numFmtId="14" fontId="23" fillId="3" borderId="7" xfId="0" applyNumberFormat="1" applyFont="1" applyFill="1" applyBorder="1" applyAlignment="1" applyProtection="1">
      <alignment horizontal="left" vertical="top"/>
      <protection locked="0"/>
    </xf>
    <xf numFmtId="0" fontId="23" fillId="3" borderId="5" xfId="0" applyFont="1" applyFill="1" applyBorder="1" applyAlignment="1" applyProtection="1">
      <alignment horizontal="left" vertical="top"/>
      <protection locked="0"/>
    </xf>
    <xf numFmtId="0" fontId="23" fillId="3" borderId="8" xfId="0" applyFont="1" applyFill="1" applyBorder="1" applyAlignment="1" applyProtection="1">
      <alignment horizontal="left" vertical="top"/>
      <protection locked="0"/>
    </xf>
    <xf numFmtId="0" fontId="17" fillId="0" borderId="0" xfId="0" applyFont="1" applyFill="1" applyAlignment="1">
      <alignment horizontal="left" vertical="top" wrapText="1"/>
    </xf>
  </cellXfs>
  <cellStyles count="25">
    <cellStyle name="Excel Built-in Normal" xfId="5" xr:uid="{00000000-0005-0000-0000-000000000000}"/>
    <cellStyle name="Excel Built-in Normal 1" xfId="2" xr:uid="{00000000-0005-0000-0000-000001000000}"/>
    <cellStyle name="Excel Built-in Normal 2" xfId="6" xr:uid="{00000000-0005-0000-0000-000002000000}"/>
    <cellStyle name="Excel Built-in Normal 3" xfId="7" xr:uid="{00000000-0005-0000-0000-000003000000}"/>
    <cellStyle name="Excel Built-in Normal 4" xfId="8" xr:uid="{00000000-0005-0000-0000-000004000000}"/>
    <cellStyle name="Excel Built-in Normal 5" xfId="3" xr:uid="{00000000-0005-0000-0000-000005000000}"/>
    <cellStyle name="Ongedefinieerd" xfId="9" xr:uid="{00000000-0005-0000-0000-000006000000}"/>
    <cellStyle name="Procent 2" xfId="4" xr:uid="{00000000-0005-0000-0000-000007000000}"/>
    <cellStyle name="Procent 3" xfId="17" xr:uid="{00000000-0005-0000-0000-000008000000}"/>
    <cellStyle name="Procent 3 2" xfId="19" xr:uid="{00000000-0005-0000-0000-000009000000}"/>
    <cellStyle name="Standaard" xfId="0" builtinId="0"/>
    <cellStyle name="Standaard 10" xfId="24" xr:uid="{DBA53FCE-2B43-486B-9689-F726D899D1C7}"/>
    <cellStyle name="Standaard 2" xfId="10" xr:uid="{00000000-0005-0000-0000-00000B000000}"/>
    <cellStyle name="Standaard 2 2" xfId="11" xr:uid="{00000000-0005-0000-0000-00000C000000}"/>
    <cellStyle name="Standaard 3" xfId="1" xr:uid="{00000000-0005-0000-0000-00000D000000}"/>
    <cellStyle name="Standaard 4" xfId="12" xr:uid="{00000000-0005-0000-0000-00000E000000}"/>
    <cellStyle name="Standaard 5" xfId="13" xr:uid="{00000000-0005-0000-0000-00000F000000}"/>
    <cellStyle name="Standaard 6" xfId="14" xr:uid="{00000000-0005-0000-0000-000010000000}"/>
    <cellStyle name="Standaard 6 2" xfId="15" xr:uid="{00000000-0005-0000-0000-000011000000}"/>
    <cellStyle name="Standaard 6 2 2" xfId="21" xr:uid="{00000000-0005-0000-0000-000012000000}"/>
    <cellStyle name="Standaard 6 3" xfId="20" xr:uid="{00000000-0005-0000-0000-000013000000}"/>
    <cellStyle name="Standaard 7" xfId="16" xr:uid="{00000000-0005-0000-0000-000014000000}"/>
    <cellStyle name="Standaard 7 2" xfId="18" xr:uid="{00000000-0005-0000-0000-000015000000}"/>
    <cellStyle name="Standaard 8" xfId="22" xr:uid="{00000000-0005-0000-0000-000016000000}"/>
    <cellStyle name="Standaard 9" xfId="23" xr:uid="{00000000-0005-0000-0000-000017000000}"/>
  </cellStyles>
  <dxfs count="0"/>
  <tableStyles count="0" defaultTableStyle="TableStyleMedium9" defaultPivotStyle="PivotStyleLight16"/>
  <colors>
    <mruColors>
      <color rgb="FFD65700"/>
      <color rgb="FFEF8919"/>
      <color rgb="FF1B3358"/>
      <color rgb="FFFFFFCC"/>
      <color rgb="FFA61A80"/>
      <color rgb="FFFFFF99"/>
      <color rgb="FFE6E6E6"/>
      <color rgb="FF00427A"/>
      <color rgb="FFDCDCFA"/>
      <color rgb="FFDCD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91109</xdr:colOff>
      <xdr:row>1</xdr:row>
      <xdr:rowOff>29320</xdr:rowOff>
    </xdr:from>
    <xdr:to>
      <xdr:col>3</xdr:col>
      <xdr:colOff>2117389</xdr:colOff>
      <xdr:row>3</xdr:row>
      <xdr:rowOff>17143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49D0571-0226-5A62-05D3-FBF4BE79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09" y="178407"/>
          <a:ext cx="3694894" cy="579698"/>
        </a:xfrm>
        <a:prstGeom prst="rect">
          <a:avLst/>
        </a:prstGeom>
      </xdr:spPr>
    </xdr:pic>
    <xdr:clientData/>
  </xdr:twoCellAnchor>
  <xdr:twoCellAnchor editAs="oneCell">
    <xdr:from>
      <xdr:col>5</xdr:col>
      <xdr:colOff>1529715</xdr:colOff>
      <xdr:row>2</xdr:row>
      <xdr:rowOff>76200</xdr:rowOff>
    </xdr:from>
    <xdr:to>
      <xdr:col>6</xdr:col>
      <xdr:colOff>1387916</xdr:colOff>
      <xdr:row>2</xdr:row>
      <xdr:rowOff>304488</xdr:rowOff>
    </xdr:to>
    <xdr:pic>
      <xdr:nvPicPr>
        <xdr:cNvPr id="2" name="Afbeelding 1" descr="Afbeelding met Lettertype, Graphics, typografie, tekst&#10;&#10;Automatisch gegenereerde beschrijving">
          <a:extLst>
            <a:ext uri="{FF2B5EF4-FFF2-40B4-BE49-F238E27FC236}">
              <a16:creationId xmlns:a16="http://schemas.microsoft.com/office/drawing/2014/main" id="{FAA96189-74C7-ED8F-05EB-0AB55DD3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9940" y="381000"/>
          <a:ext cx="1396365" cy="22828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:/2010/2010.1203%20Schiphol%20CSNS%20project/bouwkosten/fase%201/kostentoedeling%20SEC_AV_CONS_SRE_0301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</sheetNames>
    <sheetDataSet>
      <sheetData sheetId="0">
        <row r="1">
          <cell r="D1" t="str">
            <v>Opdrachtgever :</v>
          </cell>
          <cell r="G1" t="str">
            <v xml:space="preserve">Schiphol Group </v>
          </cell>
        </row>
        <row r="2">
          <cell r="D2" t="str">
            <v>Project :</v>
          </cell>
          <cell r="G2" t="str">
            <v xml:space="preserve">C S N S </v>
          </cell>
        </row>
        <row r="3">
          <cell r="D3" t="str">
            <v>Onderwerp :</v>
          </cell>
          <cell r="G3" t="str">
            <v>kostenopdeling SEC/AV/CON/SRE</v>
          </cell>
        </row>
        <row r="4">
          <cell r="D4" t="str">
            <v>datum :</v>
          </cell>
          <cell r="G4" t="str">
            <v xml:space="preserve">3 januari 2011 </v>
          </cell>
        </row>
        <row r="7">
          <cell r="B7" t="str">
            <v>CSNS PROJECT - PvE fase</v>
          </cell>
        </row>
        <row r="10">
          <cell r="B10" t="str">
            <v xml:space="preserve">Vraagstelling: opdeling van de (integrale) kosten per PMC / Business Area zijnde: Security, Aviation, Consumers en SRE. </v>
          </cell>
        </row>
        <row r="11">
          <cell r="B11" t="str">
            <v xml:space="preserve">Uitgangspunt voor de kostenopdeling is de bouwkosten tabel die opgenomen is in het presentatie document van </v>
          </cell>
        </row>
        <row r="12">
          <cell r="B12" t="str">
            <v>4Building, gedateerd 6 december 2011.</v>
          </cell>
        </row>
        <row r="14">
          <cell r="B14" t="str">
            <v>Instructies met betrekking tot kostenverdeling zijn per mail verstuurd door Benno de Zwart op 16 december 2010</v>
          </cell>
        </row>
        <row r="15">
          <cell r="B15" t="str">
            <v>en betreffen:</v>
          </cell>
        </row>
        <row r="16">
          <cell r="B16" t="str">
            <v xml:space="preserve"> 1. Security: alleen de apparatuur. </v>
          </cell>
        </row>
        <row r="17">
          <cell r="B17" t="str">
            <v xml:space="preserve"> 2. Aviation: alle overige / resterende elementen.</v>
          </cell>
        </row>
        <row r="18">
          <cell r="B18" t="str">
            <v xml:space="preserve"> 3. Consumers: verwijderen en opnieuw inrichten van winkels en horeca. </v>
          </cell>
        </row>
        <row r="19">
          <cell r="B19" t="str">
            <v xml:space="preserve"> 4. SRE: airline lounges, verhuurde ruimten. </v>
          </cell>
        </row>
        <row r="21">
          <cell r="B21" t="str">
            <v>Opmerkingen:</v>
          </cell>
        </row>
        <row r="22">
          <cell r="B22" t="str">
            <v xml:space="preserve"> (1)  het grootste deel van de kosten zal worden toegerekend aan 2. Aviation. </v>
          </cell>
        </row>
        <row r="23">
          <cell r="B23" t="str">
            <v xml:space="preserve"> (2)  security apparatuur is opgenomen in item (50) E.9 Security Lanes; totaal bedrag apparatuur 30.464.000</v>
          </cell>
        </row>
        <row r="24">
          <cell r="B24" t="str">
            <v xml:space="preserve"> (3)  winkels en horeca (3. Consumers) zijn niet apart onderkend en geidentificeerd in de huidige bouwkostenbegroting;   </v>
          </cell>
        </row>
        <row r="25">
          <cell r="B25" t="str">
            <v xml:space="preserve">       om voor 3. Consumers een getal te genereren, is o.i. de beste methode om een beperkt percentage van de totale kosten </v>
          </cell>
        </row>
        <row r="26">
          <cell r="B26" t="str">
            <v xml:space="preserve">       voor 2. Aviation toe te rekenen aan 3. Consumers.</v>
          </cell>
        </row>
        <row r="27">
          <cell r="B27" t="str">
            <v xml:space="preserve">       Alternatief is om per gebied te analyseren wat de omvang (in m2 BVO) is van de winkels en horeca en dat te vermenigvuldigen  </v>
          </cell>
        </row>
        <row r="28">
          <cell r="B28" t="str">
            <v xml:space="preserve">       met een gemiddelde prijs per m2 BVO; voor dit alternatief is er overleg met Schiphol nodig om gezamenlijke input te definieren.  </v>
          </cell>
        </row>
        <row r="29">
          <cell r="B29" t="str">
            <v xml:space="preserve"> (4) het genoemde onder (3) geld in principe ook voor de toerekening aan 4. SRE; dus toerekening op basis van een klein percentage </v>
          </cell>
        </row>
        <row r="30">
          <cell r="B30" t="str">
            <v xml:space="preserve">       of identificatie van m2 BVO per gebied.</v>
          </cell>
        </row>
        <row r="31">
          <cell r="B31" t="str">
            <v xml:space="preserve">       verder zou mogelijk item (48) D.3 aanpassen bestaande wachtruimten in pier in deze categorie kunnen vallen; ook daar dient  </v>
          </cell>
        </row>
        <row r="32">
          <cell r="B32" t="str">
            <v xml:space="preserve">       door Schiphol uitsluitsel gegeven te worden.</v>
          </cell>
        </row>
        <row r="35">
          <cell r="B35" t="str">
            <v xml:space="preserve">(CONCEPT) KOSTENOPDELING NAAR PMC / BUSINESS AREAS </v>
          </cell>
          <cell r="E35" t="str">
            <v xml:space="preserve">BOUWKOSTEN </v>
          </cell>
          <cell r="G35" t="str">
            <v xml:space="preserve">INVESTERING </v>
          </cell>
        </row>
        <row r="36">
          <cell r="B36" t="str">
            <v xml:space="preserve">( in afgeronde bedragen) </v>
          </cell>
          <cell r="G36" t="str">
            <v>(excl rente + BTW)</v>
          </cell>
        </row>
        <row r="38">
          <cell r="B38" t="str">
            <v xml:space="preserve"> 1. Security: apparatuur </v>
          </cell>
          <cell r="C38">
            <v>0.11974872398900667</v>
          </cell>
          <cell r="E38">
            <v>30500000</v>
          </cell>
          <cell r="G38">
            <v>43700000</v>
          </cell>
        </row>
        <row r="39">
          <cell r="B39" t="str">
            <v xml:space="preserve"> 2. Aviation: overige / resterende elementen</v>
          </cell>
          <cell r="C39">
            <v>0.77699254024342368</v>
          </cell>
          <cell r="E39">
            <v>197900000</v>
          </cell>
          <cell r="G39">
            <v>283500000</v>
          </cell>
        </row>
        <row r="40">
          <cell r="B40" t="str">
            <v xml:space="preserve"> 3. Consumers: winkels en horeca </v>
          </cell>
          <cell r="C40">
            <v>2.0416175893207697E-2</v>
          </cell>
          <cell r="E40">
            <v>5200000</v>
          </cell>
          <cell r="G40">
            <v>7400000</v>
          </cell>
        </row>
        <row r="41">
          <cell r="B41" t="str">
            <v xml:space="preserve"> 4. SRE: airline lounges, verhuurde ruimten </v>
          </cell>
          <cell r="C41">
            <v>8.2842559874361996E-2</v>
          </cell>
          <cell r="E41">
            <v>21100000</v>
          </cell>
          <cell r="G41">
            <v>30200000</v>
          </cell>
        </row>
        <row r="42">
          <cell r="B42" t="str">
            <v xml:space="preserve">TOTAAL KOSTEN </v>
          </cell>
          <cell r="E42">
            <v>254700000</v>
          </cell>
          <cell r="G42">
            <v>364800000</v>
          </cell>
        </row>
        <row r="45">
          <cell r="B45" t="str">
            <v xml:space="preserve">factor tussen bouwkosten en investeringskosten (excl rente + BTW) is berekend op </v>
          </cell>
          <cell r="G45">
            <v>1.4325735343223238</v>
          </cell>
        </row>
        <row r="47">
          <cell r="B47" t="str">
            <v xml:space="preserve">Tussenberekeningen / aannames  </v>
          </cell>
        </row>
        <row r="48">
          <cell r="B48" t="str">
            <v>Het totaal van de bouwkosten d.d. 6 december 2010</v>
          </cell>
          <cell r="E48">
            <v>254582439</v>
          </cell>
        </row>
        <row r="49">
          <cell r="B49" t="str">
            <v xml:space="preserve"> 1. Security: apparatuur </v>
          </cell>
          <cell r="E49">
            <v>30464000</v>
          </cell>
          <cell r="G49" t="str">
            <v xml:space="preserve">tabel kostentoedeling </v>
          </cell>
        </row>
        <row r="50">
          <cell r="B50" t="str">
            <v xml:space="preserve"> 4. SRE: airline lounges, verhuurde ruimten </v>
          </cell>
          <cell r="D50" t="str">
            <v xml:space="preserve">item (48) D.3 </v>
          </cell>
          <cell r="E50">
            <v>18000000</v>
          </cell>
          <cell r="F50" t="str">
            <v>?</v>
          </cell>
        </row>
        <row r="51">
          <cell r="B51" t="str">
            <v xml:space="preserve"> 2. Aviation: overige / resterende elementen</v>
          </cell>
          <cell r="D51" t="str">
            <v>subtotaal</v>
          </cell>
          <cell r="E51">
            <v>206118439</v>
          </cell>
        </row>
        <row r="52">
          <cell r="B52" t="str">
            <v xml:space="preserve"> 3. Consumers: winkels en horeca </v>
          </cell>
          <cell r="D52" t="str">
            <v>toerekening ( 2,5 %)</v>
          </cell>
          <cell r="E52">
            <v>5150000</v>
          </cell>
          <cell r="F52" t="str">
            <v>?</v>
          </cell>
          <cell r="G52" t="str">
            <v xml:space="preserve">tabel kostentoedeling </v>
          </cell>
        </row>
        <row r="53">
          <cell r="B53" t="str">
            <v xml:space="preserve"> 4. SRE: airline lounges, verhuurde ruimten </v>
          </cell>
          <cell r="D53" t="str">
            <v>toerekening ( 1,5 %)</v>
          </cell>
          <cell r="E53">
            <v>3090000</v>
          </cell>
          <cell r="F53" t="str">
            <v>?</v>
          </cell>
        </row>
        <row r="54">
          <cell r="B54" t="str">
            <v xml:space="preserve"> 2. Aviation: overige / resterende elementen</v>
          </cell>
          <cell r="D54" t="str">
            <v xml:space="preserve">toerekening </v>
          </cell>
          <cell r="E54">
            <v>197878439</v>
          </cell>
          <cell r="G54" t="str">
            <v xml:space="preserve">tabel kostentoedeling </v>
          </cell>
        </row>
        <row r="55">
          <cell r="B55" t="str">
            <v xml:space="preserve"> 4. SRE: airline lounges, verhuurde ruimten </v>
          </cell>
          <cell r="D55" t="str">
            <v xml:space="preserve">totaal </v>
          </cell>
          <cell r="E55">
            <v>21090000</v>
          </cell>
          <cell r="G55" t="str">
            <v xml:space="preserve">tabel kostentoedeling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L358"/>
  <sheetViews>
    <sheetView tabSelected="1" view="pageBreakPreview" topLeftCell="C1" zoomScale="205" zoomScaleNormal="100" zoomScaleSheetLayoutView="205" workbookViewId="0">
      <pane ySplit="16" topLeftCell="A25" activePane="bottomLeft" state="frozen"/>
      <selection activeCell="D61" sqref="D61"/>
      <selection pane="bottomLeft" activeCell="E10" sqref="E10:G10"/>
    </sheetView>
  </sheetViews>
  <sheetFormatPr defaultColWidth="9.109375" defaultRowHeight="12" x14ac:dyDescent="0.25"/>
  <cols>
    <col min="1" max="1" width="19.88671875" style="2" hidden="1" customWidth="1"/>
    <col min="2" max="2" width="16.44140625" style="2" hidden="1" customWidth="1"/>
    <col min="3" max="3" width="24.33203125" style="2" customWidth="1"/>
    <col min="4" max="4" width="41.21875" style="4" customWidth="1"/>
    <col min="5" max="5" width="13.109375" style="5" bestFit="1" customWidth="1"/>
    <col min="6" max="6" width="18" style="10" customWidth="1"/>
    <col min="7" max="7" width="22.77734375" style="21" customWidth="1"/>
    <col min="8" max="8" width="4.44140625" style="2" customWidth="1"/>
    <col min="9" max="16384" width="9.109375" style="2"/>
  </cols>
  <sheetData>
    <row r="3" spans="3:12" ht="34.799999999999997" customHeight="1" x14ac:dyDescent="0.25"/>
    <row r="4" spans="3:12" ht="18" x14ac:dyDescent="0.25">
      <c r="C4" s="69" t="s">
        <v>3</v>
      </c>
      <c r="D4" s="41"/>
      <c r="E4" s="42"/>
      <c r="F4" s="50"/>
      <c r="G4" s="52"/>
    </row>
    <row r="5" spans="3:12" ht="5.0999999999999996" customHeight="1" x14ac:dyDescent="0.25">
      <c r="C5" s="70"/>
      <c r="G5" s="53"/>
    </row>
    <row r="6" spans="3:12" ht="15" customHeight="1" x14ac:dyDescent="0.25">
      <c r="C6" s="83" t="s">
        <v>0</v>
      </c>
      <c r="D6" s="84"/>
      <c r="E6" s="54" t="s">
        <v>33</v>
      </c>
      <c r="F6" s="51"/>
      <c r="G6" s="55"/>
      <c r="H6" s="3"/>
    </row>
    <row r="7" spans="3:12" ht="15" customHeight="1" x14ac:dyDescent="0.25">
      <c r="C7" s="83" t="s">
        <v>4</v>
      </c>
      <c r="D7" s="84"/>
      <c r="E7" s="54" t="s">
        <v>32</v>
      </c>
      <c r="G7" s="53"/>
    </row>
    <row r="8" spans="3:12" ht="15" customHeight="1" x14ac:dyDescent="0.25">
      <c r="C8" s="83" t="s">
        <v>7</v>
      </c>
      <c r="D8" s="84"/>
      <c r="E8" s="56">
        <v>45413</v>
      </c>
      <c r="G8" s="53"/>
    </row>
    <row r="9" spans="3:12" ht="15" customHeight="1" x14ac:dyDescent="0.25">
      <c r="C9" s="83" t="s">
        <v>1</v>
      </c>
      <c r="D9" s="84"/>
      <c r="E9" s="90" t="s">
        <v>5</v>
      </c>
      <c r="F9" s="90"/>
      <c r="G9" s="91"/>
    </row>
    <row r="10" spans="3:12" ht="15" customHeight="1" x14ac:dyDescent="0.25">
      <c r="C10" s="88" t="s">
        <v>2</v>
      </c>
      <c r="D10" s="89"/>
      <c r="E10" s="92" t="s">
        <v>5</v>
      </c>
      <c r="F10" s="92"/>
      <c r="G10" s="93"/>
    </row>
    <row r="11" spans="3:12" ht="6" customHeight="1" x14ac:dyDescent="0.25"/>
    <row r="12" spans="3:12" ht="15" customHeight="1" x14ac:dyDescent="0.25">
      <c r="C12" s="34" t="s">
        <v>6</v>
      </c>
      <c r="D12" s="35"/>
      <c r="E12" s="47"/>
      <c r="F12" s="48"/>
      <c r="G12" s="49"/>
    </row>
    <row r="13" spans="3:12" ht="6" customHeight="1" x14ac:dyDescent="0.25"/>
    <row r="14" spans="3:12" ht="12" customHeight="1" x14ac:dyDescent="0.25">
      <c r="C14" s="71" t="s">
        <v>391</v>
      </c>
      <c r="D14" s="57" t="s">
        <v>426</v>
      </c>
      <c r="E14" s="58" t="s">
        <v>8</v>
      </c>
      <c r="F14" s="59" t="s">
        <v>9</v>
      </c>
      <c r="G14" s="60" t="s">
        <v>10</v>
      </c>
      <c r="H14" s="36"/>
      <c r="I14" s="36"/>
      <c r="J14" s="37"/>
      <c r="K14" s="37"/>
      <c r="L14" s="38"/>
    </row>
    <row r="15" spans="3:12" ht="12" customHeight="1" x14ac:dyDescent="0.25">
      <c r="C15" s="72" t="s">
        <v>11</v>
      </c>
      <c r="D15" s="61" t="s">
        <v>11</v>
      </c>
      <c r="E15" s="62" t="s">
        <v>12</v>
      </c>
      <c r="F15" s="63" t="s">
        <v>13</v>
      </c>
      <c r="G15" s="64" t="s">
        <v>14</v>
      </c>
      <c r="H15" s="36"/>
      <c r="I15" s="36"/>
      <c r="J15" s="37"/>
      <c r="K15" s="37"/>
      <c r="L15" s="38"/>
    </row>
    <row r="16" spans="3:12" ht="6" customHeight="1" x14ac:dyDescent="0.25">
      <c r="C16" s="70"/>
      <c r="F16" s="6"/>
      <c r="G16" s="39"/>
      <c r="H16" s="21"/>
      <c r="I16" s="21"/>
      <c r="J16" s="21"/>
      <c r="K16" s="21"/>
    </row>
    <row r="17" spans="3:7" s="27" customFormat="1" ht="13.8" x14ac:dyDescent="0.25">
      <c r="C17" s="73" t="s">
        <v>15</v>
      </c>
      <c r="D17" s="40"/>
      <c r="E17" s="32"/>
      <c r="F17" s="33"/>
      <c r="G17" s="33"/>
    </row>
    <row r="18" spans="3:7" x14ac:dyDescent="0.25">
      <c r="C18" s="74" t="s">
        <v>34</v>
      </c>
      <c r="D18" s="11" t="s">
        <v>392</v>
      </c>
      <c r="E18" s="12">
        <v>14</v>
      </c>
      <c r="F18" s="1"/>
      <c r="G18" s="44">
        <f>E18*F18</f>
        <v>0</v>
      </c>
    </row>
    <row r="19" spans="3:7" x14ac:dyDescent="0.25">
      <c r="C19" s="74" t="s">
        <v>35</v>
      </c>
      <c r="D19" s="11" t="s">
        <v>393</v>
      </c>
      <c r="E19" s="12">
        <v>18</v>
      </c>
      <c r="F19" s="1"/>
      <c r="G19" s="44">
        <f t="shared" ref="G19:G53" si="0">E19*F19</f>
        <v>0</v>
      </c>
    </row>
    <row r="20" spans="3:7" x14ac:dyDescent="0.25">
      <c r="C20" s="74" t="s">
        <v>36</v>
      </c>
      <c r="D20" s="11" t="s">
        <v>392</v>
      </c>
      <c r="E20" s="12">
        <v>28</v>
      </c>
      <c r="F20" s="1"/>
      <c r="G20" s="44">
        <f t="shared" si="0"/>
        <v>0</v>
      </c>
    </row>
    <row r="21" spans="3:7" x14ac:dyDescent="0.25">
      <c r="C21" s="74" t="s">
        <v>37</v>
      </c>
      <c r="D21" s="11" t="s">
        <v>392</v>
      </c>
      <c r="E21" s="12">
        <v>23</v>
      </c>
      <c r="F21" s="1"/>
      <c r="G21" s="44">
        <f t="shared" si="0"/>
        <v>0</v>
      </c>
    </row>
    <row r="22" spans="3:7" x14ac:dyDescent="0.25">
      <c r="C22" s="74" t="s">
        <v>38</v>
      </c>
      <c r="D22" s="11" t="s">
        <v>394</v>
      </c>
      <c r="E22" s="12">
        <v>12</v>
      </c>
      <c r="F22" s="1"/>
      <c r="G22" s="44">
        <f t="shared" si="0"/>
        <v>0</v>
      </c>
    </row>
    <row r="23" spans="3:7" x14ac:dyDescent="0.25">
      <c r="C23" s="74" t="s">
        <v>39</v>
      </c>
      <c r="D23" s="11" t="s">
        <v>40</v>
      </c>
      <c r="E23" s="12">
        <v>70</v>
      </c>
      <c r="F23" s="1"/>
      <c r="G23" s="44">
        <f t="shared" si="0"/>
        <v>0</v>
      </c>
    </row>
    <row r="24" spans="3:7" x14ac:dyDescent="0.25">
      <c r="C24" s="74" t="s">
        <v>41</v>
      </c>
      <c r="D24" s="11" t="s">
        <v>42</v>
      </c>
      <c r="E24" s="12">
        <v>34</v>
      </c>
      <c r="F24" s="1"/>
      <c r="G24" s="44">
        <f t="shared" si="0"/>
        <v>0</v>
      </c>
    </row>
    <row r="25" spans="3:7" x14ac:dyDescent="0.25">
      <c r="C25" s="74" t="s">
        <v>43</v>
      </c>
      <c r="D25" s="11" t="s">
        <v>44</v>
      </c>
      <c r="E25" s="12">
        <v>36</v>
      </c>
      <c r="F25" s="1"/>
      <c r="G25" s="44">
        <f t="shared" si="0"/>
        <v>0</v>
      </c>
    </row>
    <row r="26" spans="3:7" x14ac:dyDescent="0.25">
      <c r="C26" s="74" t="s">
        <v>45</v>
      </c>
      <c r="D26" s="11" t="s">
        <v>46</v>
      </c>
      <c r="E26" s="12">
        <v>62</v>
      </c>
      <c r="F26" s="1"/>
      <c r="G26" s="44">
        <f t="shared" si="0"/>
        <v>0</v>
      </c>
    </row>
    <row r="27" spans="3:7" x14ac:dyDescent="0.25">
      <c r="C27" s="74" t="s">
        <v>47</v>
      </c>
      <c r="D27" s="11" t="s">
        <v>48</v>
      </c>
      <c r="E27" s="12">
        <v>10</v>
      </c>
      <c r="F27" s="1"/>
      <c r="G27" s="44">
        <f t="shared" si="0"/>
        <v>0</v>
      </c>
    </row>
    <row r="28" spans="3:7" x14ac:dyDescent="0.25">
      <c r="C28" s="74" t="s">
        <v>49</v>
      </c>
      <c r="D28" s="11" t="s">
        <v>40</v>
      </c>
      <c r="E28" s="12">
        <v>53</v>
      </c>
      <c r="F28" s="1"/>
      <c r="G28" s="44">
        <f t="shared" si="0"/>
        <v>0</v>
      </c>
    </row>
    <row r="29" spans="3:7" x14ac:dyDescent="0.25">
      <c r="C29" s="74" t="s">
        <v>50</v>
      </c>
      <c r="D29" s="11" t="s">
        <v>51</v>
      </c>
      <c r="E29" s="12">
        <v>10</v>
      </c>
      <c r="F29" s="1"/>
      <c r="G29" s="44">
        <f t="shared" si="0"/>
        <v>0</v>
      </c>
    </row>
    <row r="30" spans="3:7" x14ac:dyDescent="0.25">
      <c r="C30" s="74" t="s">
        <v>52</v>
      </c>
      <c r="D30" s="11" t="s">
        <v>53</v>
      </c>
      <c r="E30" s="12">
        <v>20</v>
      </c>
      <c r="F30" s="1"/>
      <c r="G30" s="44">
        <f t="shared" si="0"/>
        <v>0</v>
      </c>
    </row>
    <row r="31" spans="3:7" x14ac:dyDescent="0.25">
      <c r="C31" s="74" t="s">
        <v>54</v>
      </c>
      <c r="D31" s="11" t="s">
        <v>55</v>
      </c>
      <c r="E31" s="12">
        <v>4</v>
      </c>
      <c r="F31" s="1"/>
      <c r="G31" s="44">
        <f t="shared" si="0"/>
        <v>0</v>
      </c>
    </row>
    <row r="32" spans="3:7" x14ac:dyDescent="0.25">
      <c r="C32" s="74" t="s">
        <v>56</v>
      </c>
      <c r="D32" s="11" t="s">
        <v>57</v>
      </c>
      <c r="E32" s="12">
        <v>60</v>
      </c>
      <c r="F32" s="1"/>
      <c r="G32" s="44">
        <f t="shared" si="0"/>
        <v>0</v>
      </c>
    </row>
    <row r="33" spans="1:7" x14ac:dyDescent="0.25">
      <c r="C33" s="74" t="s">
        <v>58</v>
      </c>
      <c r="D33" s="11" t="s">
        <v>59</v>
      </c>
      <c r="E33" s="12">
        <v>30</v>
      </c>
      <c r="F33" s="1"/>
      <c r="G33" s="44">
        <f t="shared" si="0"/>
        <v>0</v>
      </c>
    </row>
    <row r="34" spans="1:7" x14ac:dyDescent="0.25">
      <c r="C34" s="74" t="s">
        <v>60</v>
      </c>
      <c r="D34" s="11" t="s">
        <v>59</v>
      </c>
      <c r="E34" s="12">
        <v>9</v>
      </c>
      <c r="F34" s="1"/>
      <c r="G34" s="44">
        <f t="shared" si="0"/>
        <v>0</v>
      </c>
    </row>
    <row r="35" spans="1:7" x14ac:dyDescent="0.25">
      <c r="C35" s="74" t="s">
        <v>61</v>
      </c>
      <c r="D35" s="11" t="s">
        <v>62</v>
      </c>
      <c r="E35" s="12">
        <v>12</v>
      </c>
      <c r="F35" s="1"/>
      <c r="G35" s="44">
        <f t="shared" si="0"/>
        <v>0</v>
      </c>
    </row>
    <row r="36" spans="1:7" x14ac:dyDescent="0.25">
      <c r="C36" s="74" t="s">
        <v>63</v>
      </c>
      <c r="D36" s="11" t="s">
        <v>64</v>
      </c>
      <c r="E36" s="12">
        <v>2</v>
      </c>
      <c r="F36" s="1"/>
      <c r="G36" s="44">
        <f t="shared" si="0"/>
        <v>0</v>
      </c>
    </row>
    <row r="37" spans="1:7" x14ac:dyDescent="0.25">
      <c r="C37" s="74" t="s">
        <v>65</v>
      </c>
      <c r="D37" s="11" t="s">
        <v>64</v>
      </c>
      <c r="E37" s="12">
        <v>2</v>
      </c>
      <c r="F37" s="1"/>
      <c r="G37" s="44">
        <f t="shared" si="0"/>
        <v>0</v>
      </c>
    </row>
    <row r="38" spans="1:7" x14ac:dyDescent="0.25">
      <c r="C38" s="74" t="s">
        <v>66</v>
      </c>
      <c r="D38" s="11" t="s">
        <v>64</v>
      </c>
      <c r="E38" s="12">
        <v>1</v>
      </c>
      <c r="F38" s="1"/>
      <c r="G38" s="44">
        <f t="shared" si="0"/>
        <v>0</v>
      </c>
    </row>
    <row r="39" spans="1:7" x14ac:dyDescent="0.25">
      <c r="C39" s="74" t="s">
        <v>67</v>
      </c>
      <c r="D39" s="11" t="s">
        <v>64</v>
      </c>
      <c r="E39" s="12">
        <v>1</v>
      </c>
      <c r="F39" s="1"/>
      <c r="G39" s="44">
        <f t="shared" si="0"/>
        <v>0</v>
      </c>
    </row>
    <row r="40" spans="1:7" x14ac:dyDescent="0.25">
      <c r="C40" s="74" t="s">
        <v>68</v>
      </c>
      <c r="D40" s="11" t="s">
        <v>64</v>
      </c>
      <c r="E40" s="12">
        <v>2</v>
      </c>
      <c r="F40" s="1"/>
      <c r="G40" s="44">
        <f t="shared" si="0"/>
        <v>0</v>
      </c>
    </row>
    <row r="41" spans="1:7" x14ac:dyDescent="0.25">
      <c r="C41" s="74" t="s">
        <v>69</v>
      </c>
      <c r="D41" s="11" t="s">
        <v>70</v>
      </c>
      <c r="E41" s="12">
        <v>2</v>
      </c>
      <c r="F41" s="1"/>
      <c r="G41" s="44">
        <f t="shared" si="0"/>
        <v>0</v>
      </c>
    </row>
    <row r="42" spans="1:7" x14ac:dyDescent="0.25">
      <c r="C42" s="74" t="s">
        <v>71</v>
      </c>
      <c r="D42" s="11" t="s">
        <v>70</v>
      </c>
      <c r="E42" s="12">
        <v>1</v>
      </c>
      <c r="F42" s="1"/>
      <c r="G42" s="44">
        <f t="shared" si="0"/>
        <v>0</v>
      </c>
    </row>
    <row r="43" spans="1:7" x14ac:dyDescent="0.25">
      <c r="C43" s="74" t="s">
        <v>72</v>
      </c>
      <c r="D43" s="11" t="s">
        <v>62</v>
      </c>
      <c r="E43" s="12">
        <v>8</v>
      </c>
      <c r="F43" s="1"/>
      <c r="G43" s="44">
        <f t="shared" si="0"/>
        <v>0</v>
      </c>
    </row>
    <row r="44" spans="1:7" x14ac:dyDescent="0.25">
      <c r="C44" s="74" t="s">
        <v>73</v>
      </c>
      <c r="D44" s="11" t="s">
        <v>74</v>
      </c>
      <c r="E44" s="12">
        <v>1</v>
      </c>
      <c r="F44" s="1"/>
      <c r="G44" s="44">
        <f t="shared" si="0"/>
        <v>0</v>
      </c>
    </row>
    <row r="45" spans="1:7" x14ac:dyDescent="0.25">
      <c r="C45" s="74" t="s">
        <v>75</v>
      </c>
      <c r="D45" s="11" t="s">
        <v>76</v>
      </c>
      <c r="E45" s="12">
        <v>16</v>
      </c>
      <c r="F45" s="1"/>
      <c r="G45" s="44">
        <f t="shared" si="0"/>
        <v>0</v>
      </c>
    </row>
    <row r="46" spans="1:7" x14ac:dyDescent="0.25">
      <c r="C46" s="74" t="s">
        <v>77</v>
      </c>
      <c r="D46" s="11" t="s">
        <v>76</v>
      </c>
      <c r="E46" s="12">
        <v>16</v>
      </c>
      <c r="F46" s="1"/>
      <c r="G46" s="44">
        <f t="shared" si="0"/>
        <v>0</v>
      </c>
    </row>
    <row r="47" spans="1:7" x14ac:dyDescent="0.25">
      <c r="C47" s="74" t="s">
        <v>78</v>
      </c>
      <c r="D47" s="11" t="s">
        <v>81</v>
      </c>
      <c r="E47" s="12">
        <v>6</v>
      </c>
      <c r="F47" s="1"/>
      <c r="G47" s="44">
        <f t="shared" si="0"/>
        <v>0</v>
      </c>
    </row>
    <row r="48" spans="1:7" x14ac:dyDescent="0.25">
      <c r="A48" s="28" t="s">
        <v>23</v>
      </c>
      <c r="C48" s="74" t="s">
        <v>78</v>
      </c>
      <c r="D48" s="11" t="s">
        <v>79</v>
      </c>
      <c r="E48" s="12">
        <v>6</v>
      </c>
      <c r="F48" s="1"/>
      <c r="G48" s="44">
        <f t="shared" si="0"/>
        <v>0</v>
      </c>
    </row>
    <row r="49" spans="1:7" x14ac:dyDescent="0.25">
      <c r="A49" s="28" t="s">
        <v>24</v>
      </c>
      <c r="B49" s="2" t="s">
        <v>17</v>
      </c>
      <c r="C49" s="74" t="s">
        <v>80</v>
      </c>
      <c r="D49" s="11" t="s">
        <v>81</v>
      </c>
      <c r="E49" s="12">
        <v>9</v>
      </c>
      <c r="F49" s="1"/>
      <c r="G49" s="44">
        <f t="shared" si="0"/>
        <v>0</v>
      </c>
    </row>
    <row r="50" spans="1:7" x14ac:dyDescent="0.25">
      <c r="A50" s="28" t="s">
        <v>25</v>
      </c>
      <c r="B50" s="2" t="s">
        <v>18</v>
      </c>
      <c r="C50" s="74" t="s">
        <v>80</v>
      </c>
      <c r="D50" s="11" t="s">
        <v>81</v>
      </c>
      <c r="E50" s="12">
        <v>9</v>
      </c>
      <c r="F50" s="1"/>
      <c r="G50" s="44">
        <f t="shared" si="0"/>
        <v>0</v>
      </c>
    </row>
    <row r="51" spans="1:7" x14ac:dyDescent="0.25">
      <c r="A51" s="28" t="s">
        <v>26</v>
      </c>
      <c r="B51" s="2" t="s">
        <v>19</v>
      </c>
      <c r="C51" s="74" t="s">
        <v>82</v>
      </c>
      <c r="D51" s="11" t="s">
        <v>415</v>
      </c>
      <c r="E51" s="12">
        <v>3</v>
      </c>
      <c r="F51" s="1"/>
      <c r="G51" s="44">
        <f t="shared" si="0"/>
        <v>0</v>
      </c>
    </row>
    <row r="52" spans="1:7" x14ac:dyDescent="0.25">
      <c r="A52" s="28" t="s">
        <v>27</v>
      </c>
      <c r="B52" s="2" t="s">
        <v>20</v>
      </c>
      <c r="C52" s="74" t="s">
        <v>83</v>
      </c>
      <c r="D52" s="11" t="s">
        <v>84</v>
      </c>
      <c r="E52" s="12">
        <v>4</v>
      </c>
      <c r="F52" s="1"/>
      <c r="G52" s="44">
        <f t="shared" si="0"/>
        <v>0</v>
      </c>
    </row>
    <row r="53" spans="1:7" x14ac:dyDescent="0.25">
      <c r="A53" s="28" t="s">
        <v>28</v>
      </c>
      <c r="B53" s="2" t="s">
        <v>21</v>
      </c>
      <c r="C53" s="74" t="s">
        <v>85</v>
      </c>
      <c r="D53" s="11" t="s">
        <v>427</v>
      </c>
      <c r="E53" s="12">
        <v>3</v>
      </c>
      <c r="F53" s="1"/>
      <c r="G53" s="44">
        <f t="shared" si="0"/>
        <v>0</v>
      </c>
    </row>
    <row r="54" spans="1:7" x14ac:dyDescent="0.25">
      <c r="C54" s="74" t="s">
        <v>86</v>
      </c>
      <c r="D54" s="11" t="s">
        <v>87</v>
      </c>
      <c r="E54" s="12">
        <v>1</v>
      </c>
      <c r="F54" s="1"/>
      <c r="G54" s="44">
        <f>E54*F54</f>
        <v>0</v>
      </c>
    </row>
    <row r="55" spans="1:7" x14ac:dyDescent="0.25">
      <c r="C55" s="74" t="s">
        <v>88</v>
      </c>
      <c r="D55" s="11" t="s">
        <v>89</v>
      </c>
      <c r="E55" s="12">
        <v>35</v>
      </c>
      <c r="F55" s="1"/>
      <c r="G55" s="44">
        <f t="shared" ref="G55:G89" si="1">E55*F55</f>
        <v>0</v>
      </c>
    </row>
    <row r="56" spans="1:7" x14ac:dyDescent="0.25">
      <c r="C56" s="74" t="s">
        <v>90</v>
      </c>
      <c r="D56" s="11" t="s">
        <v>395</v>
      </c>
      <c r="E56" s="12">
        <v>1</v>
      </c>
      <c r="F56" s="1"/>
      <c r="G56" s="44">
        <f t="shared" si="1"/>
        <v>0</v>
      </c>
    </row>
    <row r="57" spans="1:7" x14ac:dyDescent="0.25">
      <c r="C57" s="74" t="s">
        <v>91</v>
      </c>
      <c r="D57" s="11" t="s">
        <v>89</v>
      </c>
      <c r="E57" s="12">
        <v>52</v>
      </c>
      <c r="F57" s="1"/>
      <c r="G57" s="44">
        <f t="shared" si="1"/>
        <v>0</v>
      </c>
    </row>
    <row r="58" spans="1:7" x14ac:dyDescent="0.25">
      <c r="C58" s="74" t="s">
        <v>92</v>
      </c>
      <c r="D58" s="11" t="s">
        <v>395</v>
      </c>
      <c r="E58" s="12">
        <v>2</v>
      </c>
      <c r="F58" s="1"/>
      <c r="G58" s="44">
        <f t="shared" si="1"/>
        <v>0</v>
      </c>
    </row>
    <row r="59" spans="1:7" x14ac:dyDescent="0.25">
      <c r="C59" s="74" t="s">
        <v>93</v>
      </c>
      <c r="D59" s="11" t="s">
        <v>96</v>
      </c>
      <c r="E59" s="12">
        <v>8</v>
      </c>
      <c r="F59" s="1"/>
      <c r="G59" s="44">
        <f t="shared" si="1"/>
        <v>0</v>
      </c>
    </row>
    <row r="60" spans="1:7" x14ac:dyDescent="0.25">
      <c r="C60" s="74" t="s">
        <v>94</v>
      </c>
      <c r="D60" s="11" t="s">
        <v>95</v>
      </c>
      <c r="E60" s="12">
        <v>1</v>
      </c>
      <c r="F60" s="1"/>
      <c r="G60" s="44">
        <f t="shared" si="1"/>
        <v>0</v>
      </c>
    </row>
    <row r="61" spans="1:7" x14ac:dyDescent="0.25">
      <c r="C61" s="74" t="s">
        <v>97</v>
      </c>
      <c r="D61" s="11" t="s">
        <v>428</v>
      </c>
      <c r="E61" s="12">
        <v>6</v>
      </c>
      <c r="F61" s="1"/>
      <c r="G61" s="44">
        <f t="shared" si="1"/>
        <v>0</v>
      </c>
    </row>
    <row r="62" spans="1:7" x14ac:dyDescent="0.25">
      <c r="C62" s="74" t="s">
        <v>98</v>
      </c>
      <c r="D62" s="11" t="s">
        <v>429</v>
      </c>
      <c r="E62" s="12">
        <v>2</v>
      </c>
      <c r="F62" s="1"/>
      <c r="G62" s="44">
        <f t="shared" si="1"/>
        <v>0</v>
      </c>
    </row>
    <row r="63" spans="1:7" x14ac:dyDescent="0.25">
      <c r="C63" s="74" t="s">
        <v>99</v>
      </c>
      <c r="D63" s="11" t="s">
        <v>429</v>
      </c>
      <c r="E63" s="12">
        <v>2</v>
      </c>
      <c r="F63" s="1"/>
      <c r="G63" s="44">
        <f t="shared" si="1"/>
        <v>0</v>
      </c>
    </row>
    <row r="64" spans="1:7" x14ac:dyDescent="0.25">
      <c r="C64" s="74" t="s">
        <v>100</v>
      </c>
      <c r="D64" s="11" t="s">
        <v>430</v>
      </c>
      <c r="E64" s="12">
        <v>11</v>
      </c>
      <c r="F64" s="1"/>
      <c r="G64" s="44">
        <f t="shared" si="1"/>
        <v>0</v>
      </c>
    </row>
    <row r="65" spans="3:7" x14ac:dyDescent="0.25">
      <c r="C65" s="74" t="s">
        <v>101</v>
      </c>
      <c r="D65" s="11" t="s">
        <v>428</v>
      </c>
      <c r="E65" s="12">
        <v>10</v>
      </c>
      <c r="F65" s="1"/>
      <c r="G65" s="44">
        <f t="shared" si="1"/>
        <v>0</v>
      </c>
    </row>
    <row r="66" spans="3:7" x14ac:dyDescent="0.25">
      <c r="C66" s="74" t="s">
        <v>102</v>
      </c>
      <c r="D66" s="11" t="s">
        <v>429</v>
      </c>
      <c r="E66" s="12">
        <v>1</v>
      </c>
      <c r="F66" s="1"/>
      <c r="G66" s="44">
        <f t="shared" si="1"/>
        <v>0</v>
      </c>
    </row>
    <row r="67" spans="3:7" x14ac:dyDescent="0.25">
      <c r="C67" s="74" t="s">
        <v>103</v>
      </c>
      <c r="D67" s="11" t="s">
        <v>431</v>
      </c>
      <c r="E67" s="12">
        <v>2</v>
      </c>
      <c r="F67" s="1"/>
      <c r="G67" s="44">
        <f t="shared" si="1"/>
        <v>0</v>
      </c>
    </row>
    <row r="68" spans="3:7" x14ac:dyDescent="0.25">
      <c r="C68" s="74" t="s">
        <v>104</v>
      </c>
      <c r="D68" s="11" t="s">
        <v>428</v>
      </c>
      <c r="E68" s="12">
        <v>11</v>
      </c>
      <c r="F68" s="1"/>
      <c r="G68" s="44">
        <f t="shared" si="1"/>
        <v>0</v>
      </c>
    </row>
    <row r="69" spans="3:7" x14ac:dyDescent="0.25">
      <c r="C69" s="74" t="s">
        <v>105</v>
      </c>
      <c r="D69" s="11" t="s">
        <v>429</v>
      </c>
      <c r="E69" s="12">
        <v>1</v>
      </c>
      <c r="F69" s="1"/>
      <c r="G69" s="44">
        <f t="shared" si="1"/>
        <v>0</v>
      </c>
    </row>
    <row r="70" spans="3:7" x14ac:dyDescent="0.25">
      <c r="C70" s="74" t="s">
        <v>106</v>
      </c>
      <c r="D70" s="11" t="s">
        <v>432</v>
      </c>
      <c r="E70" s="12">
        <v>11</v>
      </c>
      <c r="F70" s="1"/>
      <c r="G70" s="44">
        <f t="shared" si="1"/>
        <v>0</v>
      </c>
    </row>
    <row r="71" spans="3:7" x14ac:dyDescent="0.25">
      <c r="C71" s="74" t="s">
        <v>107</v>
      </c>
      <c r="D71" s="11" t="s">
        <v>108</v>
      </c>
      <c r="E71" s="12">
        <v>3</v>
      </c>
      <c r="F71" s="1"/>
      <c r="G71" s="44">
        <f t="shared" si="1"/>
        <v>0</v>
      </c>
    </row>
    <row r="72" spans="3:7" x14ac:dyDescent="0.25">
      <c r="C72" s="74" t="s">
        <v>109</v>
      </c>
      <c r="D72" s="11" t="s">
        <v>433</v>
      </c>
      <c r="E72" s="12">
        <v>4</v>
      </c>
      <c r="F72" s="1"/>
      <c r="G72" s="44">
        <f t="shared" si="1"/>
        <v>0</v>
      </c>
    </row>
    <row r="73" spans="3:7" x14ac:dyDescent="0.25">
      <c r="C73" s="74" t="s">
        <v>110</v>
      </c>
      <c r="D73" s="11" t="s">
        <v>434</v>
      </c>
      <c r="E73" s="12">
        <v>6</v>
      </c>
      <c r="F73" s="1"/>
      <c r="G73" s="44">
        <f t="shared" si="1"/>
        <v>0</v>
      </c>
    </row>
    <row r="74" spans="3:7" x14ac:dyDescent="0.25">
      <c r="C74" s="74" t="s">
        <v>111</v>
      </c>
      <c r="D74" s="11" t="s">
        <v>112</v>
      </c>
      <c r="E74" s="12">
        <v>1</v>
      </c>
      <c r="F74" s="1"/>
      <c r="G74" s="44">
        <f t="shared" si="1"/>
        <v>0</v>
      </c>
    </row>
    <row r="75" spans="3:7" x14ac:dyDescent="0.25">
      <c r="C75" s="74" t="s">
        <v>113</v>
      </c>
      <c r="D75" s="11" t="s">
        <v>436</v>
      </c>
      <c r="E75" s="12">
        <v>2</v>
      </c>
      <c r="F75" s="1"/>
      <c r="G75" s="44">
        <f t="shared" si="1"/>
        <v>0</v>
      </c>
    </row>
    <row r="76" spans="3:7" x14ac:dyDescent="0.25">
      <c r="C76" s="74" t="s">
        <v>113</v>
      </c>
      <c r="D76" s="11" t="s">
        <v>396</v>
      </c>
      <c r="E76" s="12">
        <v>2</v>
      </c>
      <c r="F76" s="1"/>
      <c r="G76" s="44">
        <f t="shared" si="1"/>
        <v>0</v>
      </c>
    </row>
    <row r="77" spans="3:7" x14ac:dyDescent="0.25">
      <c r="C77" s="74" t="s">
        <v>114</v>
      </c>
      <c r="D77" s="11" t="s">
        <v>435</v>
      </c>
      <c r="E77" s="12">
        <v>2</v>
      </c>
      <c r="F77" s="1"/>
      <c r="G77" s="44">
        <f t="shared" si="1"/>
        <v>0</v>
      </c>
    </row>
    <row r="78" spans="3:7" x14ac:dyDescent="0.25">
      <c r="C78" s="74" t="s">
        <v>114</v>
      </c>
      <c r="D78" s="11" t="s">
        <v>396</v>
      </c>
      <c r="E78" s="12">
        <v>2</v>
      </c>
      <c r="F78" s="1"/>
      <c r="G78" s="44">
        <f t="shared" si="1"/>
        <v>0</v>
      </c>
    </row>
    <row r="79" spans="3:7" x14ac:dyDescent="0.25">
      <c r="C79" s="74" t="s">
        <v>115</v>
      </c>
      <c r="D79" s="11" t="s">
        <v>430</v>
      </c>
      <c r="E79" s="12">
        <v>4</v>
      </c>
      <c r="F79" s="1"/>
      <c r="G79" s="44">
        <f t="shared" si="1"/>
        <v>0</v>
      </c>
    </row>
    <row r="80" spans="3:7" x14ac:dyDescent="0.25">
      <c r="C80" s="74" t="s">
        <v>116</v>
      </c>
      <c r="D80" s="11" t="s">
        <v>121</v>
      </c>
      <c r="E80" s="12">
        <v>1</v>
      </c>
      <c r="F80" s="1"/>
      <c r="G80" s="44">
        <f t="shared" si="1"/>
        <v>0</v>
      </c>
    </row>
    <row r="81" spans="1:7" x14ac:dyDescent="0.25">
      <c r="C81" s="74" t="s">
        <v>117</v>
      </c>
      <c r="D81" s="11" t="s">
        <v>430</v>
      </c>
      <c r="E81" s="12">
        <v>4</v>
      </c>
      <c r="F81" s="1"/>
      <c r="G81" s="44">
        <f t="shared" si="1"/>
        <v>0</v>
      </c>
    </row>
    <row r="82" spans="1:7" x14ac:dyDescent="0.25">
      <c r="C82" s="74" t="s">
        <v>118</v>
      </c>
      <c r="D82" s="11" t="s">
        <v>119</v>
      </c>
      <c r="E82" s="12">
        <v>4</v>
      </c>
      <c r="F82" s="1"/>
      <c r="G82" s="44">
        <f t="shared" si="1"/>
        <v>0</v>
      </c>
    </row>
    <row r="83" spans="1:7" x14ac:dyDescent="0.25">
      <c r="C83" s="74" t="s">
        <v>120</v>
      </c>
      <c r="D83" s="11" t="s">
        <v>121</v>
      </c>
      <c r="E83" s="12">
        <v>2</v>
      </c>
      <c r="F83" s="1"/>
      <c r="G83" s="44">
        <f t="shared" si="1"/>
        <v>0</v>
      </c>
    </row>
    <row r="84" spans="1:7" x14ac:dyDescent="0.25">
      <c r="A84" s="28" t="s">
        <v>23</v>
      </c>
      <c r="C84" s="74" t="s">
        <v>122</v>
      </c>
      <c r="D84" s="11" t="s">
        <v>397</v>
      </c>
      <c r="E84" s="12">
        <v>1</v>
      </c>
      <c r="F84" s="1"/>
      <c r="G84" s="44">
        <f t="shared" si="1"/>
        <v>0</v>
      </c>
    </row>
    <row r="85" spans="1:7" x14ac:dyDescent="0.25">
      <c r="A85" s="28" t="s">
        <v>24</v>
      </c>
      <c r="B85" s="2" t="s">
        <v>17</v>
      </c>
      <c r="C85" s="74" t="s">
        <v>123</v>
      </c>
      <c r="D85" s="11" t="s">
        <v>430</v>
      </c>
      <c r="E85" s="12">
        <v>2</v>
      </c>
      <c r="F85" s="1"/>
      <c r="G85" s="44">
        <f t="shared" si="1"/>
        <v>0</v>
      </c>
    </row>
    <row r="86" spans="1:7" x14ac:dyDescent="0.25">
      <c r="A86" s="28" t="s">
        <v>25</v>
      </c>
      <c r="B86" s="2" t="s">
        <v>18</v>
      </c>
      <c r="C86" s="74" t="s">
        <v>124</v>
      </c>
      <c r="D86" s="11" t="s">
        <v>430</v>
      </c>
      <c r="E86" s="12">
        <v>4</v>
      </c>
      <c r="F86" s="1"/>
      <c r="G86" s="44">
        <f t="shared" si="1"/>
        <v>0</v>
      </c>
    </row>
    <row r="87" spans="1:7" x14ac:dyDescent="0.25">
      <c r="A87" s="28" t="s">
        <v>26</v>
      </c>
      <c r="B87" s="2" t="s">
        <v>19</v>
      </c>
      <c r="C87" s="74" t="s">
        <v>125</v>
      </c>
      <c r="D87" s="11" t="s">
        <v>126</v>
      </c>
      <c r="E87" s="12">
        <v>7</v>
      </c>
      <c r="F87" s="1"/>
      <c r="G87" s="44">
        <f t="shared" si="1"/>
        <v>0</v>
      </c>
    </row>
    <row r="88" spans="1:7" x14ac:dyDescent="0.25">
      <c r="A88" s="28" t="s">
        <v>27</v>
      </c>
      <c r="B88" s="2" t="s">
        <v>20</v>
      </c>
      <c r="C88" s="74" t="s">
        <v>127</v>
      </c>
      <c r="D88" s="11" t="s">
        <v>128</v>
      </c>
      <c r="E88" s="12">
        <v>2</v>
      </c>
      <c r="F88" s="1"/>
      <c r="G88" s="44">
        <f t="shared" si="1"/>
        <v>0</v>
      </c>
    </row>
    <row r="89" spans="1:7" x14ac:dyDescent="0.25">
      <c r="A89" s="28" t="s">
        <v>28</v>
      </c>
      <c r="B89" s="2" t="s">
        <v>21</v>
      </c>
      <c r="C89" s="74" t="s">
        <v>129</v>
      </c>
      <c r="D89" s="11" t="s">
        <v>128</v>
      </c>
      <c r="E89" s="12">
        <v>3</v>
      </c>
      <c r="F89" s="1"/>
      <c r="G89" s="44">
        <f t="shared" si="1"/>
        <v>0</v>
      </c>
    </row>
    <row r="90" spans="1:7" x14ac:dyDescent="0.25">
      <c r="C90" s="74" t="s">
        <v>130</v>
      </c>
      <c r="D90" s="11" t="s">
        <v>434</v>
      </c>
      <c r="E90" s="12">
        <v>5</v>
      </c>
      <c r="F90" s="1"/>
      <c r="G90" s="44">
        <f>E90*F90</f>
        <v>0</v>
      </c>
    </row>
    <row r="91" spans="1:7" x14ac:dyDescent="0.25">
      <c r="C91" s="74" t="s">
        <v>131</v>
      </c>
      <c r="D91" s="11" t="s">
        <v>430</v>
      </c>
      <c r="E91" s="12">
        <v>2</v>
      </c>
      <c r="F91" s="1"/>
      <c r="G91" s="44">
        <f t="shared" ref="G91:G125" si="2">E91*F91</f>
        <v>0</v>
      </c>
    </row>
    <row r="92" spans="1:7" x14ac:dyDescent="0.25">
      <c r="C92" s="74" t="s">
        <v>132</v>
      </c>
      <c r="D92" s="11" t="s">
        <v>437</v>
      </c>
      <c r="E92" s="12">
        <v>4</v>
      </c>
      <c r="F92" s="1"/>
      <c r="G92" s="44">
        <f t="shared" si="2"/>
        <v>0</v>
      </c>
    </row>
    <row r="93" spans="1:7" x14ac:dyDescent="0.25">
      <c r="C93" s="74" t="s">
        <v>133</v>
      </c>
      <c r="D93" s="11" t="s">
        <v>438</v>
      </c>
      <c r="E93" s="12">
        <v>2</v>
      </c>
      <c r="F93" s="1"/>
      <c r="G93" s="44">
        <f t="shared" si="2"/>
        <v>0</v>
      </c>
    </row>
    <row r="94" spans="1:7" x14ac:dyDescent="0.25">
      <c r="C94" s="74" t="s">
        <v>134</v>
      </c>
      <c r="D94" s="11" t="s">
        <v>135</v>
      </c>
      <c r="E94" s="12">
        <v>2</v>
      </c>
      <c r="F94" s="1"/>
      <c r="G94" s="44">
        <f t="shared" si="2"/>
        <v>0</v>
      </c>
    </row>
    <row r="95" spans="1:7" x14ac:dyDescent="0.25">
      <c r="C95" s="74" t="s">
        <v>136</v>
      </c>
      <c r="D95" s="11" t="s">
        <v>135</v>
      </c>
      <c r="E95" s="12">
        <v>1</v>
      </c>
      <c r="F95" s="1"/>
      <c r="G95" s="44">
        <f t="shared" si="2"/>
        <v>0</v>
      </c>
    </row>
    <row r="96" spans="1:7" x14ac:dyDescent="0.25">
      <c r="C96" s="74" t="s">
        <v>137</v>
      </c>
      <c r="D96" s="11" t="s">
        <v>138</v>
      </c>
      <c r="E96" s="12">
        <v>1</v>
      </c>
      <c r="F96" s="1"/>
      <c r="G96" s="44">
        <f t="shared" si="2"/>
        <v>0</v>
      </c>
    </row>
    <row r="97" spans="3:7" x14ac:dyDescent="0.25">
      <c r="C97" s="74" t="s">
        <v>139</v>
      </c>
      <c r="D97" s="11" t="s">
        <v>439</v>
      </c>
      <c r="E97" s="12">
        <v>1</v>
      </c>
      <c r="F97" s="1"/>
      <c r="G97" s="44">
        <f t="shared" si="2"/>
        <v>0</v>
      </c>
    </row>
    <row r="98" spans="3:7" x14ac:dyDescent="0.25">
      <c r="C98" s="74" t="s">
        <v>140</v>
      </c>
      <c r="D98" s="11" t="s">
        <v>141</v>
      </c>
      <c r="E98" s="12">
        <v>1</v>
      </c>
      <c r="F98" s="1"/>
      <c r="G98" s="44">
        <f t="shared" si="2"/>
        <v>0</v>
      </c>
    </row>
    <row r="99" spans="3:7" x14ac:dyDescent="0.25">
      <c r="C99" s="74" t="s">
        <v>142</v>
      </c>
      <c r="D99" s="11" t="s">
        <v>143</v>
      </c>
      <c r="E99" s="12">
        <v>2</v>
      </c>
      <c r="F99" s="1"/>
      <c r="G99" s="44">
        <f t="shared" si="2"/>
        <v>0</v>
      </c>
    </row>
    <row r="100" spans="3:7" x14ac:dyDescent="0.25">
      <c r="C100" s="74" t="s">
        <v>142</v>
      </c>
      <c r="D100" s="11" t="s">
        <v>144</v>
      </c>
      <c r="E100" s="12">
        <v>2</v>
      </c>
      <c r="F100" s="1"/>
      <c r="G100" s="44">
        <f t="shared" si="2"/>
        <v>0</v>
      </c>
    </row>
    <row r="101" spans="3:7" x14ac:dyDescent="0.25">
      <c r="C101" s="74" t="s">
        <v>145</v>
      </c>
      <c r="D101" s="11" t="s">
        <v>146</v>
      </c>
      <c r="E101" s="12">
        <v>12</v>
      </c>
      <c r="F101" s="1"/>
      <c r="G101" s="44">
        <f t="shared" si="2"/>
        <v>0</v>
      </c>
    </row>
    <row r="102" spans="3:7" x14ac:dyDescent="0.25">
      <c r="C102" s="74" t="s">
        <v>147</v>
      </c>
      <c r="D102" s="11" t="s">
        <v>148</v>
      </c>
      <c r="E102" s="12">
        <v>2</v>
      </c>
      <c r="F102" s="1"/>
      <c r="G102" s="44">
        <f t="shared" si="2"/>
        <v>0</v>
      </c>
    </row>
    <row r="103" spans="3:7" x14ac:dyDescent="0.25">
      <c r="C103" s="74" t="s">
        <v>149</v>
      </c>
      <c r="D103" s="11" t="s">
        <v>150</v>
      </c>
      <c r="E103" s="12">
        <v>1</v>
      </c>
      <c r="F103" s="1"/>
      <c r="G103" s="44">
        <f t="shared" si="2"/>
        <v>0</v>
      </c>
    </row>
    <row r="104" spans="3:7" x14ac:dyDescent="0.25">
      <c r="C104" s="74" t="s">
        <v>151</v>
      </c>
      <c r="D104" s="11" t="s">
        <v>150</v>
      </c>
      <c r="E104" s="12">
        <v>1</v>
      </c>
      <c r="F104" s="1"/>
      <c r="G104" s="44">
        <f t="shared" si="2"/>
        <v>0</v>
      </c>
    </row>
    <row r="105" spans="3:7" x14ac:dyDescent="0.25">
      <c r="C105" s="74" t="s">
        <v>152</v>
      </c>
      <c r="D105" s="11" t="s">
        <v>150</v>
      </c>
      <c r="E105" s="12">
        <v>1</v>
      </c>
      <c r="F105" s="1"/>
      <c r="G105" s="44">
        <f t="shared" si="2"/>
        <v>0</v>
      </c>
    </row>
    <row r="106" spans="3:7" x14ac:dyDescent="0.25">
      <c r="C106" s="74" t="s">
        <v>153</v>
      </c>
      <c r="D106" s="11" t="s">
        <v>150</v>
      </c>
      <c r="E106" s="12">
        <v>1</v>
      </c>
      <c r="F106" s="1"/>
      <c r="G106" s="44">
        <f t="shared" si="2"/>
        <v>0</v>
      </c>
    </row>
    <row r="107" spans="3:7" x14ac:dyDescent="0.25">
      <c r="C107" s="74" t="s">
        <v>154</v>
      </c>
      <c r="D107" s="11" t="s">
        <v>434</v>
      </c>
      <c r="E107" s="12">
        <v>3</v>
      </c>
      <c r="F107" s="1"/>
      <c r="G107" s="44">
        <f t="shared" si="2"/>
        <v>0</v>
      </c>
    </row>
    <row r="108" spans="3:7" x14ac:dyDescent="0.25">
      <c r="C108" s="74" t="s">
        <v>155</v>
      </c>
      <c r="D108" s="11" t="s">
        <v>150</v>
      </c>
      <c r="E108" s="12">
        <v>2</v>
      </c>
      <c r="F108" s="1"/>
      <c r="G108" s="44">
        <f t="shared" si="2"/>
        <v>0</v>
      </c>
    </row>
    <row r="109" spans="3:7" x14ac:dyDescent="0.25">
      <c r="C109" s="74" t="s">
        <v>156</v>
      </c>
      <c r="D109" s="11" t="s">
        <v>148</v>
      </c>
      <c r="E109" s="12">
        <v>6</v>
      </c>
      <c r="F109" s="1"/>
      <c r="G109" s="44">
        <f t="shared" si="2"/>
        <v>0</v>
      </c>
    </row>
    <row r="110" spans="3:7" x14ac:dyDescent="0.25">
      <c r="C110" s="74" t="s">
        <v>156</v>
      </c>
      <c r="D110" s="11" t="s">
        <v>144</v>
      </c>
      <c r="E110" s="12">
        <v>6</v>
      </c>
      <c r="F110" s="1"/>
      <c r="G110" s="44">
        <f t="shared" si="2"/>
        <v>0</v>
      </c>
    </row>
    <row r="111" spans="3:7" x14ac:dyDescent="0.25">
      <c r="C111" s="74" t="s">
        <v>157</v>
      </c>
      <c r="D111" s="11" t="s">
        <v>158</v>
      </c>
      <c r="E111" s="12">
        <v>4</v>
      </c>
      <c r="F111" s="1"/>
      <c r="G111" s="44">
        <f t="shared" si="2"/>
        <v>0</v>
      </c>
    </row>
    <row r="112" spans="3:7" x14ac:dyDescent="0.25">
      <c r="C112" s="74" t="s">
        <v>159</v>
      </c>
      <c r="D112" s="11" t="s">
        <v>446</v>
      </c>
      <c r="E112" s="12">
        <v>1</v>
      </c>
      <c r="F112" s="1"/>
      <c r="G112" s="44">
        <f t="shared" si="2"/>
        <v>0</v>
      </c>
    </row>
    <row r="113" spans="1:7" x14ac:dyDescent="0.25">
      <c r="C113" s="74" t="s">
        <v>160</v>
      </c>
      <c r="D113" s="11" t="s">
        <v>440</v>
      </c>
      <c r="E113" s="12">
        <v>1</v>
      </c>
      <c r="F113" s="1"/>
      <c r="G113" s="44">
        <f t="shared" si="2"/>
        <v>0</v>
      </c>
    </row>
    <row r="114" spans="1:7" x14ac:dyDescent="0.25">
      <c r="C114" s="74" t="s">
        <v>161</v>
      </c>
      <c r="D114" s="11" t="s">
        <v>434</v>
      </c>
      <c r="E114" s="12">
        <v>3</v>
      </c>
      <c r="F114" s="1"/>
      <c r="G114" s="44">
        <f t="shared" si="2"/>
        <v>0</v>
      </c>
    </row>
    <row r="115" spans="1:7" x14ac:dyDescent="0.25">
      <c r="C115" s="74" t="s">
        <v>162</v>
      </c>
      <c r="D115" s="11" t="s">
        <v>163</v>
      </c>
      <c r="E115" s="12">
        <v>6</v>
      </c>
      <c r="F115" s="1"/>
      <c r="G115" s="44">
        <f t="shared" si="2"/>
        <v>0</v>
      </c>
    </row>
    <row r="116" spans="1:7" x14ac:dyDescent="0.25">
      <c r="C116" s="74" t="s">
        <v>164</v>
      </c>
      <c r="D116" s="11" t="s">
        <v>165</v>
      </c>
      <c r="E116" s="12">
        <v>3</v>
      </c>
      <c r="F116" s="1"/>
      <c r="G116" s="44">
        <f t="shared" si="2"/>
        <v>0</v>
      </c>
    </row>
    <row r="117" spans="1:7" x14ac:dyDescent="0.25">
      <c r="C117" s="74" t="s">
        <v>166</v>
      </c>
      <c r="D117" s="11" t="s">
        <v>128</v>
      </c>
      <c r="E117" s="12">
        <v>2</v>
      </c>
      <c r="F117" s="1"/>
      <c r="G117" s="44">
        <f t="shared" si="2"/>
        <v>0</v>
      </c>
    </row>
    <row r="118" spans="1:7" x14ac:dyDescent="0.25">
      <c r="C118" s="74" t="s">
        <v>167</v>
      </c>
      <c r="D118" s="11" t="s">
        <v>168</v>
      </c>
      <c r="E118" s="12">
        <v>1</v>
      </c>
      <c r="F118" s="1"/>
      <c r="G118" s="44">
        <f t="shared" si="2"/>
        <v>0</v>
      </c>
    </row>
    <row r="119" spans="1:7" x14ac:dyDescent="0.25">
      <c r="C119" s="74" t="s">
        <v>169</v>
      </c>
      <c r="D119" s="11" t="s">
        <v>170</v>
      </c>
      <c r="E119" s="12">
        <v>2</v>
      </c>
      <c r="F119" s="1"/>
      <c r="G119" s="44">
        <f t="shared" si="2"/>
        <v>0</v>
      </c>
    </row>
    <row r="120" spans="1:7" x14ac:dyDescent="0.25">
      <c r="A120" s="28" t="s">
        <v>23</v>
      </c>
      <c r="C120" s="74" t="s">
        <v>171</v>
      </c>
      <c r="D120" s="11" t="s">
        <v>165</v>
      </c>
      <c r="E120" s="12">
        <v>3</v>
      </c>
      <c r="F120" s="1"/>
      <c r="G120" s="44">
        <f t="shared" si="2"/>
        <v>0</v>
      </c>
    </row>
    <row r="121" spans="1:7" x14ac:dyDescent="0.25">
      <c r="A121" s="28" t="s">
        <v>24</v>
      </c>
      <c r="B121" s="2" t="s">
        <v>17</v>
      </c>
      <c r="C121" s="74" t="s">
        <v>172</v>
      </c>
      <c r="D121" s="11" t="s">
        <v>173</v>
      </c>
      <c r="E121" s="12">
        <v>1</v>
      </c>
      <c r="F121" s="1"/>
      <c r="G121" s="44">
        <f t="shared" si="2"/>
        <v>0</v>
      </c>
    </row>
    <row r="122" spans="1:7" x14ac:dyDescent="0.25">
      <c r="A122" s="28" t="s">
        <v>25</v>
      </c>
      <c r="B122" s="2" t="s">
        <v>18</v>
      </c>
      <c r="C122" s="74" t="s">
        <v>174</v>
      </c>
      <c r="D122" s="11" t="s">
        <v>175</v>
      </c>
      <c r="E122" s="12">
        <v>2</v>
      </c>
      <c r="F122" s="1"/>
      <c r="G122" s="44">
        <f t="shared" si="2"/>
        <v>0</v>
      </c>
    </row>
    <row r="123" spans="1:7" x14ac:dyDescent="0.25">
      <c r="A123" s="28" t="s">
        <v>26</v>
      </c>
      <c r="B123" s="2" t="s">
        <v>19</v>
      </c>
      <c r="C123" s="74" t="s">
        <v>176</v>
      </c>
      <c r="D123" s="11" t="s">
        <v>173</v>
      </c>
      <c r="E123" s="12">
        <v>1</v>
      </c>
      <c r="F123" s="1"/>
      <c r="G123" s="44">
        <f t="shared" si="2"/>
        <v>0</v>
      </c>
    </row>
    <row r="124" spans="1:7" x14ac:dyDescent="0.25">
      <c r="A124" s="28" t="s">
        <v>27</v>
      </c>
      <c r="B124" s="2" t="s">
        <v>20</v>
      </c>
      <c r="C124" s="74" t="s">
        <v>177</v>
      </c>
      <c r="D124" s="11" t="s">
        <v>434</v>
      </c>
      <c r="E124" s="12">
        <v>2</v>
      </c>
      <c r="F124" s="1"/>
      <c r="G124" s="44">
        <f t="shared" si="2"/>
        <v>0</v>
      </c>
    </row>
    <row r="125" spans="1:7" x14ac:dyDescent="0.25">
      <c r="A125" s="28" t="s">
        <v>28</v>
      </c>
      <c r="B125" s="2" t="s">
        <v>21</v>
      </c>
      <c r="C125" s="74" t="s">
        <v>178</v>
      </c>
      <c r="D125" s="11" t="s">
        <v>434</v>
      </c>
      <c r="E125" s="12">
        <v>2</v>
      </c>
      <c r="F125" s="1"/>
      <c r="G125" s="44">
        <f t="shared" si="2"/>
        <v>0</v>
      </c>
    </row>
    <row r="126" spans="1:7" x14ac:dyDescent="0.25">
      <c r="C126" s="74" t="s">
        <v>179</v>
      </c>
      <c r="D126" s="11" t="s">
        <v>173</v>
      </c>
      <c r="E126" s="12">
        <v>1</v>
      </c>
      <c r="F126" s="1"/>
      <c r="G126" s="44">
        <f>E126*F126</f>
        <v>0</v>
      </c>
    </row>
    <row r="127" spans="1:7" x14ac:dyDescent="0.25">
      <c r="C127" s="74" t="s">
        <v>180</v>
      </c>
      <c r="D127" s="11" t="s">
        <v>398</v>
      </c>
      <c r="E127" s="12">
        <v>2</v>
      </c>
      <c r="F127" s="1"/>
      <c r="G127" s="44">
        <f t="shared" ref="G127:G247" si="3">E127*F127</f>
        <v>0</v>
      </c>
    </row>
    <row r="128" spans="1:7" x14ac:dyDescent="0.25">
      <c r="C128" s="74" t="s">
        <v>181</v>
      </c>
      <c r="D128" s="11" t="s">
        <v>182</v>
      </c>
      <c r="E128" s="12">
        <v>1</v>
      </c>
      <c r="F128" s="1"/>
      <c r="G128" s="44">
        <f t="shared" si="3"/>
        <v>0</v>
      </c>
    </row>
    <row r="129" spans="3:7" x14ac:dyDescent="0.25">
      <c r="C129" s="74" t="s">
        <v>183</v>
      </c>
      <c r="D129" s="11" t="s">
        <v>184</v>
      </c>
      <c r="E129" s="12">
        <v>2</v>
      </c>
      <c r="F129" s="1"/>
      <c r="G129" s="44">
        <f t="shared" si="3"/>
        <v>0</v>
      </c>
    </row>
    <row r="130" spans="3:7" x14ac:dyDescent="0.25">
      <c r="C130" s="74" t="s">
        <v>185</v>
      </c>
      <c r="D130" s="11" t="s">
        <v>186</v>
      </c>
      <c r="E130" s="12">
        <v>1</v>
      </c>
      <c r="F130" s="1"/>
      <c r="G130" s="44">
        <f t="shared" si="3"/>
        <v>0</v>
      </c>
    </row>
    <row r="131" spans="3:7" x14ac:dyDescent="0.25">
      <c r="C131" s="74" t="s">
        <v>187</v>
      </c>
      <c r="D131" s="11" t="s">
        <v>184</v>
      </c>
      <c r="E131" s="12">
        <v>1</v>
      </c>
      <c r="F131" s="1"/>
      <c r="G131" s="44">
        <f t="shared" si="3"/>
        <v>0</v>
      </c>
    </row>
    <row r="132" spans="3:7" x14ac:dyDescent="0.25">
      <c r="C132" s="74" t="s">
        <v>188</v>
      </c>
      <c r="D132" s="11" t="s">
        <v>189</v>
      </c>
      <c r="E132" s="12">
        <v>21</v>
      </c>
      <c r="F132" s="1"/>
      <c r="G132" s="44">
        <f t="shared" si="3"/>
        <v>0</v>
      </c>
    </row>
    <row r="133" spans="3:7" x14ac:dyDescent="0.25">
      <c r="C133" s="74" t="s">
        <v>188</v>
      </c>
      <c r="D133" s="94" t="s">
        <v>416</v>
      </c>
      <c r="E133" s="12">
        <v>21</v>
      </c>
      <c r="F133" s="1"/>
      <c r="G133" s="44">
        <f t="shared" ref="G133:G161" si="4">E133*F133</f>
        <v>0</v>
      </c>
    </row>
    <row r="134" spans="3:7" x14ac:dyDescent="0.25">
      <c r="C134" s="74" t="s">
        <v>188</v>
      </c>
      <c r="D134" s="11" t="s">
        <v>417</v>
      </c>
      <c r="E134" s="12">
        <v>21</v>
      </c>
      <c r="F134" s="1"/>
      <c r="G134" s="44">
        <f t="shared" si="4"/>
        <v>0</v>
      </c>
    </row>
    <row r="135" spans="3:7" x14ac:dyDescent="0.25">
      <c r="C135" s="74" t="s">
        <v>190</v>
      </c>
      <c r="D135" s="11" t="s">
        <v>191</v>
      </c>
      <c r="E135" s="12">
        <v>9</v>
      </c>
      <c r="F135" s="1"/>
      <c r="G135" s="44">
        <f t="shared" si="4"/>
        <v>0</v>
      </c>
    </row>
    <row r="136" spans="3:7" x14ac:dyDescent="0.25">
      <c r="C136" s="74" t="s">
        <v>190</v>
      </c>
      <c r="D136" s="11" t="s">
        <v>416</v>
      </c>
      <c r="E136" s="12">
        <v>9</v>
      </c>
      <c r="F136" s="1"/>
      <c r="G136" s="44">
        <f t="shared" si="4"/>
        <v>0</v>
      </c>
    </row>
    <row r="137" spans="3:7" x14ac:dyDescent="0.25">
      <c r="C137" s="74" t="s">
        <v>192</v>
      </c>
      <c r="D137" s="11" t="s">
        <v>399</v>
      </c>
      <c r="E137" s="12">
        <v>13</v>
      </c>
      <c r="F137" s="1"/>
      <c r="G137" s="44">
        <f t="shared" si="4"/>
        <v>0</v>
      </c>
    </row>
    <row r="138" spans="3:7" x14ac:dyDescent="0.25">
      <c r="C138" s="74" t="s">
        <v>193</v>
      </c>
      <c r="D138" s="11" t="s">
        <v>189</v>
      </c>
      <c r="E138" s="12">
        <v>1</v>
      </c>
      <c r="F138" s="1"/>
      <c r="G138" s="44">
        <f t="shared" si="4"/>
        <v>0</v>
      </c>
    </row>
    <row r="139" spans="3:7" x14ac:dyDescent="0.25">
      <c r="C139" s="74" t="s">
        <v>193</v>
      </c>
      <c r="D139" s="11" t="s">
        <v>416</v>
      </c>
      <c r="E139" s="12">
        <v>1</v>
      </c>
      <c r="F139" s="1"/>
      <c r="G139" s="44">
        <f t="shared" si="4"/>
        <v>0</v>
      </c>
    </row>
    <row r="140" spans="3:7" x14ac:dyDescent="0.25">
      <c r="C140" s="74" t="s">
        <v>193</v>
      </c>
      <c r="D140" s="11" t="s">
        <v>417</v>
      </c>
      <c r="E140" s="12">
        <v>1</v>
      </c>
      <c r="F140" s="1"/>
      <c r="G140" s="44">
        <f t="shared" si="4"/>
        <v>0</v>
      </c>
    </row>
    <row r="141" spans="3:7" x14ac:dyDescent="0.25">
      <c r="C141" s="74" t="s">
        <v>194</v>
      </c>
      <c r="D141" s="11" t="s">
        <v>400</v>
      </c>
      <c r="E141" s="12">
        <v>1</v>
      </c>
      <c r="F141" s="1"/>
      <c r="G141" s="44">
        <f t="shared" si="4"/>
        <v>0</v>
      </c>
    </row>
    <row r="142" spans="3:7" x14ac:dyDescent="0.25">
      <c r="C142" s="74" t="s">
        <v>194</v>
      </c>
      <c r="D142" s="11" t="s">
        <v>416</v>
      </c>
      <c r="E142" s="12">
        <v>1</v>
      </c>
      <c r="F142" s="1"/>
      <c r="G142" s="44">
        <f t="shared" si="4"/>
        <v>0</v>
      </c>
    </row>
    <row r="143" spans="3:7" x14ac:dyDescent="0.25">
      <c r="C143" s="74" t="s">
        <v>195</v>
      </c>
      <c r="D143" s="11" t="s">
        <v>401</v>
      </c>
      <c r="E143" s="12">
        <v>1</v>
      </c>
      <c r="F143" s="1"/>
      <c r="G143" s="44">
        <f t="shared" si="4"/>
        <v>0</v>
      </c>
    </row>
    <row r="144" spans="3:7" x14ac:dyDescent="0.25">
      <c r="C144" s="74" t="s">
        <v>195</v>
      </c>
      <c r="D144" s="11" t="s">
        <v>416</v>
      </c>
      <c r="E144" s="12">
        <v>2</v>
      </c>
      <c r="F144" s="1"/>
      <c r="G144" s="44">
        <f t="shared" si="4"/>
        <v>0</v>
      </c>
    </row>
    <row r="145" spans="1:7" x14ac:dyDescent="0.25">
      <c r="C145" s="74" t="s">
        <v>195</v>
      </c>
      <c r="D145" s="11" t="s">
        <v>441</v>
      </c>
      <c r="E145" s="12">
        <v>1</v>
      </c>
      <c r="F145" s="1"/>
      <c r="G145" s="44">
        <f t="shared" si="4"/>
        <v>0</v>
      </c>
    </row>
    <row r="146" spans="1:7" x14ac:dyDescent="0.25">
      <c r="C146" s="74" t="s">
        <v>196</v>
      </c>
      <c r="D146" s="11" t="s">
        <v>442</v>
      </c>
      <c r="E146" s="12">
        <v>1</v>
      </c>
      <c r="F146" s="1"/>
      <c r="G146" s="44">
        <f t="shared" si="4"/>
        <v>0</v>
      </c>
    </row>
    <row r="147" spans="1:7" x14ac:dyDescent="0.25">
      <c r="C147" s="74" t="s">
        <v>196</v>
      </c>
      <c r="D147" s="11" t="s">
        <v>418</v>
      </c>
      <c r="E147" s="12">
        <v>2</v>
      </c>
      <c r="F147" s="1"/>
      <c r="G147" s="44">
        <f t="shared" si="4"/>
        <v>0</v>
      </c>
    </row>
    <row r="148" spans="1:7" x14ac:dyDescent="0.25">
      <c r="C148" s="74" t="s">
        <v>196</v>
      </c>
      <c r="D148" s="11" t="s">
        <v>441</v>
      </c>
      <c r="E148" s="12">
        <v>1</v>
      </c>
      <c r="F148" s="1"/>
      <c r="G148" s="44">
        <f t="shared" si="4"/>
        <v>0</v>
      </c>
    </row>
    <row r="149" spans="1:7" x14ac:dyDescent="0.25">
      <c r="C149" s="74" t="s">
        <v>197</v>
      </c>
      <c r="D149" s="11" t="s">
        <v>402</v>
      </c>
      <c r="E149" s="12">
        <v>8</v>
      </c>
      <c r="F149" s="1"/>
      <c r="G149" s="44">
        <f t="shared" si="4"/>
        <v>0</v>
      </c>
    </row>
    <row r="150" spans="1:7" x14ac:dyDescent="0.25">
      <c r="C150" s="74" t="s">
        <v>197</v>
      </c>
      <c r="D150" s="11" t="s">
        <v>418</v>
      </c>
      <c r="E150" s="12">
        <v>16</v>
      </c>
      <c r="F150" s="1"/>
      <c r="G150" s="44">
        <f t="shared" si="4"/>
        <v>0</v>
      </c>
    </row>
    <row r="151" spans="1:7" x14ac:dyDescent="0.25">
      <c r="C151" s="74" t="s">
        <v>197</v>
      </c>
      <c r="D151" s="11" t="s">
        <v>417</v>
      </c>
      <c r="E151" s="12">
        <v>16</v>
      </c>
      <c r="F151" s="1"/>
      <c r="G151" s="44">
        <f t="shared" si="4"/>
        <v>0</v>
      </c>
    </row>
    <row r="152" spans="1:7" x14ac:dyDescent="0.25">
      <c r="C152" s="74" t="s">
        <v>197</v>
      </c>
      <c r="D152" s="11" t="s">
        <v>441</v>
      </c>
      <c r="E152" s="12">
        <v>8</v>
      </c>
      <c r="F152" s="1"/>
      <c r="G152" s="44">
        <f t="shared" si="4"/>
        <v>0</v>
      </c>
    </row>
    <row r="153" spans="1:7" x14ac:dyDescent="0.25">
      <c r="C153" s="74" t="s">
        <v>198</v>
      </c>
      <c r="D153" s="11" t="s">
        <v>199</v>
      </c>
      <c r="E153" s="12">
        <v>1</v>
      </c>
      <c r="F153" s="1"/>
      <c r="G153" s="44">
        <f t="shared" si="4"/>
        <v>0</v>
      </c>
    </row>
    <row r="154" spans="1:7" x14ac:dyDescent="0.25">
      <c r="C154" s="74" t="s">
        <v>198</v>
      </c>
      <c r="D154" s="11" t="s">
        <v>418</v>
      </c>
      <c r="E154" s="12">
        <v>1</v>
      </c>
      <c r="F154" s="1"/>
      <c r="G154" s="44">
        <f t="shared" si="4"/>
        <v>0</v>
      </c>
    </row>
    <row r="155" spans="1:7" x14ac:dyDescent="0.25">
      <c r="C155" s="74" t="s">
        <v>200</v>
      </c>
      <c r="D155" s="11" t="s">
        <v>201</v>
      </c>
      <c r="E155" s="12">
        <v>9</v>
      </c>
      <c r="F155" s="1"/>
      <c r="G155" s="44">
        <f t="shared" si="4"/>
        <v>0</v>
      </c>
    </row>
    <row r="156" spans="1:7" x14ac:dyDescent="0.25">
      <c r="A156" s="28" t="s">
        <v>23</v>
      </c>
      <c r="C156" s="74" t="s">
        <v>200</v>
      </c>
      <c r="D156" s="11" t="s">
        <v>416</v>
      </c>
      <c r="E156" s="12">
        <v>9</v>
      </c>
      <c r="F156" s="1"/>
      <c r="G156" s="44">
        <f t="shared" si="4"/>
        <v>0</v>
      </c>
    </row>
    <row r="157" spans="1:7" x14ac:dyDescent="0.25">
      <c r="A157" s="28" t="s">
        <v>24</v>
      </c>
      <c r="B157" s="2" t="s">
        <v>17</v>
      </c>
      <c r="C157" s="74" t="s">
        <v>200</v>
      </c>
      <c r="D157" s="11" t="s">
        <v>417</v>
      </c>
      <c r="E157" s="12">
        <v>9</v>
      </c>
      <c r="F157" s="1"/>
      <c r="G157" s="44">
        <f t="shared" si="4"/>
        <v>0</v>
      </c>
    </row>
    <row r="158" spans="1:7" x14ac:dyDescent="0.25">
      <c r="A158" s="28" t="s">
        <v>25</v>
      </c>
      <c r="B158" s="2" t="s">
        <v>18</v>
      </c>
      <c r="C158" s="74" t="s">
        <v>202</v>
      </c>
      <c r="D158" s="11" t="s">
        <v>443</v>
      </c>
      <c r="E158" s="12">
        <v>2</v>
      </c>
      <c r="F158" s="1"/>
      <c r="G158" s="44">
        <f t="shared" si="4"/>
        <v>0</v>
      </c>
    </row>
    <row r="159" spans="1:7" x14ac:dyDescent="0.25">
      <c r="A159" s="28" t="s">
        <v>26</v>
      </c>
      <c r="B159" s="2" t="s">
        <v>19</v>
      </c>
      <c r="C159" s="74" t="s">
        <v>203</v>
      </c>
      <c r="D159" s="11" t="s">
        <v>444</v>
      </c>
      <c r="E159" s="12">
        <v>1</v>
      </c>
      <c r="F159" s="1"/>
      <c r="G159" s="44">
        <f t="shared" si="4"/>
        <v>0</v>
      </c>
    </row>
    <row r="160" spans="1:7" x14ac:dyDescent="0.25">
      <c r="A160" s="28" t="s">
        <v>27</v>
      </c>
      <c r="B160" s="2" t="s">
        <v>20</v>
      </c>
      <c r="C160" s="74" t="s">
        <v>203</v>
      </c>
      <c r="D160" s="11" t="s">
        <v>416</v>
      </c>
      <c r="E160" s="12">
        <v>1</v>
      </c>
      <c r="F160" s="1"/>
      <c r="G160" s="44">
        <f t="shared" si="4"/>
        <v>0</v>
      </c>
    </row>
    <row r="161" spans="1:7" x14ac:dyDescent="0.25">
      <c r="A161" s="28" t="s">
        <v>28</v>
      </c>
      <c r="B161" s="2" t="s">
        <v>21</v>
      </c>
      <c r="C161" s="74" t="s">
        <v>204</v>
      </c>
      <c r="D161" s="11" t="s">
        <v>205</v>
      </c>
      <c r="E161" s="12">
        <v>1</v>
      </c>
      <c r="F161" s="1"/>
      <c r="G161" s="44">
        <f t="shared" si="4"/>
        <v>0</v>
      </c>
    </row>
    <row r="162" spans="1:7" x14ac:dyDescent="0.25">
      <c r="C162" s="74" t="s">
        <v>204</v>
      </c>
      <c r="D162" s="11" t="s">
        <v>419</v>
      </c>
      <c r="E162" s="12">
        <v>1</v>
      </c>
      <c r="F162" s="1"/>
      <c r="G162" s="44">
        <f t="shared" si="3"/>
        <v>0</v>
      </c>
    </row>
    <row r="163" spans="1:7" x14ac:dyDescent="0.25">
      <c r="C163" s="74" t="s">
        <v>204</v>
      </c>
      <c r="D163" s="11" t="s">
        <v>420</v>
      </c>
      <c r="E163" s="12">
        <v>2</v>
      </c>
      <c r="F163" s="1"/>
      <c r="G163" s="44">
        <f t="shared" si="3"/>
        <v>0</v>
      </c>
    </row>
    <row r="164" spans="1:7" x14ac:dyDescent="0.25">
      <c r="C164" s="74" t="s">
        <v>206</v>
      </c>
      <c r="D164" s="11" t="s">
        <v>207</v>
      </c>
      <c r="E164" s="12">
        <v>5</v>
      </c>
      <c r="F164" s="1"/>
      <c r="G164" s="44">
        <f t="shared" si="3"/>
        <v>0</v>
      </c>
    </row>
    <row r="165" spans="1:7" x14ac:dyDescent="0.25">
      <c r="C165" s="74" t="s">
        <v>208</v>
      </c>
      <c r="D165" s="11" t="s">
        <v>209</v>
      </c>
      <c r="E165" s="12">
        <v>7</v>
      </c>
      <c r="F165" s="1"/>
      <c r="G165" s="44">
        <f t="shared" si="3"/>
        <v>0</v>
      </c>
    </row>
    <row r="166" spans="1:7" x14ac:dyDescent="0.25">
      <c r="C166" s="74" t="s">
        <v>210</v>
      </c>
      <c r="D166" s="11" t="s">
        <v>209</v>
      </c>
      <c r="E166" s="12">
        <v>3</v>
      </c>
      <c r="F166" s="1"/>
      <c r="G166" s="44">
        <f t="shared" si="3"/>
        <v>0</v>
      </c>
    </row>
    <row r="167" spans="1:7" x14ac:dyDescent="0.25">
      <c r="C167" s="74" t="s">
        <v>211</v>
      </c>
      <c r="D167" s="11" t="s">
        <v>212</v>
      </c>
      <c r="E167" s="12">
        <v>1</v>
      </c>
      <c r="F167" s="1"/>
      <c r="G167" s="44">
        <f t="shared" si="3"/>
        <v>0</v>
      </c>
    </row>
    <row r="168" spans="1:7" x14ac:dyDescent="0.25">
      <c r="C168" s="74" t="s">
        <v>213</v>
      </c>
      <c r="D168" s="11" t="s">
        <v>214</v>
      </c>
      <c r="E168" s="12">
        <v>1</v>
      </c>
      <c r="F168" s="1"/>
      <c r="G168" s="44">
        <f t="shared" si="3"/>
        <v>0</v>
      </c>
    </row>
    <row r="169" spans="1:7" x14ac:dyDescent="0.25">
      <c r="C169" s="74" t="s">
        <v>215</v>
      </c>
      <c r="D169" s="11" t="s">
        <v>216</v>
      </c>
      <c r="E169" s="12">
        <v>3</v>
      </c>
      <c r="F169" s="1"/>
      <c r="G169" s="44">
        <f t="shared" si="3"/>
        <v>0</v>
      </c>
    </row>
    <row r="170" spans="1:7" x14ac:dyDescent="0.25">
      <c r="C170" s="74" t="s">
        <v>217</v>
      </c>
      <c r="D170" s="11" t="s">
        <v>216</v>
      </c>
      <c r="E170" s="12">
        <v>5</v>
      </c>
      <c r="F170" s="1"/>
      <c r="G170" s="44">
        <f t="shared" si="3"/>
        <v>0</v>
      </c>
    </row>
    <row r="171" spans="1:7" x14ac:dyDescent="0.25">
      <c r="C171" s="74" t="s">
        <v>218</v>
      </c>
      <c r="D171" s="11" t="s">
        <v>219</v>
      </c>
      <c r="E171" s="12">
        <v>4</v>
      </c>
      <c r="F171" s="1"/>
      <c r="G171" s="44">
        <f t="shared" si="3"/>
        <v>0</v>
      </c>
    </row>
    <row r="172" spans="1:7" x14ac:dyDescent="0.25">
      <c r="C172" s="74" t="s">
        <v>220</v>
      </c>
      <c r="D172" s="11" t="s">
        <v>219</v>
      </c>
      <c r="E172" s="12">
        <v>3</v>
      </c>
      <c r="F172" s="1"/>
      <c r="G172" s="44">
        <f t="shared" si="3"/>
        <v>0</v>
      </c>
    </row>
    <row r="173" spans="1:7" x14ac:dyDescent="0.25">
      <c r="C173" s="74" t="s">
        <v>221</v>
      </c>
      <c r="D173" s="11" t="s">
        <v>209</v>
      </c>
      <c r="E173" s="12">
        <v>2</v>
      </c>
      <c r="F173" s="1"/>
      <c r="G173" s="44">
        <f t="shared" si="3"/>
        <v>0</v>
      </c>
    </row>
    <row r="174" spans="1:7" x14ac:dyDescent="0.25">
      <c r="C174" s="74" t="s">
        <v>222</v>
      </c>
      <c r="D174" s="11" t="s">
        <v>223</v>
      </c>
      <c r="E174" s="12">
        <v>2</v>
      </c>
      <c r="F174" s="1"/>
      <c r="G174" s="44">
        <f t="shared" si="3"/>
        <v>0</v>
      </c>
    </row>
    <row r="175" spans="1:7" x14ac:dyDescent="0.25">
      <c r="C175" s="74" t="s">
        <v>224</v>
      </c>
      <c r="D175" s="11" t="s">
        <v>225</v>
      </c>
      <c r="E175" s="12">
        <v>1</v>
      </c>
      <c r="F175" s="1"/>
      <c r="G175" s="44">
        <f t="shared" si="3"/>
        <v>0</v>
      </c>
    </row>
    <row r="176" spans="1:7" x14ac:dyDescent="0.25">
      <c r="C176" s="74" t="s">
        <v>226</v>
      </c>
      <c r="D176" s="11" t="s">
        <v>225</v>
      </c>
      <c r="E176" s="12">
        <v>1</v>
      </c>
      <c r="F176" s="1"/>
      <c r="G176" s="44">
        <f t="shared" si="3"/>
        <v>0</v>
      </c>
    </row>
    <row r="177" spans="1:7" x14ac:dyDescent="0.25">
      <c r="C177" s="74" t="s">
        <v>227</v>
      </c>
      <c r="D177" s="11" t="s">
        <v>225</v>
      </c>
      <c r="E177" s="12">
        <v>1</v>
      </c>
      <c r="F177" s="1"/>
      <c r="G177" s="44">
        <f t="shared" si="3"/>
        <v>0</v>
      </c>
    </row>
    <row r="178" spans="1:7" x14ac:dyDescent="0.25">
      <c r="C178" s="74" t="s">
        <v>228</v>
      </c>
      <c r="D178" s="11" t="s">
        <v>229</v>
      </c>
      <c r="E178" s="12">
        <v>4</v>
      </c>
      <c r="F178" s="1"/>
      <c r="G178" s="44">
        <f t="shared" si="3"/>
        <v>0</v>
      </c>
    </row>
    <row r="179" spans="1:7" x14ac:dyDescent="0.25">
      <c r="C179" s="74" t="s">
        <v>230</v>
      </c>
      <c r="D179" s="11" t="s">
        <v>421</v>
      </c>
      <c r="E179" s="12">
        <v>2</v>
      </c>
      <c r="F179" s="1"/>
      <c r="G179" s="44">
        <f t="shared" si="3"/>
        <v>0</v>
      </c>
    </row>
    <row r="180" spans="1:7" x14ac:dyDescent="0.25">
      <c r="C180" s="74" t="s">
        <v>231</v>
      </c>
      <c r="D180" s="11" t="s">
        <v>422</v>
      </c>
      <c r="E180" s="12">
        <v>2</v>
      </c>
      <c r="F180" s="1"/>
      <c r="G180" s="44">
        <f t="shared" si="3"/>
        <v>0</v>
      </c>
    </row>
    <row r="181" spans="1:7" x14ac:dyDescent="0.25">
      <c r="C181" s="74" t="s">
        <v>232</v>
      </c>
      <c r="D181" s="11" t="s">
        <v>225</v>
      </c>
      <c r="E181" s="12">
        <v>2</v>
      </c>
      <c r="F181" s="1"/>
      <c r="G181" s="44">
        <f t="shared" si="3"/>
        <v>0</v>
      </c>
    </row>
    <row r="182" spans="1:7" x14ac:dyDescent="0.25">
      <c r="C182" s="74" t="s">
        <v>233</v>
      </c>
      <c r="D182" s="11" t="s">
        <v>209</v>
      </c>
      <c r="E182" s="12">
        <v>1</v>
      </c>
      <c r="F182" s="1"/>
      <c r="G182" s="44">
        <f t="shared" si="3"/>
        <v>0</v>
      </c>
    </row>
    <row r="183" spans="1:7" x14ac:dyDescent="0.25">
      <c r="C183" s="74" t="s">
        <v>234</v>
      </c>
      <c r="D183" s="11" t="s">
        <v>209</v>
      </c>
      <c r="E183" s="12">
        <v>1</v>
      </c>
      <c r="F183" s="1"/>
      <c r="G183" s="44">
        <f t="shared" si="3"/>
        <v>0</v>
      </c>
    </row>
    <row r="184" spans="1:7" x14ac:dyDescent="0.25">
      <c r="C184" s="74" t="s">
        <v>235</v>
      </c>
      <c r="D184" s="11" t="s">
        <v>236</v>
      </c>
      <c r="E184" s="12">
        <v>1</v>
      </c>
      <c r="F184" s="1"/>
      <c r="G184" s="44">
        <f t="shared" si="3"/>
        <v>0</v>
      </c>
    </row>
    <row r="185" spans="1:7" x14ac:dyDescent="0.25">
      <c r="A185" s="28" t="s">
        <v>23</v>
      </c>
      <c r="C185" s="74" t="s">
        <v>237</v>
      </c>
      <c r="D185" s="11" t="s">
        <v>238</v>
      </c>
      <c r="E185" s="12">
        <v>2</v>
      </c>
      <c r="F185" s="1"/>
      <c r="G185" s="44">
        <f t="shared" si="3"/>
        <v>0</v>
      </c>
    </row>
    <row r="186" spans="1:7" x14ac:dyDescent="0.25">
      <c r="A186" s="28" t="s">
        <v>24</v>
      </c>
      <c r="B186" s="2" t="s">
        <v>17</v>
      </c>
      <c r="C186" s="74" t="s">
        <v>239</v>
      </c>
      <c r="D186" s="11" t="s">
        <v>238</v>
      </c>
      <c r="E186" s="12">
        <v>2</v>
      </c>
      <c r="F186" s="1"/>
      <c r="G186" s="44">
        <f t="shared" si="3"/>
        <v>0</v>
      </c>
    </row>
    <row r="187" spans="1:7" x14ac:dyDescent="0.25">
      <c r="A187" s="28" t="s">
        <v>25</v>
      </c>
      <c r="B187" s="2" t="s">
        <v>18</v>
      </c>
      <c r="C187" s="74" t="s">
        <v>240</v>
      </c>
      <c r="D187" s="11" t="s">
        <v>241</v>
      </c>
      <c r="E187" s="12">
        <v>1</v>
      </c>
      <c r="F187" s="1"/>
      <c r="G187" s="44">
        <f t="shared" si="3"/>
        <v>0</v>
      </c>
    </row>
    <row r="188" spans="1:7" x14ac:dyDescent="0.25">
      <c r="A188" s="28" t="s">
        <v>26</v>
      </c>
      <c r="B188" s="2" t="s">
        <v>19</v>
      </c>
      <c r="C188" s="74" t="s">
        <v>242</v>
      </c>
      <c r="D188" s="11" t="s">
        <v>403</v>
      </c>
      <c r="E188" s="12">
        <v>7</v>
      </c>
      <c r="F188" s="1"/>
      <c r="G188" s="44">
        <f t="shared" si="3"/>
        <v>0</v>
      </c>
    </row>
    <row r="189" spans="1:7" x14ac:dyDescent="0.25">
      <c r="A189" s="28" t="s">
        <v>28</v>
      </c>
      <c r="B189" s="2" t="s">
        <v>21</v>
      </c>
      <c r="C189" s="74" t="s">
        <v>243</v>
      </c>
      <c r="D189" s="11" t="s">
        <v>403</v>
      </c>
      <c r="E189" s="12">
        <v>5</v>
      </c>
      <c r="F189" s="1"/>
      <c r="G189" s="44">
        <f t="shared" si="3"/>
        <v>0</v>
      </c>
    </row>
    <row r="190" spans="1:7" x14ac:dyDescent="0.25">
      <c r="C190" s="74" t="s">
        <v>244</v>
      </c>
      <c r="D190" s="11" t="s">
        <v>403</v>
      </c>
      <c r="E190" s="12">
        <v>1</v>
      </c>
      <c r="F190" s="1"/>
      <c r="G190" s="44">
        <f t="shared" ref="G190:G218" si="5">E190*F190</f>
        <v>0</v>
      </c>
    </row>
    <row r="191" spans="1:7" x14ac:dyDescent="0.25">
      <c r="C191" s="74" t="s">
        <v>245</v>
      </c>
      <c r="D191" s="11" t="s">
        <v>403</v>
      </c>
      <c r="E191" s="12">
        <v>3</v>
      </c>
      <c r="F191" s="1"/>
      <c r="G191" s="44">
        <f t="shared" si="5"/>
        <v>0</v>
      </c>
    </row>
    <row r="192" spans="1:7" x14ac:dyDescent="0.25">
      <c r="C192" s="74" t="s">
        <v>246</v>
      </c>
      <c r="D192" s="11" t="s">
        <v>403</v>
      </c>
      <c r="E192" s="12">
        <v>1</v>
      </c>
      <c r="F192" s="1"/>
      <c r="G192" s="44">
        <f t="shared" si="5"/>
        <v>0</v>
      </c>
    </row>
    <row r="193" spans="3:7" x14ac:dyDescent="0.25">
      <c r="C193" s="74" t="s">
        <v>247</v>
      </c>
      <c r="D193" s="11" t="s">
        <v>403</v>
      </c>
      <c r="E193" s="12">
        <v>1</v>
      </c>
      <c r="F193" s="1"/>
      <c r="G193" s="44">
        <f t="shared" si="5"/>
        <v>0</v>
      </c>
    </row>
    <row r="194" spans="3:7" x14ac:dyDescent="0.25">
      <c r="C194" s="74" t="s">
        <v>248</v>
      </c>
      <c r="D194" s="11" t="s">
        <v>249</v>
      </c>
      <c r="E194" s="12">
        <v>1</v>
      </c>
      <c r="F194" s="1"/>
      <c r="G194" s="44">
        <f t="shared" si="5"/>
        <v>0</v>
      </c>
    </row>
    <row r="195" spans="3:7" x14ac:dyDescent="0.25">
      <c r="C195" s="74" t="s">
        <v>250</v>
      </c>
      <c r="D195" s="11" t="s">
        <v>251</v>
      </c>
      <c r="E195" s="12">
        <v>2</v>
      </c>
      <c r="F195" s="1"/>
      <c r="G195" s="44">
        <f t="shared" si="5"/>
        <v>0</v>
      </c>
    </row>
    <row r="196" spans="3:7" x14ac:dyDescent="0.25">
      <c r="C196" s="74" t="s">
        <v>252</v>
      </c>
      <c r="D196" s="11" t="s">
        <v>253</v>
      </c>
      <c r="E196" s="12">
        <v>15</v>
      </c>
      <c r="F196" s="1"/>
      <c r="G196" s="44">
        <f t="shared" si="5"/>
        <v>0</v>
      </c>
    </row>
    <row r="197" spans="3:7" x14ac:dyDescent="0.25">
      <c r="C197" s="74" t="s">
        <v>254</v>
      </c>
      <c r="D197" s="11" t="s">
        <v>404</v>
      </c>
      <c r="E197" s="12">
        <v>1</v>
      </c>
      <c r="F197" s="1"/>
      <c r="G197" s="44">
        <f t="shared" si="5"/>
        <v>0</v>
      </c>
    </row>
    <row r="198" spans="3:7" x14ac:dyDescent="0.25">
      <c r="C198" s="74" t="s">
        <v>255</v>
      </c>
      <c r="D198" s="11" t="s">
        <v>404</v>
      </c>
      <c r="E198" s="12">
        <v>1</v>
      </c>
      <c r="F198" s="1"/>
      <c r="G198" s="44">
        <f t="shared" si="5"/>
        <v>0</v>
      </c>
    </row>
    <row r="199" spans="3:7" x14ac:dyDescent="0.25">
      <c r="C199" s="74" t="s">
        <v>256</v>
      </c>
      <c r="D199" s="11" t="s">
        <v>257</v>
      </c>
      <c r="E199" s="12">
        <v>1</v>
      </c>
      <c r="F199" s="1"/>
      <c r="G199" s="44">
        <f t="shared" si="5"/>
        <v>0</v>
      </c>
    </row>
    <row r="200" spans="3:7" x14ac:dyDescent="0.25">
      <c r="C200" s="74" t="s">
        <v>258</v>
      </c>
      <c r="D200" s="11" t="s">
        <v>259</v>
      </c>
      <c r="E200" s="12">
        <v>5</v>
      </c>
      <c r="F200" s="1"/>
      <c r="G200" s="44">
        <f t="shared" si="5"/>
        <v>0</v>
      </c>
    </row>
    <row r="201" spans="3:7" x14ac:dyDescent="0.25">
      <c r="C201" s="74" t="s">
        <v>258</v>
      </c>
      <c r="D201" s="11" t="s">
        <v>260</v>
      </c>
      <c r="E201" s="12">
        <v>5</v>
      </c>
      <c r="F201" s="1"/>
      <c r="G201" s="44">
        <f t="shared" si="5"/>
        <v>0</v>
      </c>
    </row>
    <row r="202" spans="3:7" x14ac:dyDescent="0.25">
      <c r="C202" s="74" t="s">
        <v>258</v>
      </c>
      <c r="D202" s="11" t="s">
        <v>260</v>
      </c>
      <c r="E202" s="12">
        <v>10</v>
      </c>
      <c r="F202" s="1"/>
      <c r="G202" s="44">
        <f t="shared" si="5"/>
        <v>0</v>
      </c>
    </row>
    <row r="203" spans="3:7" x14ac:dyDescent="0.25">
      <c r="C203" s="74" t="s">
        <v>261</v>
      </c>
      <c r="D203" s="11" t="s">
        <v>405</v>
      </c>
      <c r="E203" s="12">
        <v>7</v>
      </c>
      <c r="F203" s="1"/>
      <c r="G203" s="44">
        <f t="shared" si="5"/>
        <v>0</v>
      </c>
    </row>
    <row r="204" spans="3:7" x14ac:dyDescent="0.25">
      <c r="C204" s="74" t="s">
        <v>263</v>
      </c>
      <c r="D204" s="11" t="s">
        <v>264</v>
      </c>
      <c r="E204" s="12">
        <v>6</v>
      </c>
      <c r="F204" s="1"/>
      <c r="G204" s="44">
        <f t="shared" si="5"/>
        <v>0</v>
      </c>
    </row>
    <row r="205" spans="3:7" x14ac:dyDescent="0.25">
      <c r="C205" s="74" t="s">
        <v>265</v>
      </c>
      <c r="D205" s="11" t="s">
        <v>264</v>
      </c>
      <c r="E205" s="12">
        <v>1</v>
      </c>
      <c r="F205" s="1"/>
      <c r="G205" s="44">
        <f t="shared" si="5"/>
        <v>0</v>
      </c>
    </row>
    <row r="206" spans="3:7" x14ac:dyDescent="0.25">
      <c r="C206" s="74" t="s">
        <v>266</v>
      </c>
      <c r="D206" s="11" t="s">
        <v>406</v>
      </c>
      <c r="E206" s="12">
        <v>21</v>
      </c>
      <c r="F206" s="1"/>
      <c r="G206" s="44">
        <f t="shared" si="5"/>
        <v>0</v>
      </c>
    </row>
    <row r="207" spans="3:7" x14ac:dyDescent="0.25">
      <c r="C207" s="74" t="s">
        <v>267</v>
      </c>
      <c r="D207" s="11" t="s">
        <v>268</v>
      </c>
      <c r="E207" s="12">
        <v>4</v>
      </c>
      <c r="F207" s="1"/>
      <c r="G207" s="44">
        <f t="shared" si="5"/>
        <v>0</v>
      </c>
    </row>
    <row r="208" spans="3:7" x14ac:dyDescent="0.25">
      <c r="C208" s="74" t="s">
        <v>267</v>
      </c>
      <c r="D208" s="11" t="s">
        <v>269</v>
      </c>
      <c r="E208" s="12">
        <v>7</v>
      </c>
      <c r="F208" s="1"/>
      <c r="G208" s="44">
        <f t="shared" si="5"/>
        <v>0</v>
      </c>
    </row>
    <row r="209" spans="1:7" x14ac:dyDescent="0.25">
      <c r="C209" s="74" t="s">
        <v>270</v>
      </c>
      <c r="D209" s="11" t="s">
        <v>271</v>
      </c>
      <c r="E209" s="12">
        <v>2</v>
      </c>
      <c r="F209" s="1"/>
      <c r="G209" s="44">
        <f t="shared" si="5"/>
        <v>0</v>
      </c>
    </row>
    <row r="210" spans="1:7" x14ac:dyDescent="0.25">
      <c r="C210" s="74" t="s">
        <v>272</v>
      </c>
      <c r="D210" s="11" t="s">
        <v>423</v>
      </c>
      <c r="E210" s="12">
        <v>5</v>
      </c>
      <c r="F210" s="1"/>
      <c r="G210" s="44">
        <f t="shared" si="5"/>
        <v>0</v>
      </c>
    </row>
    <row r="211" spans="1:7" x14ac:dyDescent="0.25">
      <c r="C211" s="74" t="s">
        <v>273</v>
      </c>
      <c r="D211" s="11" t="s">
        <v>271</v>
      </c>
      <c r="E211" s="12">
        <v>3</v>
      </c>
      <c r="F211" s="1"/>
      <c r="G211" s="44">
        <f t="shared" si="5"/>
        <v>0</v>
      </c>
    </row>
    <row r="212" spans="1:7" x14ac:dyDescent="0.25">
      <c r="C212" s="74" t="s">
        <v>274</v>
      </c>
      <c r="D212" s="11" t="s">
        <v>275</v>
      </c>
      <c r="E212" s="12">
        <v>2</v>
      </c>
      <c r="F212" s="1"/>
      <c r="G212" s="44">
        <f t="shared" si="5"/>
        <v>0</v>
      </c>
    </row>
    <row r="213" spans="1:7" x14ac:dyDescent="0.25">
      <c r="A213" s="28" t="s">
        <v>23</v>
      </c>
      <c r="C213" s="74" t="s">
        <v>276</v>
      </c>
      <c r="D213" s="11" t="s">
        <v>277</v>
      </c>
      <c r="E213" s="12">
        <v>1</v>
      </c>
      <c r="F213" s="1"/>
      <c r="G213" s="44">
        <f t="shared" si="5"/>
        <v>0</v>
      </c>
    </row>
    <row r="214" spans="1:7" x14ac:dyDescent="0.25">
      <c r="A214" s="28" t="s">
        <v>24</v>
      </c>
      <c r="B214" s="2" t="s">
        <v>17</v>
      </c>
      <c r="C214" s="74" t="s">
        <v>278</v>
      </c>
      <c r="D214" s="11" t="s">
        <v>407</v>
      </c>
      <c r="E214" s="12">
        <v>1</v>
      </c>
      <c r="F214" s="1"/>
      <c r="G214" s="44">
        <f t="shared" si="5"/>
        <v>0</v>
      </c>
    </row>
    <row r="215" spans="1:7" x14ac:dyDescent="0.25">
      <c r="A215" s="28" t="s">
        <v>25</v>
      </c>
      <c r="B215" s="2" t="s">
        <v>18</v>
      </c>
      <c r="C215" s="74" t="s">
        <v>278</v>
      </c>
      <c r="D215" s="11" t="s">
        <v>279</v>
      </c>
      <c r="E215" s="12">
        <v>1</v>
      </c>
      <c r="F215" s="1"/>
      <c r="G215" s="44">
        <f t="shared" si="5"/>
        <v>0</v>
      </c>
    </row>
    <row r="216" spans="1:7" x14ac:dyDescent="0.25">
      <c r="A216" s="28" t="s">
        <v>26</v>
      </c>
      <c r="B216" s="2" t="s">
        <v>19</v>
      </c>
      <c r="C216" s="74" t="s">
        <v>280</v>
      </c>
      <c r="D216" s="11" t="s">
        <v>262</v>
      </c>
      <c r="E216" s="12">
        <v>1</v>
      </c>
      <c r="F216" s="1"/>
      <c r="G216" s="44">
        <f t="shared" si="5"/>
        <v>0</v>
      </c>
    </row>
    <row r="217" spans="1:7" x14ac:dyDescent="0.25">
      <c r="A217" s="28" t="s">
        <v>27</v>
      </c>
      <c r="B217" s="2" t="s">
        <v>20</v>
      </c>
      <c r="C217" s="74" t="s">
        <v>281</v>
      </c>
      <c r="D217" s="11" t="s">
        <v>262</v>
      </c>
      <c r="E217" s="12">
        <v>2</v>
      </c>
      <c r="F217" s="1"/>
      <c r="G217" s="44">
        <f t="shared" si="5"/>
        <v>0</v>
      </c>
    </row>
    <row r="218" spans="1:7" x14ac:dyDescent="0.25">
      <c r="A218" s="28" t="s">
        <v>28</v>
      </c>
      <c r="B218" s="2" t="s">
        <v>21</v>
      </c>
      <c r="C218" s="74" t="s">
        <v>282</v>
      </c>
      <c r="D218" s="11" t="s">
        <v>283</v>
      </c>
      <c r="E218" s="12">
        <v>6</v>
      </c>
      <c r="F218" s="1"/>
      <c r="G218" s="44">
        <f t="shared" si="5"/>
        <v>0</v>
      </c>
    </row>
    <row r="219" spans="1:7" x14ac:dyDescent="0.25">
      <c r="C219" s="74" t="s">
        <v>284</v>
      </c>
      <c r="D219" s="11" t="s">
        <v>283</v>
      </c>
      <c r="E219" s="12">
        <v>12</v>
      </c>
      <c r="F219" s="1"/>
      <c r="G219" s="44">
        <f t="shared" si="3"/>
        <v>0</v>
      </c>
    </row>
    <row r="220" spans="1:7" x14ac:dyDescent="0.25">
      <c r="C220" s="74" t="s">
        <v>285</v>
      </c>
      <c r="D220" s="11" t="s">
        <v>283</v>
      </c>
      <c r="E220" s="12">
        <v>13</v>
      </c>
      <c r="F220" s="1"/>
      <c r="G220" s="44">
        <f t="shared" si="3"/>
        <v>0</v>
      </c>
    </row>
    <row r="221" spans="1:7" x14ac:dyDescent="0.25">
      <c r="C221" s="74" t="s">
        <v>286</v>
      </c>
      <c r="D221" s="11" t="s">
        <v>283</v>
      </c>
      <c r="E221" s="12">
        <v>10</v>
      </c>
      <c r="F221" s="1"/>
      <c r="G221" s="44">
        <f t="shared" si="3"/>
        <v>0</v>
      </c>
    </row>
    <row r="222" spans="1:7" x14ac:dyDescent="0.25">
      <c r="C222" s="74" t="s">
        <v>287</v>
      </c>
      <c r="D222" s="11" t="s">
        <v>283</v>
      </c>
      <c r="E222" s="12">
        <v>1</v>
      </c>
      <c r="F222" s="1"/>
      <c r="G222" s="44">
        <f t="shared" si="3"/>
        <v>0</v>
      </c>
    </row>
    <row r="223" spans="1:7" x14ac:dyDescent="0.25">
      <c r="C223" s="74" t="s">
        <v>288</v>
      </c>
      <c r="D223" s="11" t="s">
        <v>283</v>
      </c>
      <c r="E223" s="12">
        <v>2</v>
      </c>
      <c r="F223" s="1"/>
      <c r="G223" s="44">
        <f t="shared" si="3"/>
        <v>0</v>
      </c>
    </row>
    <row r="224" spans="1:7" x14ac:dyDescent="0.25">
      <c r="C224" s="74" t="s">
        <v>289</v>
      </c>
      <c r="D224" s="11" t="s">
        <v>283</v>
      </c>
      <c r="E224" s="12">
        <v>2</v>
      </c>
      <c r="F224" s="1"/>
      <c r="G224" s="44">
        <f t="shared" si="3"/>
        <v>0</v>
      </c>
    </row>
    <row r="225" spans="3:7" x14ac:dyDescent="0.25">
      <c r="C225" s="74" t="s">
        <v>290</v>
      </c>
      <c r="D225" s="11" t="s">
        <v>283</v>
      </c>
      <c r="E225" s="12">
        <v>1</v>
      </c>
      <c r="F225" s="1"/>
      <c r="G225" s="44">
        <f t="shared" si="3"/>
        <v>0</v>
      </c>
    </row>
    <row r="226" spans="3:7" x14ac:dyDescent="0.25">
      <c r="C226" s="74" t="s">
        <v>291</v>
      </c>
      <c r="D226" s="11" t="s">
        <v>283</v>
      </c>
      <c r="E226" s="12">
        <v>1</v>
      </c>
      <c r="F226" s="1"/>
      <c r="G226" s="44">
        <f t="shared" si="3"/>
        <v>0</v>
      </c>
    </row>
    <row r="227" spans="3:7" x14ac:dyDescent="0.25">
      <c r="C227" s="74" t="s">
        <v>292</v>
      </c>
      <c r="D227" s="11" t="s">
        <v>283</v>
      </c>
      <c r="E227" s="12">
        <v>1</v>
      </c>
      <c r="F227" s="1"/>
      <c r="G227" s="44">
        <f t="shared" si="3"/>
        <v>0</v>
      </c>
    </row>
    <row r="228" spans="3:7" x14ac:dyDescent="0.25">
      <c r="C228" s="74" t="s">
        <v>293</v>
      </c>
      <c r="D228" s="11" t="s">
        <v>283</v>
      </c>
      <c r="E228" s="12">
        <v>4</v>
      </c>
      <c r="F228" s="1"/>
      <c r="G228" s="44">
        <f t="shared" si="3"/>
        <v>0</v>
      </c>
    </row>
    <row r="229" spans="3:7" x14ac:dyDescent="0.25">
      <c r="C229" s="74" t="s">
        <v>294</v>
      </c>
      <c r="D229" s="11" t="s">
        <v>283</v>
      </c>
      <c r="E229" s="12">
        <v>4</v>
      </c>
      <c r="F229" s="1"/>
      <c r="G229" s="44">
        <f t="shared" si="3"/>
        <v>0</v>
      </c>
    </row>
    <row r="230" spans="3:7" x14ac:dyDescent="0.25">
      <c r="C230" s="74" t="s">
        <v>295</v>
      </c>
      <c r="D230" s="11" t="s">
        <v>283</v>
      </c>
      <c r="E230" s="12">
        <v>1</v>
      </c>
      <c r="F230" s="1"/>
      <c r="G230" s="44">
        <f t="shared" si="3"/>
        <v>0</v>
      </c>
    </row>
    <row r="231" spans="3:7" x14ac:dyDescent="0.25">
      <c r="C231" s="74" t="s">
        <v>296</v>
      </c>
      <c r="D231" s="11" t="s">
        <v>283</v>
      </c>
      <c r="E231" s="12">
        <v>1</v>
      </c>
      <c r="F231" s="1"/>
      <c r="G231" s="44">
        <f t="shared" si="3"/>
        <v>0</v>
      </c>
    </row>
    <row r="232" spans="3:7" x14ac:dyDescent="0.25">
      <c r="C232" s="74" t="s">
        <v>297</v>
      </c>
      <c r="D232" s="11" t="s">
        <v>283</v>
      </c>
      <c r="E232" s="12">
        <v>4</v>
      </c>
      <c r="F232" s="1"/>
      <c r="G232" s="44">
        <f t="shared" si="3"/>
        <v>0</v>
      </c>
    </row>
    <row r="233" spans="3:7" x14ac:dyDescent="0.25">
      <c r="C233" s="74" t="s">
        <v>298</v>
      </c>
      <c r="D233" s="11" t="s">
        <v>283</v>
      </c>
      <c r="E233" s="12">
        <v>2</v>
      </c>
      <c r="F233" s="1"/>
      <c r="G233" s="44">
        <f t="shared" si="3"/>
        <v>0</v>
      </c>
    </row>
    <row r="234" spans="3:7" x14ac:dyDescent="0.25">
      <c r="C234" s="74" t="s">
        <v>299</v>
      </c>
      <c r="D234" s="11" t="s">
        <v>283</v>
      </c>
      <c r="E234" s="12">
        <v>1</v>
      </c>
      <c r="F234" s="1"/>
      <c r="G234" s="44">
        <f t="shared" si="3"/>
        <v>0</v>
      </c>
    </row>
    <row r="235" spans="3:7" x14ac:dyDescent="0.25">
      <c r="C235" s="74" t="s">
        <v>300</v>
      </c>
      <c r="D235" s="11" t="s">
        <v>283</v>
      </c>
      <c r="E235" s="12">
        <v>4</v>
      </c>
      <c r="F235" s="1"/>
      <c r="G235" s="44">
        <f t="shared" si="3"/>
        <v>0</v>
      </c>
    </row>
    <row r="236" spans="3:7" x14ac:dyDescent="0.25">
      <c r="C236" s="74" t="s">
        <v>301</v>
      </c>
      <c r="D236" s="11" t="s">
        <v>283</v>
      </c>
      <c r="E236" s="12">
        <v>3</v>
      </c>
      <c r="F236" s="1"/>
      <c r="G236" s="44">
        <f t="shared" si="3"/>
        <v>0</v>
      </c>
    </row>
    <row r="237" spans="3:7" x14ac:dyDescent="0.25">
      <c r="C237" s="74" t="s">
        <v>302</v>
      </c>
      <c r="D237" s="11" t="s">
        <v>408</v>
      </c>
      <c r="E237" s="12">
        <v>63</v>
      </c>
      <c r="F237" s="1"/>
      <c r="G237" s="44">
        <f t="shared" si="3"/>
        <v>0</v>
      </c>
    </row>
    <row r="238" spans="3:7" x14ac:dyDescent="0.25">
      <c r="C238" s="74" t="s">
        <v>303</v>
      </c>
      <c r="D238" s="11" t="s">
        <v>304</v>
      </c>
      <c r="E238" s="12">
        <v>3</v>
      </c>
      <c r="F238" s="1"/>
      <c r="G238" s="44">
        <f t="shared" si="3"/>
        <v>0</v>
      </c>
    </row>
    <row r="239" spans="3:7" x14ac:dyDescent="0.25">
      <c r="C239" s="74" t="s">
        <v>303</v>
      </c>
      <c r="D239" s="11" t="s">
        <v>409</v>
      </c>
      <c r="E239" s="12">
        <v>1</v>
      </c>
      <c r="F239" s="1"/>
      <c r="G239" s="44">
        <f t="shared" si="3"/>
        <v>0</v>
      </c>
    </row>
    <row r="240" spans="3:7" x14ac:dyDescent="0.25">
      <c r="C240" s="74" t="s">
        <v>305</v>
      </c>
      <c r="D240" s="11" t="s">
        <v>264</v>
      </c>
      <c r="E240" s="12">
        <v>1</v>
      </c>
      <c r="F240" s="1"/>
      <c r="G240" s="44">
        <f t="shared" si="3"/>
        <v>0</v>
      </c>
    </row>
    <row r="241" spans="1:7" x14ac:dyDescent="0.25">
      <c r="C241" s="74" t="s">
        <v>306</v>
      </c>
      <c r="D241" s="11" t="s">
        <v>307</v>
      </c>
      <c r="E241" s="12">
        <v>1</v>
      </c>
      <c r="F241" s="1"/>
      <c r="G241" s="44">
        <f t="shared" si="3"/>
        <v>0</v>
      </c>
    </row>
    <row r="242" spans="1:7" x14ac:dyDescent="0.25">
      <c r="A242" s="28" t="s">
        <v>23</v>
      </c>
      <c r="C242" s="74" t="s">
        <v>306</v>
      </c>
      <c r="D242" s="11" t="s">
        <v>308</v>
      </c>
      <c r="E242" s="12">
        <v>2</v>
      </c>
      <c r="F242" s="1"/>
      <c r="G242" s="44">
        <f t="shared" si="3"/>
        <v>0</v>
      </c>
    </row>
    <row r="243" spans="1:7" x14ac:dyDescent="0.25">
      <c r="A243" s="28" t="s">
        <v>24</v>
      </c>
      <c r="B243" s="2" t="s">
        <v>17</v>
      </c>
      <c r="C243" s="74" t="s">
        <v>309</v>
      </c>
      <c r="D243" s="11" t="s">
        <v>310</v>
      </c>
      <c r="E243" s="12">
        <v>1</v>
      </c>
      <c r="F243" s="1"/>
      <c r="G243" s="44">
        <f t="shared" si="3"/>
        <v>0</v>
      </c>
    </row>
    <row r="244" spans="1:7" x14ac:dyDescent="0.25">
      <c r="A244" s="28" t="s">
        <v>25</v>
      </c>
      <c r="B244" s="2" t="s">
        <v>18</v>
      </c>
      <c r="C244" s="74" t="s">
        <v>309</v>
      </c>
      <c r="D244" s="11" t="s">
        <v>409</v>
      </c>
      <c r="E244" s="12">
        <v>1</v>
      </c>
      <c r="F244" s="1"/>
      <c r="G244" s="44">
        <f t="shared" si="3"/>
        <v>0</v>
      </c>
    </row>
    <row r="245" spans="1:7" x14ac:dyDescent="0.25">
      <c r="A245" s="28" t="s">
        <v>26</v>
      </c>
      <c r="B245" s="2" t="s">
        <v>19</v>
      </c>
      <c r="C245" s="74" t="s">
        <v>311</v>
      </c>
      <c r="D245" s="11" t="s">
        <v>307</v>
      </c>
      <c r="E245" s="12">
        <v>1</v>
      </c>
      <c r="F245" s="1"/>
      <c r="G245" s="44">
        <f t="shared" si="3"/>
        <v>0</v>
      </c>
    </row>
    <row r="246" spans="1:7" x14ac:dyDescent="0.25">
      <c r="A246" s="28" t="s">
        <v>27</v>
      </c>
      <c r="B246" s="2" t="s">
        <v>20</v>
      </c>
      <c r="C246" s="74" t="s">
        <v>311</v>
      </c>
      <c r="D246" s="11" t="s">
        <v>409</v>
      </c>
      <c r="E246" s="12">
        <v>1</v>
      </c>
      <c r="F246" s="1"/>
      <c r="G246" s="44">
        <f t="shared" si="3"/>
        <v>0</v>
      </c>
    </row>
    <row r="247" spans="1:7" x14ac:dyDescent="0.25">
      <c r="A247" s="28" t="s">
        <v>28</v>
      </c>
      <c r="B247" s="2" t="s">
        <v>21</v>
      </c>
      <c r="C247" s="74" t="s">
        <v>312</v>
      </c>
      <c r="D247" s="11" t="s">
        <v>313</v>
      </c>
      <c r="E247" s="12">
        <v>1</v>
      </c>
      <c r="F247" s="1"/>
      <c r="G247" s="44">
        <f t="shared" si="3"/>
        <v>0</v>
      </c>
    </row>
    <row r="248" spans="1:7" x14ac:dyDescent="0.25">
      <c r="A248" s="28" t="s">
        <v>28</v>
      </c>
      <c r="B248" s="2" t="s">
        <v>21</v>
      </c>
      <c r="C248" s="74" t="s">
        <v>314</v>
      </c>
      <c r="D248" s="11" t="s">
        <v>315</v>
      </c>
      <c r="E248" s="12">
        <v>1</v>
      </c>
      <c r="F248" s="1"/>
      <c r="G248" s="44">
        <f t="shared" ref="G248:G299" si="6">E248*F248</f>
        <v>0</v>
      </c>
    </row>
    <row r="249" spans="1:7" x14ac:dyDescent="0.25">
      <c r="C249" s="74" t="s">
        <v>316</v>
      </c>
      <c r="D249" s="11" t="s">
        <v>317</v>
      </c>
      <c r="E249" s="12">
        <v>6</v>
      </c>
      <c r="F249" s="1"/>
      <c r="G249" s="44">
        <f t="shared" ref="G249:G275" si="7">E249*F249</f>
        <v>0</v>
      </c>
    </row>
    <row r="250" spans="1:7" x14ac:dyDescent="0.25">
      <c r="C250" s="74" t="s">
        <v>318</v>
      </c>
      <c r="D250" s="11" t="s">
        <v>319</v>
      </c>
      <c r="E250" s="12">
        <v>2</v>
      </c>
      <c r="F250" s="1"/>
      <c r="G250" s="44">
        <f t="shared" si="7"/>
        <v>0</v>
      </c>
    </row>
    <row r="251" spans="1:7" x14ac:dyDescent="0.25">
      <c r="A251" s="28"/>
      <c r="C251" s="74" t="s">
        <v>320</v>
      </c>
      <c r="D251" s="11" t="s">
        <v>321</v>
      </c>
      <c r="E251" s="12">
        <v>8</v>
      </c>
      <c r="F251" s="1"/>
      <c r="G251" s="44">
        <f t="shared" si="7"/>
        <v>0</v>
      </c>
    </row>
    <row r="252" spans="1:7" x14ac:dyDescent="0.25">
      <c r="A252" s="28"/>
      <c r="C252" s="74" t="s">
        <v>322</v>
      </c>
      <c r="D252" s="11" t="s">
        <v>321</v>
      </c>
      <c r="E252" s="12">
        <v>10</v>
      </c>
      <c r="F252" s="1"/>
      <c r="G252" s="44">
        <f t="shared" si="7"/>
        <v>0</v>
      </c>
    </row>
    <row r="253" spans="1:7" x14ac:dyDescent="0.25">
      <c r="A253" s="28"/>
      <c r="C253" s="74" t="s">
        <v>323</v>
      </c>
      <c r="D253" s="11" t="s">
        <v>324</v>
      </c>
      <c r="E253" s="12">
        <v>1</v>
      </c>
      <c r="F253" s="1"/>
      <c r="G253" s="44">
        <f t="shared" si="7"/>
        <v>0</v>
      </c>
    </row>
    <row r="254" spans="1:7" x14ac:dyDescent="0.25">
      <c r="A254" s="28"/>
      <c r="C254" s="74" t="s">
        <v>325</v>
      </c>
      <c r="D254" s="11" t="s">
        <v>410</v>
      </c>
      <c r="E254" s="12">
        <v>1</v>
      </c>
      <c r="F254" s="1"/>
      <c r="G254" s="44">
        <f t="shared" si="7"/>
        <v>0</v>
      </c>
    </row>
    <row r="255" spans="1:7" x14ac:dyDescent="0.25">
      <c r="A255" s="28"/>
      <c r="C255" s="74" t="s">
        <v>326</v>
      </c>
      <c r="D255" s="11" t="s">
        <v>424</v>
      </c>
      <c r="E255" s="12">
        <v>13</v>
      </c>
      <c r="F255" s="1"/>
      <c r="G255" s="44">
        <f t="shared" si="7"/>
        <v>0</v>
      </c>
    </row>
    <row r="256" spans="1:7" x14ac:dyDescent="0.25">
      <c r="A256" s="28"/>
      <c r="C256" s="74" t="s">
        <v>327</v>
      </c>
      <c r="D256" s="11" t="s">
        <v>425</v>
      </c>
      <c r="E256" s="12">
        <v>28</v>
      </c>
      <c r="F256" s="1"/>
      <c r="G256" s="44">
        <f t="shared" si="7"/>
        <v>0</v>
      </c>
    </row>
    <row r="257" spans="1:7" x14ac:dyDescent="0.25">
      <c r="A257" s="28"/>
      <c r="C257" s="74" t="s">
        <v>328</v>
      </c>
      <c r="D257" s="11" t="s">
        <v>329</v>
      </c>
      <c r="E257" s="12">
        <v>3</v>
      </c>
      <c r="F257" s="1"/>
      <c r="G257" s="44">
        <f t="shared" si="7"/>
        <v>0</v>
      </c>
    </row>
    <row r="258" spans="1:7" x14ac:dyDescent="0.25">
      <c r="C258" s="74" t="s">
        <v>330</v>
      </c>
      <c r="D258" s="11" t="s">
        <v>331</v>
      </c>
      <c r="E258" s="12">
        <v>1</v>
      </c>
      <c r="F258" s="1"/>
      <c r="G258" s="44">
        <f t="shared" si="7"/>
        <v>0</v>
      </c>
    </row>
    <row r="259" spans="1:7" x14ac:dyDescent="0.25">
      <c r="C259" s="74" t="s">
        <v>332</v>
      </c>
      <c r="D259" s="11" t="s">
        <v>333</v>
      </c>
      <c r="E259" s="12">
        <v>9</v>
      </c>
      <c r="F259" s="1"/>
      <c r="G259" s="44">
        <f t="shared" si="7"/>
        <v>0</v>
      </c>
    </row>
    <row r="260" spans="1:7" x14ac:dyDescent="0.25">
      <c r="A260" s="28"/>
      <c r="C260" s="74" t="s">
        <v>334</v>
      </c>
      <c r="D260" s="11" t="s">
        <v>335</v>
      </c>
      <c r="E260" s="12">
        <v>1</v>
      </c>
      <c r="F260" s="1"/>
      <c r="G260" s="44">
        <f t="shared" si="7"/>
        <v>0</v>
      </c>
    </row>
    <row r="261" spans="1:7" x14ac:dyDescent="0.25">
      <c r="A261" s="28"/>
      <c r="C261" s="74" t="s">
        <v>336</v>
      </c>
      <c r="D261" s="11" t="s">
        <v>335</v>
      </c>
      <c r="E261" s="12">
        <v>2</v>
      </c>
      <c r="F261" s="1"/>
      <c r="G261" s="44">
        <f t="shared" si="7"/>
        <v>0</v>
      </c>
    </row>
    <row r="262" spans="1:7" x14ac:dyDescent="0.25">
      <c r="A262" s="28"/>
      <c r="C262" s="74" t="s">
        <v>337</v>
      </c>
      <c r="D262" s="11" t="s">
        <v>335</v>
      </c>
      <c r="E262" s="12">
        <v>1</v>
      </c>
      <c r="F262" s="1"/>
      <c r="G262" s="44">
        <f t="shared" si="7"/>
        <v>0</v>
      </c>
    </row>
    <row r="263" spans="1:7" x14ac:dyDescent="0.25">
      <c r="A263" s="28"/>
      <c r="C263" s="74" t="s">
        <v>338</v>
      </c>
      <c r="D263" s="11" t="s">
        <v>339</v>
      </c>
      <c r="E263" s="12">
        <v>1</v>
      </c>
      <c r="F263" s="1"/>
      <c r="G263" s="44">
        <f t="shared" si="7"/>
        <v>0</v>
      </c>
    </row>
    <row r="264" spans="1:7" x14ac:dyDescent="0.25">
      <c r="A264" s="28"/>
      <c r="C264" s="74" t="s">
        <v>340</v>
      </c>
      <c r="D264" s="11" t="s">
        <v>341</v>
      </c>
      <c r="E264" s="12">
        <v>8</v>
      </c>
      <c r="F264" s="1"/>
      <c r="G264" s="44">
        <f t="shared" si="7"/>
        <v>0</v>
      </c>
    </row>
    <row r="265" spans="1:7" x14ac:dyDescent="0.25">
      <c r="A265" s="28"/>
      <c r="C265" s="74" t="s">
        <v>342</v>
      </c>
      <c r="D265" s="11" t="s">
        <v>343</v>
      </c>
      <c r="E265" s="12">
        <v>17</v>
      </c>
      <c r="F265" s="1"/>
      <c r="G265" s="44">
        <f t="shared" si="7"/>
        <v>0</v>
      </c>
    </row>
    <row r="266" spans="1:7" x14ac:dyDescent="0.25">
      <c r="A266" s="28"/>
      <c r="C266" s="74" t="s">
        <v>344</v>
      </c>
      <c r="D266" s="11" t="s">
        <v>345</v>
      </c>
      <c r="E266" s="12">
        <v>2</v>
      </c>
      <c r="F266" s="1"/>
      <c r="G266" s="44">
        <f t="shared" si="7"/>
        <v>0</v>
      </c>
    </row>
    <row r="267" spans="1:7" x14ac:dyDescent="0.25">
      <c r="C267" s="74" t="s">
        <v>346</v>
      </c>
      <c r="D267" s="11" t="s">
        <v>411</v>
      </c>
      <c r="E267" s="12">
        <v>1</v>
      </c>
      <c r="F267" s="1"/>
      <c r="G267" s="44">
        <f t="shared" si="7"/>
        <v>0</v>
      </c>
    </row>
    <row r="268" spans="1:7" x14ac:dyDescent="0.25">
      <c r="C268" s="74" t="s">
        <v>347</v>
      </c>
      <c r="D268" s="11" t="s">
        <v>321</v>
      </c>
      <c r="E268" s="12">
        <v>9</v>
      </c>
      <c r="F268" s="1"/>
      <c r="G268" s="44">
        <f t="shared" si="7"/>
        <v>0</v>
      </c>
    </row>
    <row r="269" spans="1:7" x14ac:dyDescent="0.25">
      <c r="A269" s="28"/>
      <c r="C269" s="74" t="s">
        <v>348</v>
      </c>
      <c r="D269" s="11" t="s">
        <v>349</v>
      </c>
      <c r="E269" s="12">
        <v>1</v>
      </c>
      <c r="F269" s="1"/>
      <c r="G269" s="44">
        <f t="shared" si="7"/>
        <v>0</v>
      </c>
    </row>
    <row r="270" spans="1:7" x14ac:dyDescent="0.25">
      <c r="A270" s="28"/>
      <c r="C270" s="74" t="s">
        <v>350</v>
      </c>
      <c r="D270" s="11" t="s">
        <v>351</v>
      </c>
      <c r="E270" s="12">
        <v>2</v>
      </c>
      <c r="F270" s="1"/>
      <c r="G270" s="44">
        <f t="shared" si="7"/>
        <v>0</v>
      </c>
    </row>
    <row r="271" spans="1:7" x14ac:dyDescent="0.25">
      <c r="A271" s="28"/>
      <c r="C271" s="74" t="s">
        <v>350</v>
      </c>
      <c r="D271" s="11" t="s">
        <v>352</v>
      </c>
      <c r="E271" s="12">
        <v>2</v>
      </c>
      <c r="F271" s="1"/>
      <c r="G271" s="44">
        <f t="shared" si="7"/>
        <v>0</v>
      </c>
    </row>
    <row r="272" spans="1:7" x14ac:dyDescent="0.25">
      <c r="A272" s="28"/>
      <c r="C272" s="74" t="s">
        <v>353</v>
      </c>
      <c r="D272" s="11" t="s">
        <v>354</v>
      </c>
      <c r="E272" s="12">
        <v>1</v>
      </c>
      <c r="F272" s="1"/>
      <c r="G272" s="44">
        <f t="shared" si="7"/>
        <v>0</v>
      </c>
    </row>
    <row r="273" spans="1:7" x14ac:dyDescent="0.25">
      <c r="A273" s="28"/>
      <c r="C273" s="74" t="s">
        <v>355</v>
      </c>
      <c r="D273" s="11" t="s">
        <v>356</v>
      </c>
      <c r="E273" s="12">
        <v>1</v>
      </c>
      <c r="F273" s="1"/>
      <c r="G273" s="44">
        <f t="shared" si="7"/>
        <v>0</v>
      </c>
    </row>
    <row r="274" spans="1:7" x14ac:dyDescent="0.25">
      <c r="A274" s="28"/>
      <c r="C274" s="74" t="s">
        <v>357</v>
      </c>
      <c r="D274" s="11" t="s">
        <v>356</v>
      </c>
      <c r="E274" s="12">
        <v>1</v>
      </c>
      <c r="F274" s="1"/>
      <c r="G274" s="44">
        <f t="shared" si="7"/>
        <v>0</v>
      </c>
    </row>
    <row r="275" spans="1:7" x14ac:dyDescent="0.25">
      <c r="A275" s="28"/>
      <c r="C275" s="74" t="s">
        <v>358</v>
      </c>
      <c r="D275" s="11" t="s">
        <v>359</v>
      </c>
      <c r="E275" s="12">
        <v>3</v>
      </c>
      <c r="F275" s="1"/>
      <c r="G275" s="44">
        <f t="shared" si="7"/>
        <v>0</v>
      </c>
    </row>
    <row r="276" spans="1:7" x14ac:dyDescent="0.25">
      <c r="C276" s="74" t="s">
        <v>360</v>
      </c>
      <c r="D276" s="11" t="s">
        <v>361</v>
      </c>
      <c r="E276" s="12">
        <v>4</v>
      </c>
      <c r="F276" s="1"/>
      <c r="G276" s="44">
        <f t="shared" si="6"/>
        <v>0</v>
      </c>
    </row>
    <row r="277" spans="1:7" x14ac:dyDescent="0.25">
      <c r="C277" s="74" t="s">
        <v>362</v>
      </c>
      <c r="D277" s="11" t="s">
        <v>363</v>
      </c>
      <c r="E277" s="12">
        <v>4</v>
      </c>
      <c r="F277" s="1"/>
      <c r="G277" s="44">
        <f t="shared" si="6"/>
        <v>0</v>
      </c>
    </row>
    <row r="278" spans="1:7" x14ac:dyDescent="0.25">
      <c r="A278" s="28"/>
      <c r="C278" s="74" t="s">
        <v>364</v>
      </c>
      <c r="D278" s="11" t="s">
        <v>315</v>
      </c>
      <c r="E278" s="12">
        <v>1</v>
      </c>
      <c r="F278" s="1"/>
      <c r="G278" s="44">
        <f t="shared" si="6"/>
        <v>0</v>
      </c>
    </row>
    <row r="279" spans="1:7" x14ac:dyDescent="0.25">
      <c r="A279" s="28"/>
      <c r="C279" s="74" t="s">
        <v>365</v>
      </c>
      <c r="D279" s="11" t="s">
        <v>366</v>
      </c>
      <c r="E279" s="12">
        <v>1</v>
      </c>
      <c r="F279" s="1"/>
      <c r="G279" s="44">
        <f t="shared" si="6"/>
        <v>0</v>
      </c>
    </row>
    <row r="280" spans="1:7" x14ac:dyDescent="0.25">
      <c r="A280" s="28"/>
      <c r="C280" s="74" t="s">
        <v>367</v>
      </c>
      <c r="D280" s="11" t="s">
        <v>368</v>
      </c>
      <c r="E280" s="12">
        <v>2</v>
      </c>
      <c r="F280" s="1"/>
      <c r="G280" s="44">
        <f t="shared" si="6"/>
        <v>0</v>
      </c>
    </row>
    <row r="281" spans="1:7" x14ac:dyDescent="0.25">
      <c r="A281" s="28"/>
      <c r="C281" s="74" t="s">
        <v>369</v>
      </c>
      <c r="D281" s="11" t="s">
        <v>370</v>
      </c>
      <c r="E281" s="12">
        <v>1</v>
      </c>
      <c r="F281" s="1"/>
      <c r="G281" s="44">
        <f t="shared" si="6"/>
        <v>0</v>
      </c>
    </row>
    <row r="282" spans="1:7" x14ac:dyDescent="0.25">
      <c r="A282" s="28"/>
      <c r="C282" s="74" t="s">
        <v>369</v>
      </c>
      <c r="D282" s="11" t="s">
        <v>370</v>
      </c>
      <c r="E282" s="12">
        <v>1</v>
      </c>
      <c r="F282" s="1"/>
      <c r="G282" s="44">
        <f t="shared" si="6"/>
        <v>0</v>
      </c>
    </row>
    <row r="283" spans="1:7" x14ac:dyDescent="0.25">
      <c r="A283" s="28"/>
      <c r="C283" s="74" t="s">
        <v>371</v>
      </c>
      <c r="D283" s="11" t="s">
        <v>372</v>
      </c>
      <c r="E283" s="12">
        <v>1</v>
      </c>
      <c r="F283" s="1"/>
      <c r="G283" s="44">
        <f t="shared" si="6"/>
        <v>0</v>
      </c>
    </row>
    <row r="284" spans="1:7" x14ac:dyDescent="0.25">
      <c r="A284" s="28"/>
      <c r="C284" s="74" t="s">
        <v>373</v>
      </c>
      <c r="D284" s="11" t="s">
        <v>410</v>
      </c>
      <c r="E284" s="12">
        <v>3</v>
      </c>
      <c r="F284" s="1"/>
      <c r="G284" s="44">
        <f t="shared" si="6"/>
        <v>0</v>
      </c>
    </row>
    <row r="285" spans="1:7" x14ac:dyDescent="0.25">
      <c r="C285" s="74" t="s">
        <v>374</v>
      </c>
      <c r="D285" s="11" t="s">
        <v>410</v>
      </c>
      <c r="E285" s="12">
        <v>1</v>
      </c>
      <c r="F285" s="1"/>
      <c r="G285" s="44">
        <f t="shared" ref="G285:G293" si="8">E285*F285</f>
        <v>0</v>
      </c>
    </row>
    <row r="286" spans="1:7" x14ac:dyDescent="0.25">
      <c r="C286" s="74" t="s">
        <v>375</v>
      </c>
      <c r="D286" s="11" t="s">
        <v>410</v>
      </c>
      <c r="E286" s="12">
        <v>2</v>
      </c>
      <c r="F286" s="1"/>
      <c r="G286" s="44">
        <f t="shared" si="8"/>
        <v>0</v>
      </c>
    </row>
    <row r="287" spans="1:7" x14ac:dyDescent="0.25">
      <c r="A287" s="28"/>
      <c r="C287" s="74" t="s">
        <v>376</v>
      </c>
      <c r="D287" s="11" t="s">
        <v>410</v>
      </c>
      <c r="E287" s="12">
        <v>1</v>
      </c>
      <c r="F287" s="1"/>
      <c r="G287" s="44">
        <f t="shared" si="8"/>
        <v>0</v>
      </c>
    </row>
    <row r="288" spans="1:7" x14ac:dyDescent="0.25">
      <c r="A288" s="28"/>
      <c r="C288" s="74" t="s">
        <v>377</v>
      </c>
      <c r="D288" s="11" t="s">
        <v>445</v>
      </c>
      <c r="E288" s="12">
        <v>1</v>
      </c>
      <c r="F288" s="1"/>
      <c r="G288" s="44">
        <f t="shared" si="8"/>
        <v>0</v>
      </c>
    </row>
    <row r="289" spans="1:7" x14ac:dyDescent="0.25">
      <c r="A289" s="28"/>
      <c r="C289" s="74" t="s">
        <v>378</v>
      </c>
      <c r="D289" s="11" t="s">
        <v>379</v>
      </c>
      <c r="E289" s="12">
        <v>2</v>
      </c>
      <c r="F289" s="1"/>
      <c r="G289" s="44">
        <f t="shared" si="8"/>
        <v>0</v>
      </c>
    </row>
    <row r="290" spans="1:7" x14ac:dyDescent="0.25">
      <c r="A290" s="28"/>
      <c r="C290" s="74" t="s">
        <v>380</v>
      </c>
      <c r="D290" s="11" t="s">
        <v>379</v>
      </c>
      <c r="E290" s="12">
        <v>5</v>
      </c>
      <c r="F290" s="1"/>
      <c r="G290" s="44">
        <f t="shared" si="8"/>
        <v>0</v>
      </c>
    </row>
    <row r="291" spans="1:7" x14ac:dyDescent="0.25">
      <c r="A291" s="28"/>
      <c r="C291" s="74" t="s">
        <v>381</v>
      </c>
      <c r="D291" s="11" t="s">
        <v>319</v>
      </c>
      <c r="E291" s="12">
        <v>6</v>
      </c>
      <c r="F291" s="1"/>
      <c r="G291" s="44">
        <f t="shared" si="8"/>
        <v>0</v>
      </c>
    </row>
    <row r="292" spans="1:7" x14ac:dyDescent="0.25">
      <c r="A292" s="28"/>
      <c r="C292" s="74" t="s">
        <v>382</v>
      </c>
      <c r="D292" s="11" t="s">
        <v>412</v>
      </c>
      <c r="E292" s="12">
        <v>11</v>
      </c>
      <c r="F292" s="1"/>
      <c r="G292" s="44">
        <f t="shared" si="8"/>
        <v>0</v>
      </c>
    </row>
    <row r="293" spans="1:7" x14ac:dyDescent="0.25">
      <c r="A293" s="28"/>
      <c r="C293" s="74" t="s">
        <v>383</v>
      </c>
      <c r="D293" s="11" t="s">
        <v>413</v>
      </c>
      <c r="E293" s="12">
        <v>19</v>
      </c>
      <c r="F293" s="1"/>
      <c r="G293" s="44">
        <f t="shared" si="8"/>
        <v>0</v>
      </c>
    </row>
    <row r="294" spans="1:7" x14ac:dyDescent="0.25">
      <c r="C294" s="74" t="s">
        <v>384</v>
      </c>
      <c r="D294" s="11" t="s">
        <v>413</v>
      </c>
      <c r="E294" s="12">
        <v>6</v>
      </c>
      <c r="F294" s="1"/>
      <c r="G294" s="44">
        <f t="shared" si="6"/>
        <v>0</v>
      </c>
    </row>
    <row r="295" spans="1:7" x14ac:dyDescent="0.25">
      <c r="C295" s="74" t="s">
        <v>385</v>
      </c>
      <c r="D295" s="11" t="s">
        <v>413</v>
      </c>
      <c r="E295" s="12">
        <v>4</v>
      </c>
      <c r="F295" s="1"/>
      <c r="G295" s="44">
        <f t="shared" si="6"/>
        <v>0</v>
      </c>
    </row>
    <row r="296" spans="1:7" x14ac:dyDescent="0.25">
      <c r="A296" s="28"/>
      <c r="C296" s="74" t="s">
        <v>386</v>
      </c>
      <c r="D296" s="11" t="s">
        <v>414</v>
      </c>
      <c r="E296" s="12">
        <v>1</v>
      </c>
      <c r="F296" s="1"/>
      <c r="G296" s="44">
        <f t="shared" si="6"/>
        <v>0</v>
      </c>
    </row>
    <row r="297" spans="1:7" x14ac:dyDescent="0.25">
      <c r="A297" s="28"/>
      <c r="C297" s="74" t="s">
        <v>387</v>
      </c>
      <c r="D297" s="11" t="s">
        <v>321</v>
      </c>
      <c r="E297" s="12">
        <v>6</v>
      </c>
      <c r="F297" s="1"/>
      <c r="G297" s="44">
        <f t="shared" si="6"/>
        <v>0</v>
      </c>
    </row>
    <row r="298" spans="1:7" x14ac:dyDescent="0.25">
      <c r="A298" s="28"/>
      <c r="C298" s="74" t="s">
        <v>388</v>
      </c>
      <c r="D298" s="11" t="s">
        <v>389</v>
      </c>
      <c r="E298" s="12">
        <v>2</v>
      </c>
      <c r="F298" s="1"/>
      <c r="G298" s="44">
        <f t="shared" si="6"/>
        <v>0</v>
      </c>
    </row>
    <row r="299" spans="1:7" x14ac:dyDescent="0.25">
      <c r="A299" s="28"/>
      <c r="C299" s="74" t="s">
        <v>390</v>
      </c>
      <c r="D299" s="94" t="s">
        <v>389</v>
      </c>
      <c r="E299" s="12">
        <v>8</v>
      </c>
      <c r="F299" s="1"/>
      <c r="G299" s="44">
        <f t="shared" si="6"/>
        <v>0</v>
      </c>
    </row>
    <row r="300" spans="1:7" s="27" customFormat="1" ht="6" customHeight="1" x14ac:dyDescent="0.25">
      <c r="C300" s="74"/>
      <c r="D300" s="8"/>
      <c r="E300" s="9"/>
      <c r="F300" s="29"/>
      <c r="G300" s="30"/>
    </row>
    <row r="301" spans="1:7" ht="13.8" x14ac:dyDescent="0.25">
      <c r="C301" s="75" t="s">
        <v>16</v>
      </c>
      <c r="D301" s="31"/>
      <c r="E301" s="32"/>
      <c r="F301" s="33"/>
      <c r="G301" s="33">
        <f>SUM(G18:G299)</f>
        <v>0</v>
      </c>
    </row>
    <row r="302" spans="1:7" ht="12" customHeight="1" x14ac:dyDescent="0.25">
      <c r="C302" s="76"/>
      <c r="D302" s="87" t="s">
        <v>31</v>
      </c>
      <c r="E302" s="87"/>
      <c r="F302" s="2"/>
      <c r="G302" s="1">
        <v>0</v>
      </c>
    </row>
    <row r="303" spans="1:7" ht="6" customHeight="1" x14ac:dyDescent="0.25">
      <c r="C303" s="70"/>
      <c r="F303" s="6"/>
      <c r="G303" s="7"/>
    </row>
    <row r="304" spans="1:7" s="65" customFormat="1" ht="15.6" x14ac:dyDescent="0.25">
      <c r="C304" s="77" t="s">
        <v>22</v>
      </c>
      <c r="D304" s="66"/>
      <c r="E304" s="67"/>
      <c r="F304" s="68"/>
      <c r="G304" s="68">
        <f>G301+G302</f>
        <v>0</v>
      </c>
    </row>
    <row r="305" spans="3:7" ht="6" customHeight="1" x14ac:dyDescent="0.25">
      <c r="C305" s="78"/>
      <c r="D305" s="8"/>
      <c r="E305" s="9"/>
      <c r="G305" s="7"/>
    </row>
    <row r="306" spans="3:7" x14ac:dyDescent="0.25">
      <c r="C306" s="76"/>
      <c r="D306" s="11" t="s">
        <v>30</v>
      </c>
      <c r="E306" s="12"/>
      <c r="F306" s="43">
        <v>0.21</v>
      </c>
      <c r="G306" s="44">
        <f>G304*F306</f>
        <v>0</v>
      </c>
    </row>
    <row r="307" spans="3:7" ht="6" customHeight="1" x14ac:dyDescent="0.25">
      <c r="C307" s="70"/>
      <c r="F307" s="6"/>
      <c r="G307" s="7"/>
    </row>
    <row r="308" spans="3:7" s="65" customFormat="1" ht="15.6" x14ac:dyDescent="0.25">
      <c r="C308" s="77" t="s">
        <v>29</v>
      </c>
      <c r="D308" s="66"/>
      <c r="E308" s="67"/>
      <c r="F308" s="68"/>
      <c r="G308" s="68">
        <f>G304+G306</f>
        <v>0</v>
      </c>
    </row>
    <row r="309" spans="3:7" ht="6" customHeight="1" x14ac:dyDescent="0.25">
      <c r="C309" s="79"/>
      <c r="D309" s="13"/>
      <c r="E309" s="14"/>
      <c r="F309" s="15"/>
      <c r="G309" s="16"/>
    </row>
    <row r="311" spans="3:7" ht="14.4" x14ac:dyDescent="0.25">
      <c r="C311" s="80"/>
      <c r="D311" s="17"/>
      <c r="E311" s="18"/>
      <c r="F311" s="19"/>
      <c r="G311" s="20"/>
    </row>
    <row r="313" spans="3:7" ht="13.2" x14ac:dyDescent="0.25">
      <c r="D313" s="81"/>
      <c r="E313" s="82"/>
    </row>
    <row r="314" spans="3:7" ht="13.2" x14ac:dyDescent="0.25">
      <c r="D314" s="85"/>
      <c r="E314" s="86"/>
    </row>
    <row r="315" spans="3:7" ht="13.2" x14ac:dyDescent="0.25">
      <c r="D315" s="81"/>
      <c r="E315" s="82"/>
      <c r="G315" s="22"/>
    </row>
    <row r="316" spans="3:7" ht="13.2" x14ac:dyDescent="0.25">
      <c r="D316" s="85"/>
      <c r="E316" s="86"/>
      <c r="F316" s="45"/>
      <c r="G316" s="46"/>
    </row>
    <row r="317" spans="3:7" ht="13.2" x14ac:dyDescent="0.25">
      <c r="D317" s="81"/>
      <c r="E317" s="82"/>
      <c r="G317" s="22"/>
    </row>
    <row r="318" spans="3:7" ht="13.2" x14ac:dyDescent="0.25">
      <c r="D318" s="85"/>
      <c r="E318" s="86"/>
      <c r="G318" s="22"/>
    </row>
    <row r="319" spans="3:7" ht="15.75" customHeight="1" x14ac:dyDescent="0.25">
      <c r="D319" s="81"/>
      <c r="E319" s="82"/>
      <c r="G319" s="22"/>
    </row>
    <row r="320" spans="3:7" ht="13.2" x14ac:dyDescent="0.25">
      <c r="D320" s="85"/>
      <c r="E320" s="86"/>
      <c r="G320" s="22"/>
    </row>
    <row r="321" spans="4:7" ht="13.2" x14ac:dyDescent="0.25">
      <c r="D321" s="81"/>
      <c r="E321" s="82"/>
      <c r="G321" s="22"/>
    </row>
    <row r="322" spans="4:7" ht="13.2" x14ac:dyDescent="0.25">
      <c r="D322" s="85"/>
      <c r="E322" s="86"/>
      <c r="G322" s="22"/>
    </row>
    <row r="323" spans="4:7" ht="13.2" x14ac:dyDescent="0.25">
      <c r="D323" s="81"/>
      <c r="E323" s="82"/>
      <c r="G323" s="22"/>
    </row>
    <row r="324" spans="4:7" ht="13.2" x14ac:dyDescent="0.25">
      <c r="D324" s="85"/>
      <c r="E324" s="86"/>
      <c r="G324" s="22"/>
    </row>
    <row r="325" spans="4:7" ht="25.5" customHeight="1" x14ac:dyDescent="0.25">
      <c r="D325" s="81"/>
      <c r="E325" s="82"/>
      <c r="G325" s="22"/>
    </row>
    <row r="326" spans="4:7" ht="13.2" x14ac:dyDescent="0.25">
      <c r="D326" s="81"/>
      <c r="E326" s="82"/>
      <c r="G326" s="22"/>
    </row>
    <row r="327" spans="4:7" ht="13.2" x14ac:dyDescent="0.25">
      <c r="D327" s="81"/>
      <c r="E327" s="82"/>
      <c r="G327" s="22"/>
    </row>
    <row r="328" spans="4:7" ht="13.2" x14ac:dyDescent="0.25">
      <c r="D328" s="85"/>
      <c r="E328" s="86"/>
      <c r="F328" s="45"/>
      <c r="G328" s="46"/>
    </row>
    <row r="329" spans="4:7" ht="13.2" x14ac:dyDescent="0.25">
      <c r="D329" s="81"/>
      <c r="E329" s="82"/>
      <c r="G329" s="22"/>
    </row>
    <row r="330" spans="4:7" ht="13.2" x14ac:dyDescent="0.25">
      <c r="D330" s="81"/>
      <c r="E330" s="82"/>
      <c r="G330" s="22"/>
    </row>
    <row r="331" spans="4:7" ht="27" customHeight="1" x14ac:dyDescent="0.25">
      <c r="D331" s="81"/>
      <c r="E331" s="82"/>
      <c r="G331" s="22"/>
    </row>
    <row r="332" spans="4:7" ht="13.2" x14ac:dyDescent="0.25">
      <c r="D332" s="81"/>
      <c r="E332" s="82"/>
      <c r="G332" s="22"/>
    </row>
    <row r="333" spans="4:7" ht="13.2" x14ac:dyDescent="0.25">
      <c r="D333" s="81"/>
      <c r="E333" s="82"/>
      <c r="G333" s="22"/>
    </row>
    <row r="334" spans="4:7" ht="13.2" x14ac:dyDescent="0.25">
      <c r="D334" s="81"/>
      <c r="E334" s="82"/>
    </row>
    <row r="335" spans="4:7" ht="13.2" x14ac:dyDescent="0.25">
      <c r="D335" s="81"/>
      <c r="E335" s="82"/>
    </row>
    <row r="336" spans="4:7" ht="13.2" x14ac:dyDescent="0.25">
      <c r="D336" s="81"/>
      <c r="E336" s="82"/>
    </row>
    <row r="337" spans="4:7" ht="13.2" x14ac:dyDescent="0.25">
      <c r="D337" s="81"/>
      <c r="E337" s="82"/>
    </row>
    <row r="338" spans="4:7" ht="13.2" x14ac:dyDescent="0.25">
      <c r="D338" s="85"/>
      <c r="E338" s="86"/>
      <c r="F338" s="45"/>
      <c r="G338" s="46"/>
    </row>
    <row r="339" spans="4:7" ht="24" customHeight="1" x14ac:dyDescent="0.25">
      <c r="D339" s="81"/>
      <c r="E339" s="82"/>
    </row>
    <row r="340" spans="4:7" ht="13.2" x14ac:dyDescent="0.25">
      <c r="D340" s="85"/>
      <c r="E340" s="86"/>
      <c r="F340" s="45"/>
      <c r="G340" s="46"/>
    </row>
    <row r="341" spans="4:7" ht="24.75" customHeight="1" x14ac:dyDescent="0.25">
      <c r="D341" s="81"/>
      <c r="E341" s="82"/>
    </row>
    <row r="342" spans="4:7" ht="13.2" x14ac:dyDescent="0.25">
      <c r="D342" s="81"/>
      <c r="E342" s="82"/>
    </row>
    <row r="343" spans="4:7" ht="13.2" x14ac:dyDescent="0.25">
      <c r="D343" s="81"/>
      <c r="E343" s="82"/>
    </row>
    <row r="344" spans="4:7" ht="13.2" x14ac:dyDescent="0.25">
      <c r="D344" s="85"/>
      <c r="E344" s="86"/>
      <c r="F344" s="45"/>
      <c r="G344" s="46"/>
    </row>
    <row r="345" spans="4:7" ht="13.2" x14ac:dyDescent="0.25">
      <c r="D345" s="81"/>
      <c r="E345" s="82"/>
    </row>
    <row r="346" spans="4:7" ht="14.4" x14ac:dyDescent="0.25">
      <c r="D346" s="81"/>
      <c r="E346" s="82"/>
      <c r="F346" s="23"/>
      <c r="G346" s="24"/>
    </row>
    <row r="347" spans="4:7" ht="13.2" x14ac:dyDescent="0.25">
      <c r="D347" s="81"/>
      <c r="E347" s="82"/>
    </row>
    <row r="348" spans="4:7" ht="14.4" x14ac:dyDescent="0.25">
      <c r="D348" s="85"/>
      <c r="E348" s="86"/>
      <c r="F348" s="25"/>
      <c r="G348" s="26"/>
    </row>
    <row r="349" spans="4:7" ht="13.2" x14ac:dyDescent="0.25">
      <c r="D349" s="81"/>
      <c r="E349" s="82"/>
    </row>
    <row r="350" spans="4:7" ht="13.2" x14ac:dyDescent="0.25">
      <c r="D350" s="81"/>
      <c r="E350" s="82"/>
    </row>
    <row r="351" spans="4:7" ht="13.2" x14ac:dyDescent="0.25">
      <c r="D351" s="81"/>
      <c r="E351" s="82"/>
    </row>
    <row r="352" spans="4:7" ht="13.2" x14ac:dyDescent="0.25">
      <c r="D352" s="81"/>
      <c r="E352" s="82"/>
    </row>
    <row r="353" spans="4:5" ht="13.2" x14ac:dyDescent="0.25">
      <c r="D353" s="81"/>
      <c r="E353" s="82"/>
    </row>
    <row r="354" spans="4:5" ht="13.2" x14ac:dyDescent="0.25">
      <c r="D354" s="81"/>
      <c r="E354" s="82"/>
    </row>
    <row r="355" spans="4:5" ht="13.2" x14ac:dyDescent="0.25">
      <c r="D355" s="81"/>
      <c r="E355" s="82"/>
    </row>
    <row r="356" spans="4:5" ht="13.2" x14ac:dyDescent="0.25">
      <c r="D356" s="81"/>
      <c r="E356" s="82"/>
    </row>
    <row r="357" spans="4:5" ht="13.2" x14ac:dyDescent="0.25">
      <c r="D357" s="81"/>
      <c r="E357" s="82"/>
    </row>
    <row r="358" spans="4:5" ht="13.2" x14ac:dyDescent="0.25">
      <c r="D358" s="81"/>
      <c r="E358" s="82"/>
    </row>
  </sheetData>
  <sheetProtection algorithmName="SHA-512" hashValue="HnOX7zi+Pk7iP0QDudVfex6tJrQLGLVZMxgIBIry/Yl/S7uAh2++08/3DYdoOd2PT16dm2e2Jtg/59v0Oqq+Nw==" saltValue="gyW4qPBZIiQfXptQXL0HSQ==" spinCount="100000" sheet="1" selectLockedCells="1"/>
  <autoFilter ref="C17:G247" xr:uid="{00000000-0001-0000-0300-000000000000}">
    <sortState xmlns:xlrd2="http://schemas.microsoft.com/office/spreadsheetml/2017/richdata2" ref="C18:G247">
      <sortCondition ref="C17:C247"/>
    </sortState>
  </autoFilter>
  <mergeCells count="54">
    <mergeCell ref="D302:E302"/>
    <mergeCell ref="C6:D6"/>
    <mergeCell ref="C7:D7"/>
    <mergeCell ref="C9:D9"/>
    <mergeCell ref="C10:D10"/>
    <mergeCell ref="E9:G9"/>
    <mergeCell ref="E10:G10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43:E343"/>
    <mergeCell ref="D344:E344"/>
    <mergeCell ref="D345:E345"/>
    <mergeCell ref="D336:E336"/>
    <mergeCell ref="D337:E337"/>
    <mergeCell ref="D339:E339"/>
    <mergeCell ref="D338:E338"/>
    <mergeCell ref="D340:E340"/>
    <mergeCell ref="D356:E356"/>
    <mergeCell ref="D357:E357"/>
    <mergeCell ref="D358:E358"/>
    <mergeCell ref="C8:D8"/>
    <mergeCell ref="D351:E351"/>
    <mergeCell ref="D352:E352"/>
    <mergeCell ref="D353:E353"/>
    <mergeCell ref="D354:E354"/>
    <mergeCell ref="D355:E355"/>
    <mergeCell ref="D346:E346"/>
    <mergeCell ref="D347:E347"/>
    <mergeCell ref="D348:E348"/>
    <mergeCell ref="D349:E349"/>
    <mergeCell ref="D350:E350"/>
    <mergeCell ref="D341:E341"/>
    <mergeCell ref="D342:E342"/>
  </mergeCells>
  <phoneticPr fontId="2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 scaleWithDoc="0">
    <oddFooter>&amp;L&amp;"Calibri,Standaard"&amp;8&amp;F&amp;R&amp;"Calibri,Standaard"&amp;8&amp;P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A63E95967184094DA31C6D597BDF6" ma:contentTypeVersion="6" ma:contentTypeDescription="Een nieuw document maken." ma:contentTypeScope="" ma:versionID="41912d37965f197dbdce2e770d61ce5f">
  <xsd:schema xmlns:xsd="http://www.w3.org/2001/XMLSchema" xmlns:xs="http://www.w3.org/2001/XMLSchema" xmlns:p="http://schemas.microsoft.com/office/2006/metadata/properties" xmlns:ns2="db3f7259-b390-4da1-87f9-2396a29b44b2" xmlns:ns3="674e14c4-85e0-40d6-9a11-10e5c7267cb2" targetNamespace="http://schemas.microsoft.com/office/2006/metadata/properties" ma:root="true" ma:fieldsID="b2819d102d4be01f3cf3c11553a2888c" ns2:_="" ns3:_="">
    <xsd:import namespace="db3f7259-b390-4da1-87f9-2396a29b44b2"/>
    <xsd:import namespace="674e14c4-85e0-40d6-9a11-10e5c7267c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f7259-b390-4da1-87f9-2396a29b44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e14c4-85e0-40d6-9a11-10e5c7267c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648C7284-9E39-439D-B526-B37964BBA5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C2CF04-7005-4A5D-B1D5-588C931A4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3f7259-b390-4da1-87f9-2396a29b44b2"/>
    <ds:schemaRef ds:uri="674e14c4-85e0-40d6-9a11-10e5c7267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0997FC-96E9-4E1C-8A03-9882FED70BBF}">
  <ds:schemaRefs>
    <ds:schemaRef ds:uri="a17a06ea-809a-472a-aea4-25352762e77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523f07-183b-4cbb-a373-ad77cb5981b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3f2e37d9-b593-4a28-b399-00477a0f3f3f"/>
    <ds:schemaRef ds:uri="52abafba-a133-41a2-8060-c40a41d42a13"/>
    <ds:schemaRef ds:uri="1acb1187-d0dc-4efc-adba-0b8b8dbc1550"/>
    <ds:schemaRef ds:uri="f689d24c-5ee8-475b-8cb3-9db36008981b"/>
    <ds:schemaRef ds:uri="5556cdc5-135a-41e2-aae9-ed438b40bb93"/>
    <ds:schemaRef ds:uri="92f6b5ed-a9e5-4832-a5c0-8422d52c8705"/>
  </ds:schemaRefs>
</ds:datastoreItem>
</file>

<file path=customXml/itemProps4.xml><?xml version="1.0" encoding="utf-8"?>
<ds:datastoreItem xmlns:ds="http://schemas.openxmlformats.org/officeDocument/2006/customXml" ds:itemID="{1BC6CEDA-39CF-4889-B657-B29440BB99CD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Inschrijfstaat</vt:lpstr>
      <vt:lpstr>Inschrijfstaat!Afdrukbereik</vt:lpstr>
      <vt:lpstr>Inschrijfstaat!Afdruktitels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Kostenmodel 4Building</dc:title>
  <dc:subject/>
  <dc:creator>Harm Beumer</dc:creator>
  <cp:keywords/>
  <dc:description/>
  <cp:lastModifiedBy>Nicky van Leeuwen | 4Building</cp:lastModifiedBy>
  <cp:revision/>
  <cp:lastPrinted>2024-05-01T10:22:41Z</cp:lastPrinted>
  <dcterms:created xsi:type="dcterms:W3CDTF">2011-04-26T08:11:37Z</dcterms:created>
  <dcterms:modified xsi:type="dcterms:W3CDTF">2024-05-01T10:30:47Z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ContentTypeId">
    <vt:lpwstr>0x010100387A63E95967184094DA31C6D597BDF6</vt:lpwstr>
  </property>
  <property fmtid="{D5CDD505-2E9C-101B-9397-08002B2CF9AE}" pid="4" name="AuthorIds_UIVersion_6656">
    <vt:lpwstr>29</vt:lpwstr>
  </property>
  <property fmtid="{D5CDD505-2E9C-101B-9397-08002B2CF9AE}" pid="5" name="AuthorIds_UIVersion_7680">
    <vt:lpwstr>20</vt:lpwstr>
  </property>
  <property fmtid="{D5CDD505-2E9C-101B-9397-08002B2CF9AE}" pid="6" name="AuthorIds_UIVersion_8704">
    <vt:lpwstr>29</vt:lpwstr>
  </property>
  <property fmtid="{D5CDD505-2E9C-101B-9397-08002B2CF9AE}" pid="7" name="AuthorIds_UIVersion_9216">
    <vt:lpwstr>28</vt:lpwstr>
  </property>
  <property fmtid="{D5CDD505-2E9C-101B-9397-08002B2CF9AE}" pid="8" name="AuthorIds_UIVersion_9728">
    <vt:lpwstr>6</vt:lpwstr>
  </property>
  <property fmtid="{D5CDD505-2E9C-101B-9397-08002B2CF9AE}" pid="9" name="PlanSwiftJobName">
    <vt:lpwstr/>
  </property>
  <property fmtid="{D5CDD505-2E9C-101B-9397-08002B2CF9AE}" pid="10" name="PlanSwiftJobGuid">
    <vt:lpwstr/>
  </property>
  <property fmtid="{D5CDD505-2E9C-101B-9397-08002B2CF9AE}" pid="11" name="LinkedDataId">
    <vt:lpwstr>{1BC6CEDA-39CF-4889-B657-B29440BB99CD}</vt:lpwstr>
  </property>
  <property fmtid="{D5CDD505-2E9C-101B-9397-08002B2CF9AE}" pid="12" name="MediaServiceImageTags">
    <vt:lpwstr/>
  </property>
</Properties>
</file>