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eam_Inkoop\1a.AANBESTEDINGEN\9.Hulpverlening&amp;openb. orde\901_2024_Toepassen van tijdelijke verkeersmaatregelen_TN482158\'24 AB stukken\"/>
    </mc:Choice>
  </mc:AlternateContent>
  <xr:revisionPtr revIDLastSave="0" documentId="13_ncr:1_{50BFAEDD-9FA8-41E8-8F23-DD013BFBCD31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taat met Fictieve Totaalprijs" sheetId="1" r:id="rId1"/>
  </sheets>
  <definedNames>
    <definedName name="_xlnm.Print_Titles" localSheetId="0">'Staat met Fictieve Totaalprijs'!$5:$9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1" l="1"/>
  <c r="G32" i="1"/>
  <c r="G30" i="1"/>
  <c r="G91" i="1"/>
  <c r="G90" i="1"/>
  <c r="G89" i="1"/>
  <c r="G86" i="1"/>
  <c r="G85" i="1"/>
  <c r="G84" i="1"/>
  <c r="G83" i="1"/>
  <c r="G80" i="1"/>
  <c r="G79" i="1"/>
  <c r="G78" i="1"/>
  <c r="G77" i="1"/>
  <c r="G74" i="1"/>
  <c r="G73" i="1"/>
  <c r="G72" i="1"/>
  <c r="G71" i="1"/>
  <c r="G70" i="1"/>
  <c r="G69" i="1"/>
  <c r="G68" i="1"/>
  <c r="G63" i="1"/>
  <c r="G62" i="1"/>
  <c r="G61" i="1"/>
  <c r="G60" i="1"/>
  <c r="G59" i="1"/>
  <c r="G55" i="1"/>
  <c r="G54" i="1"/>
  <c r="G53" i="1"/>
  <c r="G52" i="1"/>
  <c r="G51" i="1"/>
  <c r="G50" i="1"/>
  <c r="G46" i="1"/>
  <c r="G45" i="1"/>
  <c r="G44" i="1"/>
  <c r="G43" i="1"/>
  <c r="G42" i="1"/>
  <c r="G41" i="1"/>
  <c r="G40" i="1"/>
  <c r="G39" i="1"/>
  <c r="G27" i="1"/>
  <c r="G26" i="1"/>
  <c r="G25" i="1"/>
  <c r="G24" i="1"/>
  <c r="G21" i="1"/>
  <c r="G18" i="1"/>
  <c r="G17" i="1"/>
  <c r="G16" i="1"/>
  <c r="G15" i="1"/>
  <c r="G14" i="1"/>
  <c r="G95" i="1" l="1"/>
</calcChain>
</file>

<file path=xl/sharedStrings.xml><?xml version="1.0" encoding="utf-8"?>
<sst xmlns="http://schemas.openxmlformats.org/spreadsheetml/2006/main" count="131" uniqueCount="74">
  <si>
    <t>Nummer</t>
  </si>
  <si>
    <t>Omschrijving</t>
  </si>
  <si>
    <t>Fictieve hoeveelheid</t>
  </si>
  <si>
    <t>Eenheid</t>
  </si>
  <si>
    <t>Tekstborden/Aanduidingsborden retroreflecterend (klasse 2/3)</t>
  </si>
  <si>
    <t>stuks/week</t>
  </si>
  <si>
    <t>stuks</t>
  </si>
  <si>
    <t>Uurtarief voor het voorplaatsen, opdraaien, afdraaien en verwijderen.</t>
  </si>
  <si>
    <t>1 medewerker met transport</t>
  </si>
  <si>
    <t>uur</t>
  </si>
  <si>
    <t>2 medewerkers met transport</t>
  </si>
  <si>
    <t>Bijwonen overleg</t>
  </si>
  <si>
    <t>Opstellen van een verkeersplan (standaard, excl. omleiding, CROW figuur, parkeerverboden)</t>
  </si>
  <si>
    <t>Figuratiebord L10 op 3 m buispaal incl. grondpot</t>
  </si>
  <si>
    <t>Klapbord (T31,T32 etc) op 3 m buispaal incl. grondpot</t>
  </si>
  <si>
    <t>Parkeerverboden (Tekstbord 60x90 op 3 m buispaal incl. grondpot)</t>
  </si>
  <si>
    <t>Verkeersbord model T101 30x100 op 3 m buispaal incl. grondpot</t>
  </si>
  <si>
    <t>Verkeersbord model T101 40x140 op 3 m buispaal incl. grondpot</t>
  </si>
  <si>
    <t>MANUREN</t>
  </si>
  <si>
    <t>VERKEERSPLANNEN</t>
  </si>
  <si>
    <t>VERHUUR MIDDELEN</t>
  </si>
  <si>
    <t>Op werkdagen, tussen 06.00 en 18.00u</t>
  </si>
  <si>
    <t>Afzetmateriaal</t>
  </si>
  <si>
    <t>VRI</t>
  </si>
  <si>
    <t>Verkeersborden</t>
  </si>
  <si>
    <t>Dranghekken - 2,50 mtr, staal/aluminium, &lt;20 kg/st</t>
  </si>
  <si>
    <t>Aktie- &amp; tekstwagen</t>
  </si>
  <si>
    <t>Borden volgens RVV1990 NEN3381 retroreflecterend (klasse 3)</t>
  </si>
  <si>
    <t>Verkeersbord (RVV) op 3 m buispaal incl. grondpot</t>
  </si>
  <si>
    <t>Onderbord verkeersbord</t>
  </si>
  <si>
    <t>Tekstborden / Aanduidingsborden</t>
  </si>
  <si>
    <t>Tekstbord van 0,50 tot 1,00 m2 op 3 m buispaal incl. grondpot</t>
  </si>
  <si>
    <t>Tekstbord tot 0,50 m2 op 3 m buispaal incl. grondpot</t>
  </si>
  <si>
    <t>Tekstbord van 1,00 tot 1,50 m2 op 3 m buispaal incl. grondpot</t>
  </si>
  <si>
    <t>Tekstbord van 2,00 tot 2,50 m2 op 3 m buispaal incl. grondpot</t>
  </si>
  <si>
    <t>Tekstbord van 1,50 tot 2,00 m2 op 3 m buispaal incl. grondpot</t>
  </si>
  <si>
    <t>(uitgevoerd in zwart op geel, bordmaat in m2)</t>
  </si>
  <si>
    <t>BELETTERINGSKOSTEN TEKSTBORDEN</t>
  </si>
  <si>
    <t>Tekstbord tot 0,50 m2</t>
  </si>
  <si>
    <t>Tekstbord van 0,50 tot 1,00 m2</t>
  </si>
  <si>
    <t>Tekstbord van 1,00 tot 1,50 m2</t>
  </si>
  <si>
    <t>Tekstbord van 1,50 tot 2,00 m2</t>
  </si>
  <si>
    <t>Tekstbord van 2,00 tot 2,50 m2</t>
  </si>
  <si>
    <t>1 medewerker zonder transport</t>
  </si>
  <si>
    <t>Opstellen van een verkeersplan (afzetting, incl. omleiding door maximaal 10 straten)</t>
  </si>
  <si>
    <t>Opstellen van een verkeersplan (afzetting, incl. omleiding door maximaal 5 straten)</t>
  </si>
  <si>
    <t>Aktiewagen (aanhangwagen, compleet met solar accu)</t>
  </si>
  <si>
    <t>Tekstwagen 3-tekstregels (aanhangwagen, compleet met solar accu), incl. programmeringskosten</t>
  </si>
  <si>
    <t>Tekstwagen 5-tekstregels (aanhangwagen, compleet met solar accu), incl. programmeringskosten</t>
  </si>
  <si>
    <t>Tekstwagen Full Color (aanhangwagen, compleet met solar accu), incl. programmeringskosten</t>
  </si>
  <si>
    <t>Geleidebaken, reflecterend klasse 2, inclusief kunststof baakvoet</t>
  </si>
  <si>
    <t>Verkeerskegel 75 cm, reflecterend klasse 2/3 rood/wit</t>
  </si>
  <si>
    <t>Kunststof geleidebarrier rood of wit, per meter</t>
  </si>
  <si>
    <t>Schrikhek 2,50 m, dubbele bebakening, rood/wit reflecterend klasse 2/3</t>
  </si>
  <si>
    <t>Verkeersbord model Volgroute pijlbord 40x60 op 3 m buispaal incl. grondpot</t>
  </si>
  <si>
    <t>Verkeersbord model Volgroutepijlbord 60x90 op 3 m buispaal incl. grondpot</t>
  </si>
  <si>
    <t>Opstellen werkinstructie t.b.v. verkeersregelaar inzet</t>
  </si>
  <si>
    <t>1 beroeps verkeersregelaar inclusief alle benodigde hulpmiddelen</t>
  </si>
  <si>
    <t>1 werkvoorbereider</t>
  </si>
  <si>
    <t>Op werkdagen, tussen 18.00 en 06.00u en zaterdagen</t>
  </si>
  <si>
    <t>Op zondagen- en algemeen erkende feestdagen</t>
  </si>
  <si>
    <t>Prijs per eenheid</t>
  </si>
  <si>
    <t>Fictieve Totaalprijs</t>
  </si>
  <si>
    <t>Gedaan te:</t>
  </si>
  <si>
    <t>De inschrijver(s):</t>
  </si>
  <si>
    <t>Verkeersregelinstallatie, radiografisch 2 fasen, 4 masten, compleet met 4 accu's, 2 accubakken, 2 acculaders en hangsloten</t>
  </si>
  <si>
    <t>Botsabsorber</t>
  </si>
  <si>
    <t>Botsabsorber, inclusief bediening</t>
  </si>
  <si>
    <t>Op werkdagen, tussen 06.00 en 18.00 uur</t>
  </si>
  <si>
    <t>Op werkdagen, tussen 18.00 en 06.00 uur en zaterdagen</t>
  </si>
  <si>
    <t>Op zondagen en algemeen erkende feestdagen</t>
  </si>
  <si>
    <t>Fictieve inschrijfprijs, omzetbelasting niet inbegrepen</t>
  </si>
  <si>
    <t>Raamovereenkomst Toepassen tijdelijke verkeersmaatregelen gemeente Apeldoorn 2025 - 2028</t>
  </si>
  <si>
    <t>Bijlage F prijsinvulformulier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</si>
</sst>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/>
  </cellStyleXfs>
  <cellXfs count="68">
    <xf numFmtId="0" fontId="0" fillId="0" borderId="0" xfId="0"/>
    <xf numFmtId="44" fontId="4" fillId="2" borderId="2" xfId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1" xfId="2" applyFont="1" applyFill="1" applyBorder="1" applyAlignment="1">
      <alignment horizontal="center" vertical="center" wrapText="1"/>
    </xf>
    <xf numFmtId="44" fontId="4" fillId="2" borderId="12" xfId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3" fillId="3" borderId="8" xfId="2" applyFill="1" applyBorder="1" applyAlignment="1">
      <alignment horizontal="center"/>
    </xf>
    <xf numFmtId="0" fontId="3" fillId="3" borderId="9" xfId="2" applyFill="1" applyBorder="1" applyAlignment="1">
      <alignment horizontal="left"/>
    </xf>
    <xf numFmtId="0" fontId="3" fillId="3" borderId="9" xfId="2" applyFill="1" applyBorder="1" applyAlignment="1">
      <alignment horizontal="center"/>
    </xf>
    <xf numFmtId="44" fontId="3" fillId="3" borderId="9" xfId="1" applyFont="1" applyFill="1" applyBorder="1" applyAlignment="1">
      <alignment horizontal="center" wrapText="1"/>
    </xf>
    <xf numFmtId="44" fontId="3" fillId="3" borderId="10" xfId="1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3" fillId="0" borderId="13" xfId="2" applyBorder="1" applyAlignment="1">
      <alignment horizontal="center" vertical="center"/>
    </xf>
    <xf numFmtId="0" fontId="3" fillId="0" borderId="15" xfId="2" applyBorder="1" applyAlignment="1">
      <alignment horizontal="right" vertical="center"/>
    </xf>
    <xf numFmtId="0" fontId="3" fillId="0" borderId="14" xfId="2" applyBorder="1" applyAlignment="1">
      <alignment horizontal="center" vertical="center"/>
    </xf>
    <xf numFmtId="44" fontId="3" fillId="0" borderId="14" xfId="1" applyFont="1" applyBorder="1" applyAlignment="1">
      <alignment horizontal="center" vertical="center" wrapText="1"/>
    </xf>
    <xf numFmtId="44" fontId="3" fillId="0" borderId="16" xfId="1" applyFont="1" applyBorder="1" applyAlignment="1">
      <alignment horizontal="center" vertical="center"/>
    </xf>
    <xf numFmtId="0" fontId="4" fillId="0" borderId="17" xfId="2" applyFont="1" applyBorder="1" applyAlignment="1">
      <alignment horizontal="left" vertical="center"/>
    </xf>
    <xf numFmtId="0" fontId="4" fillId="0" borderId="19" xfId="2" applyFont="1" applyBorder="1" applyAlignment="1">
      <alignment horizontal="right" vertical="center"/>
    </xf>
    <xf numFmtId="0" fontId="4" fillId="0" borderId="18" xfId="2" applyFont="1" applyBorder="1" applyAlignment="1">
      <alignment horizontal="center" vertical="center"/>
    </xf>
    <xf numFmtId="44" fontId="4" fillId="0" borderId="18" xfId="1" applyNumberFormat="1" applyFont="1" applyBorder="1" applyAlignment="1">
      <alignment horizontal="center" vertical="center" wrapText="1"/>
    </xf>
    <xf numFmtId="44" fontId="4" fillId="0" borderId="20" xfId="1" applyFont="1" applyBorder="1" applyAlignment="1">
      <alignment horizontal="center" vertical="center"/>
    </xf>
    <xf numFmtId="0" fontId="3" fillId="0" borderId="17" xfId="2" applyBorder="1" applyAlignment="1">
      <alignment horizontal="left" vertical="center"/>
    </xf>
    <xf numFmtId="0" fontId="3" fillId="0" borderId="19" xfId="2" applyBorder="1" applyAlignment="1">
      <alignment horizontal="right" vertical="center"/>
    </xf>
    <xf numFmtId="0" fontId="3" fillId="0" borderId="18" xfId="2" applyBorder="1" applyAlignment="1">
      <alignment horizontal="center" vertical="center"/>
    </xf>
    <xf numFmtId="44" fontId="3" fillId="0" borderId="18" xfId="1" applyNumberFormat="1" applyFont="1" applyBorder="1" applyAlignment="1">
      <alignment horizontal="center" vertical="center" wrapText="1"/>
    </xf>
    <xf numFmtId="44" fontId="3" fillId="0" borderId="20" xfId="1" applyFont="1" applyBorder="1" applyAlignment="1">
      <alignment horizontal="center" vertical="center"/>
    </xf>
    <xf numFmtId="44" fontId="3" fillId="0" borderId="18" xfId="1" applyNumberFormat="1" applyFont="1" applyBorder="1" applyAlignment="1">
      <alignment horizontal="center" vertical="center"/>
    </xf>
    <xf numFmtId="0" fontId="5" fillId="0" borderId="17" xfId="2" applyFont="1" applyBorder="1" applyAlignment="1">
      <alignment horizontal="left" vertical="center"/>
    </xf>
    <xf numFmtId="0" fontId="5" fillId="0" borderId="19" xfId="2" applyFont="1" applyBorder="1" applyAlignment="1">
      <alignment horizontal="right" vertical="center"/>
    </xf>
    <xf numFmtId="0" fontId="5" fillId="0" borderId="18" xfId="2" applyFont="1" applyBorder="1" applyAlignment="1">
      <alignment horizontal="center" vertical="center"/>
    </xf>
    <xf numFmtId="44" fontId="6" fillId="0" borderId="18" xfId="1" applyNumberFormat="1" applyFont="1" applyBorder="1" applyAlignment="1">
      <alignment horizontal="center" vertical="center" wrapText="1"/>
    </xf>
    <xf numFmtId="44" fontId="5" fillId="0" borderId="20" xfId="1" applyFont="1" applyBorder="1" applyAlignment="1">
      <alignment horizontal="center" vertical="center"/>
    </xf>
    <xf numFmtId="0" fontId="4" fillId="0" borderId="21" xfId="2" applyFont="1" applyBorder="1" applyAlignment="1">
      <alignment horizontal="left" vertical="center"/>
    </xf>
    <xf numFmtId="0" fontId="4" fillId="0" borderId="23" xfId="2" applyFont="1" applyBorder="1" applyAlignment="1">
      <alignment horizontal="right" vertical="center"/>
    </xf>
    <xf numFmtId="0" fontId="4" fillId="0" borderId="22" xfId="2" applyFont="1" applyBorder="1" applyAlignment="1">
      <alignment horizontal="center" vertical="center"/>
    </xf>
    <xf numFmtId="44" fontId="4" fillId="0" borderId="22" xfId="1" applyNumberFormat="1" applyFont="1" applyBorder="1" applyAlignment="1">
      <alignment horizontal="center" vertical="center" wrapText="1"/>
    </xf>
    <xf numFmtId="44" fontId="4" fillId="0" borderId="24" xfId="1" applyFont="1" applyBorder="1" applyAlignment="1">
      <alignment horizontal="center" vertical="center"/>
    </xf>
    <xf numFmtId="0" fontId="3" fillId="0" borderId="14" xfId="2" applyBorder="1" applyAlignment="1">
      <alignment horizontal="left" vertical="center" wrapText="1"/>
    </xf>
    <xf numFmtId="0" fontId="4" fillId="0" borderId="18" xfId="2" applyFont="1" applyBorder="1" applyAlignment="1">
      <alignment horizontal="left" vertical="center" wrapText="1"/>
    </xf>
    <xf numFmtId="0" fontId="7" fillId="0" borderId="18" xfId="2" applyFont="1" applyBorder="1" applyAlignment="1">
      <alignment horizontal="left" vertical="center" wrapText="1"/>
    </xf>
    <xf numFmtId="0" fontId="3" fillId="0" borderId="18" xfId="2" applyBorder="1" applyAlignment="1">
      <alignment horizontal="left" vertical="center" wrapText="1"/>
    </xf>
    <xf numFmtId="0" fontId="8" fillId="0" borderId="18" xfId="2" applyFont="1" applyBorder="1" applyAlignment="1">
      <alignment horizontal="left" vertical="center" wrapText="1"/>
    </xf>
    <xf numFmtId="0" fontId="4" fillId="0" borderId="22" xfId="2" applyFont="1" applyBorder="1" applyAlignment="1">
      <alignment horizontal="left" vertical="center" wrapText="1"/>
    </xf>
    <xf numFmtId="0" fontId="9" fillId="0" borderId="18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/>
    </xf>
    <xf numFmtId="44" fontId="3" fillId="0" borderId="26" xfId="1" applyNumberFormat="1" applyFont="1" applyBorder="1" applyAlignment="1">
      <alignment horizontal="center" vertical="center" wrapText="1"/>
    </xf>
    <xf numFmtId="0" fontId="1" fillId="0" borderId="18" xfId="2" applyFont="1" applyBorder="1" applyAlignment="1">
      <alignment horizontal="left" vertical="center" wrapText="1"/>
    </xf>
    <xf numFmtId="0" fontId="1" fillId="0" borderId="18" xfId="2" applyFont="1" applyBorder="1" applyAlignment="1">
      <alignment horizontal="center" vertical="center"/>
    </xf>
    <xf numFmtId="44" fontId="3" fillId="0" borderId="20" xfId="1" applyNumberFormat="1" applyFont="1" applyBorder="1" applyAlignment="1">
      <alignment horizontal="center" vertical="center" wrapText="1"/>
    </xf>
    <xf numFmtId="44" fontId="1" fillId="0" borderId="27" xfId="1" applyFont="1" applyBorder="1" applyAlignment="1">
      <alignment horizontal="center" vertical="center"/>
    </xf>
    <xf numFmtId="44" fontId="1" fillId="0" borderId="20" xfId="1" applyFont="1" applyBorder="1" applyAlignment="1">
      <alignment horizontal="center" vertical="center"/>
    </xf>
    <xf numFmtId="44" fontId="3" fillId="0" borderId="25" xfId="1" applyNumberFormat="1" applyFont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6" xfId="2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3" fillId="0" borderId="18" xfId="1" applyNumberFormat="1" applyFont="1" applyBorder="1" applyAlignment="1" applyProtection="1">
      <alignment horizontal="center" vertical="center" wrapText="1"/>
      <protection locked="0"/>
    </xf>
  </cellXfs>
  <cellStyles count="3">
    <cellStyle name="Standaard" xfId="0" builtinId="0"/>
    <cellStyle name="Standaard_Blad1" xfId="2" xr:uid="{00000000-0005-0000-0000-000001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9"/>
  <sheetViews>
    <sheetView tabSelected="1" zoomScaleNormal="100" workbookViewId="0">
      <selection activeCell="F27" sqref="F27"/>
    </sheetView>
  </sheetViews>
  <sheetFormatPr defaultRowHeight="12.5" x14ac:dyDescent="0.25"/>
  <cols>
    <col min="1" max="1" width="3.7265625" customWidth="1"/>
    <col min="2" max="2" width="8.7265625" style="4" customWidth="1"/>
    <col min="3" max="3" width="70.7265625" style="5" customWidth="1"/>
    <col min="4" max="5" width="12.7265625" style="4" customWidth="1"/>
    <col min="6" max="7" width="15.7265625" style="4" customWidth="1"/>
    <col min="8" max="8" width="3.7265625" customWidth="1"/>
  </cols>
  <sheetData>
    <row r="1" spans="1:8" x14ac:dyDescent="0.25">
      <c r="A1" s="17"/>
      <c r="B1" s="18"/>
      <c r="C1" s="19"/>
      <c r="D1" s="18"/>
      <c r="E1" s="18"/>
      <c r="F1" s="18"/>
      <c r="G1" s="18"/>
      <c r="H1" s="17"/>
    </row>
    <row r="2" spans="1:8" x14ac:dyDescent="0.25">
      <c r="A2" s="17"/>
      <c r="B2" s="18"/>
      <c r="C2" s="19"/>
      <c r="D2" s="18"/>
      <c r="E2" s="18"/>
      <c r="F2" s="18"/>
      <c r="G2" s="18"/>
      <c r="H2" s="17"/>
    </row>
    <row r="3" spans="1:8" ht="15.5" x14ac:dyDescent="0.25">
      <c r="A3" s="17"/>
      <c r="B3" s="65" t="s">
        <v>73</v>
      </c>
      <c r="C3" s="66"/>
      <c r="D3" s="66"/>
      <c r="E3" s="66"/>
      <c r="F3" s="66"/>
      <c r="G3" s="66"/>
      <c r="H3" s="17"/>
    </row>
    <row r="4" spans="1:8" ht="13" thickBot="1" x14ac:dyDescent="0.3">
      <c r="A4" s="17"/>
      <c r="B4" s="18"/>
      <c r="C4" s="19"/>
      <c r="D4" s="18"/>
      <c r="E4" s="18"/>
      <c r="F4" s="18"/>
      <c r="G4" s="18"/>
      <c r="H4" s="17"/>
    </row>
    <row r="5" spans="1:8" x14ac:dyDescent="0.25">
      <c r="A5" s="17"/>
      <c r="B5" s="8"/>
      <c r="C5" s="9"/>
      <c r="D5" s="10"/>
      <c r="E5" s="10"/>
      <c r="F5" s="10"/>
      <c r="G5" s="11"/>
      <c r="H5" s="17"/>
    </row>
    <row r="6" spans="1:8" ht="14.5" x14ac:dyDescent="0.25">
      <c r="A6" s="17"/>
      <c r="B6" s="61" t="s">
        <v>72</v>
      </c>
      <c r="C6" s="62"/>
      <c r="D6" s="62"/>
      <c r="E6" s="62"/>
      <c r="F6" s="62"/>
      <c r="G6" s="63"/>
      <c r="H6" s="17"/>
    </row>
    <row r="7" spans="1:8" ht="14.5" x14ac:dyDescent="0.25">
      <c r="A7" s="17"/>
      <c r="B7" s="64"/>
      <c r="C7" s="62"/>
      <c r="D7" s="62"/>
      <c r="E7" s="62"/>
      <c r="F7" s="62"/>
      <c r="G7" s="63"/>
      <c r="H7" s="17"/>
    </row>
    <row r="8" spans="1:8" ht="15" thickBot="1" x14ac:dyDescent="0.4">
      <c r="A8" s="17"/>
      <c r="B8" s="12"/>
      <c r="C8" s="13"/>
      <c r="D8" s="14"/>
      <c r="E8" s="14"/>
      <c r="F8" s="15"/>
      <c r="G8" s="16"/>
      <c r="H8" s="17"/>
    </row>
    <row r="9" spans="1:8" ht="29.5" thickBot="1" x14ac:dyDescent="0.3">
      <c r="A9" s="17"/>
      <c r="B9" s="2" t="s">
        <v>0</v>
      </c>
      <c r="C9" s="3" t="s">
        <v>1</v>
      </c>
      <c r="D9" s="6" t="s">
        <v>2</v>
      </c>
      <c r="E9" s="3" t="s">
        <v>3</v>
      </c>
      <c r="F9" s="1" t="s">
        <v>61</v>
      </c>
      <c r="G9" s="7" t="s">
        <v>62</v>
      </c>
      <c r="H9" s="17"/>
    </row>
    <row r="10" spans="1:8" ht="14.5" x14ac:dyDescent="0.25">
      <c r="A10" s="17"/>
      <c r="B10" s="20"/>
      <c r="C10" s="46"/>
      <c r="D10" s="21"/>
      <c r="E10" s="22"/>
      <c r="F10" s="23"/>
      <c r="G10" s="24"/>
      <c r="H10" s="17"/>
    </row>
    <row r="11" spans="1:8" ht="14.5" x14ac:dyDescent="0.25">
      <c r="A11" s="17"/>
      <c r="B11" s="25">
        <v>1</v>
      </c>
      <c r="C11" s="47" t="s">
        <v>20</v>
      </c>
      <c r="D11" s="26"/>
      <c r="E11" s="27"/>
      <c r="F11" s="28"/>
      <c r="G11" s="29"/>
      <c r="H11" s="17"/>
    </row>
    <row r="12" spans="1:8" ht="14.5" x14ac:dyDescent="0.25">
      <c r="A12" s="17"/>
      <c r="B12" s="25"/>
      <c r="C12" s="49"/>
      <c r="D12" s="26"/>
      <c r="E12" s="27"/>
      <c r="F12" s="28"/>
      <c r="G12" s="29"/>
      <c r="H12" s="17"/>
    </row>
    <row r="13" spans="1:8" ht="14.5" x14ac:dyDescent="0.25">
      <c r="A13" s="17"/>
      <c r="B13" s="53">
        <v>10</v>
      </c>
      <c r="C13" s="52" t="s">
        <v>22</v>
      </c>
      <c r="D13" s="26"/>
      <c r="E13" s="27"/>
      <c r="F13" s="28"/>
      <c r="G13" s="29"/>
      <c r="H13" s="17"/>
    </row>
    <row r="14" spans="1:8" ht="14.5" x14ac:dyDescent="0.25">
      <c r="A14" s="17"/>
      <c r="B14" s="30">
        <v>100010</v>
      </c>
      <c r="C14" s="49" t="s">
        <v>53</v>
      </c>
      <c r="D14" s="31">
        <v>400</v>
      </c>
      <c r="E14" s="32" t="s">
        <v>5</v>
      </c>
      <c r="F14" s="67">
        <v>0</v>
      </c>
      <c r="G14" s="54">
        <f>D14*F14</f>
        <v>0</v>
      </c>
      <c r="H14" s="17"/>
    </row>
    <row r="15" spans="1:8" ht="14.5" x14ac:dyDescent="0.25">
      <c r="A15" s="17"/>
      <c r="B15" s="30">
        <v>100020</v>
      </c>
      <c r="C15" s="49" t="s">
        <v>25</v>
      </c>
      <c r="D15" s="31">
        <v>300</v>
      </c>
      <c r="E15" s="32" t="s">
        <v>5</v>
      </c>
      <c r="F15" s="67">
        <v>0</v>
      </c>
      <c r="G15" s="54">
        <f t="shared" ref="G15:G18" si="0">D15*F15</f>
        <v>0</v>
      </c>
      <c r="H15" s="17"/>
    </row>
    <row r="16" spans="1:8" ht="14.5" x14ac:dyDescent="0.25">
      <c r="A16" s="17"/>
      <c r="B16" s="30">
        <v>100030</v>
      </c>
      <c r="C16" s="49" t="s">
        <v>52</v>
      </c>
      <c r="D16" s="31">
        <v>100</v>
      </c>
      <c r="E16" s="32" t="s">
        <v>5</v>
      </c>
      <c r="F16" s="67">
        <v>0</v>
      </c>
      <c r="G16" s="54">
        <f t="shared" si="0"/>
        <v>0</v>
      </c>
      <c r="H16" s="17"/>
    </row>
    <row r="17" spans="1:8" ht="14.5" x14ac:dyDescent="0.25">
      <c r="A17" s="17"/>
      <c r="B17" s="30">
        <v>100040</v>
      </c>
      <c r="C17" s="49" t="s">
        <v>50</v>
      </c>
      <c r="D17" s="31">
        <v>400</v>
      </c>
      <c r="E17" s="32" t="s">
        <v>5</v>
      </c>
      <c r="F17" s="67">
        <v>0</v>
      </c>
      <c r="G17" s="54">
        <f t="shared" si="0"/>
        <v>0</v>
      </c>
      <c r="H17" s="17"/>
    </row>
    <row r="18" spans="1:8" ht="14.5" x14ac:dyDescent="0.25">
      <c r="A18" s="17"/>
      <c r="B18" s="30">
        <v>100050</v>
      </c>
      <c r="C18" s="49" t="s">
        <v>51</v>
      </c>
      <c r="D18" s="31">
        <v>400</v>
      </c>
      <c r="E18" s="32" t="s">
        <v>5</v>
      </c>
      <c r="F18" s="67">
        <v>0</v>
      </c>
      <c r="G18" s="54">
        <f t="shared" si="0"/>
        <v>0</v>
      </c>
      <c r="H18" s="17"/>
    </row>
    <row r="19" spans="1:8" ht="14.5" x14ac:dyDescent="0.25">
      <c r="A19" s="17"/>
      <c r="B19" s="30"/>
      <c r="C19" s="49"/>
      <c r="D19" s="31"/>
      <c r="E19" s="32"/>
      <c r="F19" s="33"/>
      <c r="G19" s="34"/>
      <c r="H19" s="17"/>
    </row>
    <row r="20" spans="1:8" ht="14.5" x14ac:dyDescent="0.25">
      <c r="A20" s="17"/>
      <c r="B20" s="30">
        <v>11</v>
      </c>
      <c r="C20" s="52" t="s">
        <v>23</v>
      </c>
      <c r="D20" s="31"/>
      <c r="E20" s="32"/>
      <c r="F20" s="33"/>
      <c r="G20" s="34"/>
      <c r="H20" s="17"/>
    </row>
    <row r="21" spans="1:8" ht="29" x14ac:dyDescent="0.25">
      <c r="A21" s="17"/>
      <c r="B21" s="30">
        <v>110020</v>
      </c>
      <c r="C21" s="55" t="s">
        <v>65</v>
      </c>
      <c r="D21" s="31">
        <v>10</v>
      </c>
      <c r="E21" s="32" t="s">
        <v>5</v>
      </c>
      <c r="F21" s="67">
        <v>0</v>
      </c>
      <c r="G21" s="54">
        <f t="shared" ref="G21" si="1">D21*F21</f>
        <v>0</v>
      </c>
      <c r="H21" s="17"/>
    </row>
    <row r="22" spans="1:8" ht="14.5" x14ac:dyDescent="0.25">
      <c r="A22" s="17"/>
      <c r="B22" s="30"/>
      <c r="C22" s="49"/>
      <c r="D22" s="31"/>
      <c r="E22" s="32"/>
      <c r="F22" s="33"/>
      <c r="G22" s="34"/>
      <c r="H22" s="17"/>
    </row>
    <row r="23" spans="1:8" ht="14.5" x14ac:dyDescent="0.25">
      <c r="A23" s="17"/>
      <c r="B23" s="30">
        <v>12</v>
      </c>
      <c r="C23" s="52" t="s">
        <v>26</v>
      </c>
      <c r="D23" s="31"/>
      <c r="E23" s="32"/>
      <c r="F23" s="33"/>
      <c r="G23" s="34"/>
      <c r="H23" s="17"/>
    </row>
    <row r="24" spans="1:8" ht="14.5" x14ac:dyDescent="0.25">
      <c r="A24" s="17"/>
      <c r="B24" s="30">
        <v>120010</v>
      </c>
      <c r="C24" s="49" t="s">
        <v>46</v>
      </c>
      <c r="D24" s="31">
        <v>10</v>
      </c>
      <c r="E24" s="32" t="s">
        <v>5</v>
      </c>
      <c r="F24" s="67">
        <v>0</v>
      </c>
      <c r="G24" s="54">
        <f t="shared" ref="G24:G27" si="2">D24*F24</f>
        <v>0</v>
      </c>
      <c r="H24" s="17"/>
    </row>
    <row r="25" spans="1:8" ht="29" x14ac:dyDescent="0.25">
      <c r="A25" s="17"/>
      <c r="B25" s="30">
        <v>120020</v>
      </c>
      <c r="C25" s="49" t="s">
        <v>47</v>
      </c>
      <c r="D25" s="31">
        <v>10</v>
      </c>
      <c r="E25" s="32" t="s">
        <v>5</v>
      </c>
      <c r="F25" s="67">
        <v>0</v>
      </c>
      <c r="G25" s="54">
        <f t="shared" si="2"/>
        <v>0</v>
      </c>
      <c r="H25" s="17"/>
    </row>
    <row r="26" spans="1:8" ht="29" x14ac:dyDescent="0.25">
      <c r="A26" s="17"/>
      <c r="B26" s="30">
        <v>120030</v>
      </c>
      <c r="C26" s="49" t="s">
        <v>48</v>
      </c>
      <c r="D26" s="31">
        <v>10</v>
      </c>
      <c r="E26" s="32" t="s">
        <v>5</v>
      </c>
      <c r="F26" s="67">
        <v>0</v>
      </c>
      <c r="G26" s="54">
        <f t="shared" si="2"/>
        <v>0</v>
      </c>
      <c r="H26" s="17"/>
    </row>
    <row r="27" spans="1:8" ht="29" x14ac:dyDescent="0.25">
      <c r="A27" s="17"/>
      <c r="B27" s="30">
        <v>120040</v>
      </c>
      <c r="C27" s="49" t="s">
        <v>49</v>
      </c>
      <c r="D27" s="31">
        <v>10</v>
      </c>
      <c r="E27" s="32" t="s">
        <v>5</v>
      </c>
      <c r="F27" s="67">
        <v>0</v>
      </c>
      <c r="G27" s="54">
        <f t="shared" si="2"/>
        <v>0</v>
      </c>
      <c r="H27" s="17"/>
    </row>
    <row r="28" spans="1:8" ht="14.5" x14ac:dyDescent="0.25">
      <c r="A28" s="17"/>
      <c r="B28" s="30"/>
      <c r="C28" s="49"/>
      <c r="D28" s="31"/>
      <c r="E28" s="32"/>
      <c r="F28" s="33"/>
      <c r="G28" s="57"/>
      <c r="H28" s="17"/>
    </row>
    <row r="29" spans="1:8" ht="14.5" x14ac:dyDescent="0.25">
      <c r="A29" s="17"/>
      <c r="B29" s="30">
        <v>13</v>
      </c>
      <c r="C29" s="52" t="s">
        <v>66</v>
      </c>
      <c r="D29" s="31"/>
      <c r="E29" s="32"/>
      <c r="F29" s="33"/>
      <c r="G29" s="57"/>
      <c r="H29" s="17"/>
    </row>
    <row r="30" spans="1:8" ht="14.5" x14ac:dyDescent="0.25">
      <c r="A30" s="17"/>
      <c r="B30" s="30">
        <v>130010</v>
      </c>
      <c r="C30" s="55" t="s">
        <v>67</v>
      </c>
      <c r="D30" s="31">
        <v>16</v>
      </c>
      <c r="E30" s="56" t="s">
        <v>9</v>
      </c>
      <c r="F30" s="67">
        <v>0</v>
      </c>
      <c r="G30" s="54">
        <f t="shared" ref="G30" si="3">D30*F30</f>
        <v>0</v>
      </c>
      <c r="H30" s="17"/>
    </row>
    <row r="31" spans="1:8" ht="14.5" x14ac:dyDescent="0.25">
      <c r="A31" s="17"/>
      <c r="B31" s="30"/>
      <c r="C31" s="55" t="s">
        <v>68</v>
      </c>
      <c r="D31" s="31"/>
      <c r="E31" s="56"/>
      <c r="F31" s="33"/>
      <c r="G31" s="54"/>
      <c r="H31" s="17"/>
    </row>
    <row r="32" spans="1:8" ht="14.5" x14ac:dyDescent="0.25">
      <c r="A32" s="17"/>
      <c r="B32" s="30">
        <v>130020</v>
      </c>
      <c r="C32" s="55" t="s">
        <v>67</v>
      </c>
      <c r="D32" s="31">
        <v>16</v>
      </c>
      <c r="E32" s="56" t="s">
        <v>9</v>
      </c>
      <c r="F32" s="67">
        <v>0</v>
      </c>
      <c r="G32" s="54">
        <f t="shared" ref="G32" si="4">D32*F32</f>
        <v>0</v>
      </c>
      <c r="H32" s="17"/>
    </row>
    <row r="33" spans="1:8" ht="14.5" x14ac:dyDescent="0.25">
      <c r="A33" s="17"/>
      <c r="B33" s="30"/>
      <c r="C33" s="55" t="s">
        <v>69</v>
      </c>
      <c r="D33" s="31"/>
      <c r="E33" s="32"/>
      <c r="F33" s="33"/>
      <c r="G33" s="57"/>
      <c r="H33" s="17"/>
    </row>
    <row r="34" spans="1:8" ht="14.5" x14ac:dyDescent="0.25">
      <c r="A34" s="17"/>
      <c r="B34" s="30">
        <v>130030</v>
      </c>
      <c r="C34" s="55" t="s">
        <v>67</v>
      </c>
      <c r="D34" s="31">
        <v>16</v>
      </c>
      <c r="E34" s="56" t="s">
        <v>9</v>
      </c>
      <c r="F34" s="67">
        <v>0</v>
      </c>
      <c r="G34" s="54">
        <f t="shared" ref="G34" si="5">D34*F34</f>
        <v>0</v>
      </c>
      <c r="H34" s="17"/>
    </row>
    <row r="35" spans="1:8" ht="14.5" x14ac:dyDescent="0.25">
      <c r="A35" s="17"/>
      <c r="B35" s="30"/>
      <c r="C35" s="55" t="s">
        <v>70</v>
      </c>
      <c r="D35" s="31"/>
      <c r="E35" s="32"/>
      <c r="F35" s="33"/>
      <c r="G35" s="57"/>
      <c r="H35" s="17"/>
    </row>
    <row r="36" spans="1:8" ht="14.5" x14ac:dyDescent="0.25">
      <c r="A36" s="17"/>
      <c r="B36" s="30"/>
      <c r="C36" s="49"/>
      <c r="D36" s="31"/>
      <c r="E36" s="32"/>
      <c r="F36" s="33"/>
      <c r="G36" s="57"/>
      <c r="H36" s="17"/>
    </row>
    <row r="37" spans="1:8" ht="14.5" x14ac:dyDescent="0.25">
      <c r="A37" s="17"/>
      <c r="B37" s="30">
        <v>14</v>
      </c>
      <c r="C37" s="52" t="s">
        <v>24</v>
      </c>
      <c r="D37" s="31"/>
      <c r="E37" s="32"/>
      <c r="F37" s="33"/>
      <c r="G37" s="34"/>
      <c r="H37" s="17"/>
    </row>
    <row r="38" spans="1:8" ht="14.5" x14ac:dyDescent="0.25">
      <c r="A38" s="17"/>
      <c r="B38" s="30"/>
      <c r="C38" s="48" t="s">
        <v>27</v>
      </c>
      <c r="D38" s="31"/>
      <c r="E38" s="32"/>
      <c r="F38" s="33"/>
      <c r="G38" s="34"/>
      <c r="H38" s="17"/>
    </row>
    <row r="39" spans="1:8" ht="14.5" x14ac:dyDescent="0.25">
      <c r="A39" s="17"/>
      <c r="B39" s="30">
        <v>140010</v>
      </c>
      <c r="C39" s="49" t="s">
        <v>28</v>
      </c>
      <c r="D39" s="31">
        <v>400</v>
      </c>
      <c r="E39" s="32" t="s">
        <v>5</v>
      </c>
      <c r="F39" s="67">
        <v>0</v>
      </c>
      <c r="G39" s="54">
        <f t="shared" ref="G39:G46" si="6">D39*F39</f>
        <v>0</v>
      </c>
      <c r="H39" s="17"/>
    </row>
    <row r="40" spans="1:8" ht="14.5" x14ac:dyDescent="0.25">
      <c r="A40" s="17"/>
      <c r="B40" s="30">
        <v>140020</v>
      </c>
      <c r="C40" s="49" t="s">
        <v>29</v>
      </c>
      <c r="D40" s="31">
        <v>400</v>
      </c>
      <c r="E40" s="32" t="s">
        <v>5</v>
      </c>
      <c r="F40" s="67">
        <v>0</v>
      </c>
      <c r="G40" s="54">
        <f t="shared" si="6"/>
        <v>0</v>
      </c>
      <c r="H40" s="17"/>
    </row>
    <row r="41" spans="1:8" ht="14.5" x14ac:dyDescent="0.25">
      <c r="A41" s="17"/>
      <c r="B41" s="30">
        <v>140030</v>
      </c>
      <c r="C41" s="49" t="s">
        <v>14</v>
      </c>
      <c r="D41" s="31">
        <v>80</v>
      </c>
      <c r="E41" s="32" t="s">
        <v>5</v>
      </c>
      <c r="F41" s="67">
        <v>0</v>
      </c>
      <c r="G41" s="54">
        <f t="shared" si="6"/>
        <v>0</v>
      </c>
      <c r="H41" s="17"/>
    </row>
    <row r="42" spans="1:8" ht="14.5" x14ac:dyDescent="0.25">
      <c r="A42" s="17"/>
      <c r="B42" s="30">
        <v>140040</v>
      </c>
      <c r="C42" s="49" t="s">
        <v>15</v>
      </c>
      <c r="D42" s="31">
        <v>200</v>
      </c>
      <c r="E42" s="32" t="s">
        <v>5</v>
      </c>
      <c r="F42" s="67">
        <v>0</v>
      </c>
      <c r="G42" s="54">
        <f t="shared" si="6"/>
        <v>0</v>
      </c>
      <c r="H42" s="17"/>
    </row>
    <row r="43" spans="1:8" ht="14.5" x14ac:dyDescent="0.25">
      <c r="A43" s="17"/>
      <c r="B43" s="30">
        <v>140050</v>
      </c>
      <c r="C43" s="55" t="s">
        <v>54</v>
      </c>
      <c r="D43" s="31">
        <v>400</v>
      </c>
      <c r="E43" s="32" t="s">
        <v>5</v>
      </c>
      <c r="F43" s="67">
        <v>0</v>
      </c>
      <c r="G43" s="54">
        <f t="shared" si="6"/>
        <v>0</v>
      </c>
      <c r="H43" s="17"/>
    </row>
    <row r="44" spans="1:8" ht="14.5" x14ac:dyDescent="0.25">
      <c r="A44" s="17"/>
      <c r="B44" s="30">
        <v>140060</v>
      </c>
      <c r="C44" s="55" t="s">
        <v>55</v>
      </c>
      <c r="D44" s="31">
        <v>400</v>
      </c>
      <c r="E44" s="32" t="s">
        <v>5</v>
      </c>
      <c r="F44" s="67">
        <v>0</v>
      </c>
      <c r="G44" s="54">
        <f t="shared" si="6"/>
        <v>0</v>
      </c>
      <c r="H44" s="17"/>
    </row>
    <row r="45" spans="1:8" ht="14.5" x14ac:dyDescent="0.25">
      <c r="A45" s="17"/>
      <c r="B45" s="30">
        <v>140070</v>
      </c>
      <c r="C45" s="49" t="s">
        <v>16</v>
      </c>
      <c r="D45" s="31">
        <v>500</v>
      </c>
      <c r="E45" s="32" t="s">
        <v>5</v>
      </c>
      <c r="F45" s="67">
        <v>0</v>
      </c>
      <c r="G45" s="54">
        <f t="shared" si="6"/>
        <v>0</v>
      </c>
      <c r="H45" s="17"/>
    </row>
    <row r="46" spans="1:8" ht="14.5" x14ac:dyDescent="0.25">
      <c r="A46" s="17"/>
      <c r="B46" s="30">
        <v>140080</v>
      </c>
      <c r="C46" s="49" t="s">
        <v>17</v>
      </c>
      <c r="D46" s="31">
        <v>500</v>
      </c>
      <c r="E46" s="32" t="s">
        <v>5</v>
      </c>
      <c r="F46" s="67">
        <v>0</v>
      </c>
      <c r="G46" s="54">
        <f t="shared" si="6"/>
        <v>0</v>
      </c>
      <c r="H46" s="17"/>
    </row>
    <row r="47" spans="1:8" ht="14.5" x14ac:dyDescent="0.25">
      <c r="A47" s="17"/>
      <c r="B47" s="30"/>
      <c r="C47" s="49"/>
      <c r="D47" s="31"/>
      <c r="E47" s="32"/>
      <c r="F47" s="33"/>
      <c r="G47" s="34"/>
      <c r="H47" s="17"/>
    </row>
    <row r="48" spans="1:8" ht="14.5" x14ac:dyDescent="0.25">
      <c r="A48" s="17"/>
      <c r="B48" s="30">
        <v>15</v>
      </c>
      <c r="C48" s="52" t="s">
        <v>30</v>
      </c>
      <c r="D48" s="31"/>
      <c r="E48" s="32"/>
      <c r="F48" s="33"/>
      <c r="G48" s="34"/>
      <c r="H48" s="17"/>
    </row>
    <row r="49" spans="1:8" ht="14.5" x14ac:dyDescent="0.25">
      <c r="A49" s="17"/>
      <c r="B49" s="30"/>
      <c r="C49" s="48" t="s">
        <v>4</v>
      </c>
      <c r="D49" s="31"/>
      <c r="E49" s="32"/>
      <c r="F49" s="33"/>
      <c r="G49" s="34"/>
      <c r="H49" s="17"/>
    </row>
    <row r="50" spans="1:8" ht="14.5" x14ac:dyDescent="0.25">
      <c r="A50" s="17"/>
      <c r="B50" s="30">
        <v>150010</v>
      </c>
      <c r="C50" s="49" t="s">
        <v>32</v>
      </c>
      <c r="D50" s="31">
        <v>200</v>
      </c>
      <c r="E50" s="32" t="s">
        <v>5</v>
      </c>
      <c r="F50" s="67">
        <v>0</v>
      </c>
      <c r="G50" s="54">
        <f t="shared" ref="G50:G55" si="7">D50*F50</f>
        <v>0</v>
      </c>
      <c r="H50" s="17"/>
    </row>
    <row r="51" spans="1:8" ht="14.5" x14ac:dyDescent="0.25">
      <c r="A51" s="17"/>
      <c r="B51" s="30">
        <v>150020</v>
      </c>
      <c r="C51" s="49" t="s">
        <v>31</v>
      </c>
      <c r="D51" s="31">
        <v>300</v>
      </c>
      <c r="E51" s="32" t="s">
        <v>5</v>
      </c>
      <c r="F51" s="67">
        <v>0</v>
      </c>
      <c r="G51" s="54">
        <f t="shared" si="7"/>
        <v>0</v>
      </c>
      <c r="H51" s="17"/>
    </row>
    <row r="52" spans="1:8" ht="14.5" x14ac:dyDescent="0.25">
      <c r="A52" s="17"/>
      <c r="B52" s="30">
        <v>150030</v>
      </c>
      <c r="C52" s="49" t="s">
        <v>33</v>
      </c>
      <c r="D52" s="31">
        <v>350</v>
      </c>
      <c r="E52" s="32" t="s">
        <v>5</v>
      </c>
      <c r="F52" s="67">
        <v>0</v>
      </c>
      <c r="G52" s="54">
        <f t="shared" si="7"/>
        <v>0</v>
      </c>
      <c r="H52" s="17"/>
    </row>
    <row r="53" spans="1:8" ht="14.5" x14ac:dyDescent="0.25">
      <c r="A53" s="17"/>
      <c r="B53" s="30">
        <v>150040</v>
      </c>
      <c r="C53" s="49" t="s">
        <v>35</v>
      </c>
      <c r="D53" s="31">
        <v>10</v>
      </c>
      <c r="E53" s="32" t="s">
        <v>5</v>
      </c>
      <c r="F53" s="67">
        <v>0</v>
      </c>
      <c r="G53" s="54">
        <f t="shared" si="7"/>
        <v>0</v>
      </c>
      <c r="H53" s="17"/>
    </row>
    <row r="54" spans="1:8" ht="14.5" x14ac:dyDescent="0.25">
      <c r="A54" s="17"/>
      <c r="B54" s="30">
        <v>150050</v>
      </c>
      <c r="C54" s="49" t="s">
        <v>34</v>
      </c>
      <c r="D54" s="31">
        <v>10</v>
      </c>
      <c r="E54" s="32" t="s">
        <v>5</v>
      </c>
      <c r="F54" s="67">
        <v>0</v>
      </c>
      <c r="G54" s="54">
        <f t="shared" si="7"/>
        <v>0</v>
      </c>
      <c r="H54" s="17"/>
    </row>
    <row r="55" spans="1:8" ht="14.5" x14ac:dyDescent="0.25">
      <c r="A55" s="17"/>
      <c r="B55" s="30">
        <v>150060</v>
      </c>
      <c r="C55" s="49" t="s">
        <v>13</v>
      </c>
      <c r="D55" s="31">
        <v>200</v>
      </c>
      <c r="E55" s="32" t="s">
        <v>5</v>
      </c>
      <c r="F55" s="67">
        <v>0</v>
      </c>
      <c r="G55" s="54">
        <f t="shared" si="7"/>
        <v>0</v>
      </c>
      <c r="H55" s="17"/>
    </row>
    <row r="56" spans="1:8" ht="14.5" x14ac:dyDescent="0.25">
      <c r="A56" s="17"/>
      <c r="B56" s="30"/>
      <c r="C56" s="49"/>
      <c r="D56" s="31"/>
      <c r="E56" s="32"/>
      <c r="F56" s="33"/>
      <c r="G56" s="34"/>
      <c r="H56" s="17"/>
    </row>
    <row r="57" spans="1:8" ht="14.5" x14ac:dyDescent="0.25">
      <c r="A57" s="17"/>
      <c r="B57" s="25">
        <v>2</v>
      </c>
      <c r="C57" s="47" t="s">
        <v>37</v>
      </c>
      <c r="D57" s="31"/>
      <c r="E57" s="32"/>
      <c r="F57" s="35"/>
      <c r="G57" s="34"/>
      <c r="H57" s="17"/>
    </row>
    <row r="58" spans="1:8" ht="14.5" x14ac:dyDescent="0.25">
      <c r="A58" s="17"/>
      <c r="B58" s="25"/>
      <c r="C58" s="48" t="s">
        <v>36</v>
      </c>
      <c r="D58" s="31"/>
      <c r="E58" s="32"/>
      <c r="F58" s="35"/>
      <c r="G58" s="34"/>
      <c r="H58" s="17"/>
    </row>
    <row r="59" spans="1:8" ht="14.5" x14ac:dyDescent="0.25">
      <c r="A59" s="17"/>
      <c r="B59" s="30">
        <v>200010</v>
      </c>
      <c r="C59" s="49" t="s">
        <v>38</v>
      </c>
      <c r="D59" s="31">
        <v>440</v>
      </c>
      <c r="E59" s="32" t="s">
        <v>6</v>
      </c>
      <c r="F59" s="67">
        <v>0</v>
      </c>
      <c r="G59" s="54">
        <f t="shared" ref="G59:G62" si="8">D59*F59</f>
        <v>0</v>
      </c>
      <c r="H59" s="17"/>
    </row>
    <row r="60" spans="1:8" ht="14.5" x14ac:dyDescent="0.25">
      <c r="A60" s="17"/>
      <c r="B60" s="30">
        <v>200020</v>
      </c>
      <c r="C60" s="49" t="s">
        <v>39</v>
      </c>
      <c r="D60" s="31">
        <v>500</v>
      </c>
      <c r="E60" s="32" t="s">
        <v>6</v>
      </c>
      <c r="F60" s="67">
        <v>0</v>
      </c>
      <c r="G60" s="54">
        <f t="shared" si="8"/>
        <v>0</v>
      </c>
      <c r="H60" s="17"/>
    </row>
    <row r="61" spans="1:8" ht="14.5" x14ac:dyDescent="0.25">
      <c r="A61" s="17"/>
      <c r="B61" s="30">
        <v>200030</v>
      </c>
      <c r="C61" s="49" t="s">
        <v>40</v>
      </c>
      <c r="D61" s="31">
        <v>350</v>
      </c>
      <c r="E61" s="32" t="s">
        <v>6</v>
      </c>
      <c r="F61" s="67">
        <v>0</v>
      </c>
      <c r="G61" s="54">
        <f t="shared" si="8"/>
        <v>0</v>
      </c>
      <c r="H61" s="17"/>
    </row>
    <row r="62" spans="1:8" ht="14.5" x14ac:dyDescent="0.25">
      <c r="A62" s="17"/>
      <c r="B62" s="30">
        <v>200040</v>
      </c>
      <c r="C62" s="49" t="s">
        <v>41</v>
      </c>
      <c r="D62" s="31">
        <v>10</v>
      </c>
      <c r="E62" s="32" t="s">
        <v>6</v>
      </c>
      <c r="F62" s="67">
        <v>0</v>
      </c>
      <c r="G62" s="54">
        <f t="shared" si="8"/>
        <v>0</v>
      </c>
      <c r="H62" s="17"/>
    </row>
    <row r="63" spans="1:8" ht="14.5" x14ac:dyDescent="0.25">
      <c r="A63" s="17"/>
      <c r="B63" s="30">
        <v>200050</v>
      </c>
      <c r="C63" s="49" t="s">
        <v>42</v>
      </c>
      <c r="D63" s="31">
        <v>10</v>
      </c>
      <c r="E63" s="32" t="s">
        <v>6</v>
      </c>
      <c r="F63" s="67">
        <v>0</v>
      </c>
      <c r="G63" s="54">
        <f>D63*F63</f>
        <v>0</v>
      </c>
      <c r="H63" s="17"/>
    </row>
    <row r="64" spans="1:8" ht="14.5" x14ac:dyDescent="0.25">
      <c r="A64" s="17"/>
      <c r="B64" s="30"/>
      <c r="C64" s="49"/>
      <c r="D64" s="31"/>
      <c r="E64" s="32"/>
      <c r="F64" s="33"/>
      <c r="G64" s="34"/>
      <c r="H64" s="17"/>
    </row>
    <row r="65" spans="1:8" ht="14.5" x14ac:dyDescent="0.25">
      <c r="A65" s="17"/>
      <c r="B65" s="25">
        <v>3</v>
      </c>
      <c r="C65" s="47" t="s">
        <v>18</v>
      </c>
      <c r="D65" s="31"/>
      <c r="E65" s="32"/>
      <c r="F65" s="33"/>
      <c r="G65" s="34"/>
      <c r="H65" s="17"/>
    </row>
    <row r="66" spans="1:8" ht="14.5" x14ac:dyDescent="0.25">
      <c r="A66" s="17"/>
      <c r="B66" s="30"/>
      <c r="C66" s="48" t="s">
        <v>7</v>
      </c>
      <c r="D66" s="31"/>
      <c r="E66" s="32"/>
      <c r="F66" s="33"/>
      <c r="G66" s="34"/>
      <c r="H66" s="17"/>
    </row>
    <row r="67" spans="1:8" ht="14.5" x14ac:dyDescent="0.25">
      <c r="A67" s="17"/>
      <c r="B67" s="36">
        <v>30</v>
      </c>
      <c r="C67" s="50" t="s">
        <v>21</v>
      </c>
      <c r="D67" s="37"/>
      <c r="E67" s="38"/>
      <c r="F67" s="39"/>
      <c r="G67" s="40"/>
      <c r="H67" s="17"/>
    </row>
    <row r="68" spans="1:8" ht="14.5" x14ac:dyDescent="0.25">
      <c r="A68" s="17"/>
      <c r="B68" s="30">
        <v>300010</v>
      </c>
      <c r="C68" s="49" t="s">
        <v>43</v>
      </c>
      <c r="D68" s="31">
        <v>10</v>
      </c>
      <c r="E68" s="32" t="s">
        <v>9</v>
      </c>
      <c r="F68" s="67">
        <v>0</v>
      </c>
      <c r="G68" s="54">
        <f t="shared" ref="G68:G86" si="9">D68*F68</f>
        <v>0</v>
      </c>
      <c r="H68" s="17"/>
    </row>
    <row r="69" spans="1:8" ht="14.5" x14ac:dyDescent="0.25">
      <c r="A69" s="17"/>
      <c r="B69" s="30">
        <v>300020</v>
      </c>
      <c r="C69" s="49" t="s">
        <v>8</v>
      </c>
      <c r="D69" s="31">
        <v>10</v>
      </c>
      <c r="E69" s="32" t="s">
        <v>9</v>
      </c>
      <c r="F69" s="67">
        <v>0</v>
      </c>
      <c r="G69" s="54">
        <f t="shared" si="9"/>
        <v>0</v>
      </c>
      <c r="H69" s="17"/>
    </row>
    <row r="70" spans="1:8" ht="14.5" x14ac:dyDescent="0.25">
      <c r="A70" s="17"/>
      <c r="B70" s="30">
        <v>300030</v>
      </c>
      <c r="C70" s="49" t="s">
        <v>10</v>
      </c>
      <c r="D70" s="31">
        <v>800</v>
      </c>
      <c r="E70" s="32" t="s">
        <v>9</v>
      </c>
      <c r="F70" s="67">
        <v>0</v>
      </c>
      <c r="G70" s="54">
        <f t="shared" si="9"/>
        <v>0</v>
      </c>
      <c r="H70" s="17"/>
    </row>
    <row r="71" spans="1:8" ht="14.5" x14ac:dyDescent="0.25">
      <c r="A71" s="17"/>
      <c r="B71" s="30">
        <v>300040</v>
      </c>
      <c r="C71" s="55" t="s">
        <v>57</v>
      </c>
      <c r="D71" s="31">
        <v>400</v>
      </c>
      <c r="E71" s="32" t="s">
        <v>9</v>
      </c>
      <c r="F71" s="67">
        <v>0</v>
      </c>
      <c r="G71" s="54">
        <f t="shared" si="9"/>
        <v>0</v>
      </c>
      <c r="H71" s="17"/>
    </row>
    <row r="72" spans="1:8" ht="14.5" x14ac:dyDescent="0.25">
      <c r="A72" s="17"/>
      <c r="B72" s="30">
        <v>300050</v>
      </c>
      <c r="C72" s="55" t="s">
        <v>56</v>
      </c>
      <c r="D72" s="31">
        <v>50</v>
      </c>
      <c r="E72" s="56" t="s">
        <v>6</v>
      </c>
      <c r="F72" s="67">
        <v>0</v>
      </c>
      <c r="G72" s="54">
        <f t="shared" si="9"/>
        <v>0</v>
      </c>
      <c r="H72" s="17"/>
    </row>
    <row r="73" spans="1:8" ht="14.5" x14ac:dyDescent="0.25">
      <c r="A73" s="17"/>
      <c r="B73" s="30">
        <v>300060</v>
      </c>
      <c r="C73" s="49" t="s">
        <v>11</v>
      </c>
      <c r="D73" s="31">
        <v>80</v>
      </c>
      <c r="E73" s="32" t="s">
        <v>9</v>
      </c>
      <c r="F73" s="67">
        <v>0</v>
      </c>
      <c r="G73" s="54">
        <f t="shared" si="9"/>
        <v>0</v>
      </c>
      <c r="H73" s="17"/>
    </row>
    <row r="74" spans="1:8" ht="14.5" x14ac:dyDescent="0.25">
      <c r="A74" s="17"/>
      <c r="B74" s="30">
        <v>300070</v>
      </c>
      <c r="C74" s="55" t="s">
        <v>58</v>
      </c>
      <c r="D74" s="31">
        <v>40</v>
      </c>
      <c r="E74" s="56" t="s">
        <v>9</v>
      </c>
      <c r="F74" s="67">
        <v>0</v>
      </c>
      <c r="G74" s="54">
        <f t="shared" si="9"/>
        <v>0</v>
      </c>
      <c r="H74" s="17"/>
    </row>
    <row r="75" spans="1:8" ht="14.5" x14ac:dyDescent="0.25">
      <c r="A75" s="17"/>
      <c r="B75" s="30"/>
      <c r="C75" s="55"/>
      <c r="D75" s="31"/>
      <c r="E75" s="56"/>
      <c r="F75" s="33"/>
      <c r="G75" s="57"/>
      <c r="H75" s="17"/>
    </row>
    <row r="76" spans="1:8" ht="14.5" x14ac:dyDescent="0.25">
      <c r="A76" s="17"/>
      <c r="B76" s="36">
        <v>31</v>
      </c>
      <c r="C76" s="50" t="s">
        <v>59</v>
      </c>
      <c r="D76" s="37"/>
      <c r="E76" s="38"/>
      <c r="F76" s="39"/>
      <c r="G76" s="40"/>
      <c r="H76" s="17"/>
    </row>
    <row r="77" spans="1:8" ht="14.5" x14ac:dyDescent="0.25">
      <c r="A77" s="17"/>
      <c r="B77" s="30">
        <v>310010</v>
      </c>
      <c r="C77" s="49" t="s">
        <v>43</v>
      </c>
      <c r="D77" s="31">
        <v>10</v>
      </c>
      <c r="E77" s="32" t="s">
        <v>9</v>
      </c>
      <c r="F77" s="67">
        <v>0</v>
      </c>
      <c r="G77" s="54">
        <f t="shared" si="9"/>
        <v>0</v>
      </c>
      <c r="H77" s="17"/>
    </row>
    <row r="78" spans="1:8" ht="14.5" x14ac:dyDescent="0.25">
      <c r="A78" s="17"/>
      <c r="B78" s="30">
        <v>310020</v>
      </c>
      <c r="C78" s="49" t="s">
        <v>8</v>
      </c>
      <c r="D78" s="31">
        <v>10</v>
      </c>
      <c r="E78" s="32" t="s">
        <v>9</v>
      </c>
      <c r="F78" s="67">
        <v>0</v>
      </c>
      <c r="G78" s="54">
        <f t="shared" si="9"/>
        <v>0</v>
      </c>
      <c r="H78" s="17"/>
    </row>
    <row r="79" spans="1:8" ht="14.5" x14ac:dyDescent="0.25">
      <c r="A79" s="17"/>
      <c r="B79" s="30">
        <v>310030</v>
      </c>
      <c r="C79" s="49" t="s">
        <v>10</v>
      </c>
      <c r="D79" s="31">
        <v>20</v>
      </c>
      <c r="E79" s="32" t="s">
        <v>9</v>
      </c>
      <c r="F79" s="67">
        <v>0</v>
      </c>
      <c r="G79" s="54">
        <f t="shared" si="9"/>
        <v>0</v>
      </c>
      <c r="H79" s="17"/>
    </row>
    <row r="80" spans="1:8" ht="14.5" x14ac:dyDescent="0.25">
      <c r="A80" s="17"/>
      <c r="B80" s="30">
        <v>310040</v>
      </c>
      <c r="C80" s="55" t="s">
        <v>57</v>
      </c>
      <c r="D80" s="31">
        <v>10</v>
      </c>
      <c r="E80" s="32" t="s">
        <v>9</v>
      </c>
      <c r="F80" s="67">
        <v>0</v>
      </c>
      <c r="G80" s="54">
        <f t="shared" si="9"/>
        <v>0</v>
      </c>
      <c r="H80" s="17"/>
    </row>
    <row r="81" spans="1:8" ht="14.5" x14ac:dyDescent="0.25">
      <c r="A81" s="17"/>
      <c r="B81" s="30"/>
      <c r="C81" s="55"/>
      <c r="D81" s="31"/>
      <c r="E81" s="32"/>
      <c r="F81" s="33"/>
      <c r="G81" s="57"/>
      <c r="H81" s="17"/>
    </row>
    <row r="82" spans="1:8" ht="14.5" x14ac:dyDescent="0.25">
      <c r="A82" s="17"/>
      <c r="B82" s="36">
        <v>32</v>
      </c>
      <c r="C82" s="50" t="s">
        <v>60</v>
      </c>
      <c r="D82" s="37"/>
      <c r="E82" s="38"/>
      <c r="F82" s="39"/>
      <c r="G82" s="40"/>
      <c r="H82" s="17"/>
    </row>
    <row r="83" spans="1:8" ht="14.5" x14ac:dyDescent="0.25">
      <c r="A83" s="17"/>
      <c r="B83" s="30">
        <v>320010</v>
      </c>
      <c r="C83" s="49" t="s">
        <v>43</v>
      </c>
      <c r="D83" s="31">
        <v>5</v>
      </c>
      <c r="E83" s="32" t="s">
        <v>9</v>
      </c>
      <c r="F83" s="67">
        <v>0</v>
      </c>
      <c r="G83" s="54">
        <f t="shared" si="9"/>
        <v>0</v>
      </c>
      <c r="H83" s="17"/>
    </row>
    <row r="84" spans="1:8" ht="14.5" x14ac:dyDescent="0.25">
      <c r="A84" s="17"/>
      <c r="B84" s="30">
        <v>320020</v>
      </c>
      <c r="C84" s="49" t="s">
        <v>8</v>
      </c>
      <c r="D84" s="31">
        <v>5</v>
      </c>
      <c r="E84" s="32" t="s">
        <v>9</v>
      </c>
      <c r="F84" s="67">
        <v>0</v>
      </c>
      <c r="G84" s="54">
        <f t="shared" si="9"/>
        <v>0</v>
      </c>
      <c r="H84" s="17"/>
    </row>
    <row r="85" spans="1:8" ht="14.5" x14ac:dyDescent="0.25">
      <c r="A85" s="17"/>
      <c r="B85" s="30">
        <v>320030</v>
      </c>
      <c r="C85" s="49" t="s">
        <v>10</v>
      </c>
      <c r="D85" s="31">
        <v>10</v>
      </c>
      <c r="E85" s="32" t="s">
        <v>9</v>
      </c>
      <c r="F85" s="67">
        <v>0</v>
      </c>
      <c r="G85" s="54">
        <f t="shared" si="9"/>
        <v>0</v>
      </c>
      <c r="H85" s="17"/>
    </row>
    <row r="86" spans="1:8" ht="14.5" x14ac:dyDescent="0.25">
      <c r="A86" s="17"/>
      <c r="B86" s="30">
        <v>320040</v>
      </c>
      <c r="C86" s="55" t="s">
        <v>57</v>
      </c>
      <c r="D86" s="31">
        <v>5</v>
      </c>
      <c r="E86" s="32" t="s">
        <v>9</v>
      </c>
      <c r="F86" s="67">
        <v>0</v>
      </c>
      <c r="G86" s="54">
        <f t="shared" si="9"/>
        <v>0</v>
      </c>
      <c r="H86" s="17"/>
    </row>
    <row r="87" spans="1:8" ht="14.5" x14ac:dyDescent="0.25">
      <c r="A87" s="17"/>
      <c r="B87" s="30"/>
      <c r="C87" s="49"/>
      <c r="D87" s="31"/>
      <c r="E87" s="32"/>
      <c r="F87" s="33"/>
      <c r="G87" s="34"/>
      <c r="H87" s="17"/>
    </row>
    <row r="88" spans="1:8" ht="14.5" x14ac:dyDescent="0.25">
      <c r="A88" s="17"/>
      <c r="B88" s="25">
        <v>4</v>
      </c>
      <c r="C88" s="47" t="s">
        <v>19</v>
      </c>
      <c r="D88" s="31"/>
      <c r="E88" s="32"/>
      <c r="F88" s="33"/>
      <c r="G88" s="34"/>
      <c r="H88" s="17"/>
    </row>
    <row r="89" spans="1:8" ht="29" x14ac:dyDescent="0.25">
      <c r="A89" s="17"/>
      <c r="B89" s="30">
        <v>400010</v>
      </c>
      <c r="C89" s="49" t="s">
        <v>12</v>
      </c>
      <c r="D89" s="31">
        <v>35</v>
      </c>
      <c r="E89" s="32" t="s">
        <v>6</v>
      </c>
      <c r="F89" s="67">
        <v>0</v>
      </c>
      <c r="G89" s="54">
        <f t="shared" ref="G89:G91" si="10">D89*F89</f>
        <v>0</v>
      </c>
      <c r="H89" s="17"/>
    </row>
    <row r="90" spans="1:8" ht="29" x14ac:dyDescent="0.25">
      <c r="A90" s="17"/>
      <c r="B90" s="30">
        <v>400020</v>
      </c>
      <c r="C90" s="49" t="s">
        <v>45</v>
      </c>
      <c r="D90" s="31">
        <v>40</v>
      </c>
      <c r="E90" s="32" t="s">
        <v>6</v>
      </c>
      <c r="F90" s="67">
        <v>0</v>
      </c>
      <c r="G90" s="54">
        <f t="shared" si="10"/>
        <v>0</v>
      </c>
      <c r="H90" s="17"/>
    </row>
    <row r="91" spans="1:8" ht="29" x14ac:dyDescent="0.25">
      <c r="A91" s="17"/>
      <c r="B91" s="30">
        <v>400030</v>
      </c>
      <c r="C91" s="49" t="s">
        <v>44</v>
      </c>
      <c r="D91" s="31">
        <v>5</v>
      </c>
      <c r="E91" s="32" t="s">
        <v>6</v>
      </c>
      <c r="F91" s="67">
        <v>0</v>
      </c>
      <c r="G91" s="54">
        <f t="shared" si="10"/>
        <v>0</v>
      </c>
      <c r="H91" s="17"/>
    </row>
    <row r="92" spans="1:8" ht="15" thickBot="1" x14ac:dyDescent="0.3">
      <c r="A92" s="17"/>
      <c r="B92" s="30"/>
      <c r="C92" s="49"/>
      <c r="D92" s="31"/>
      <c r="E92" s="32"/>
      <c r="F92" s="33"/>
      <c r="G92" s="58"/>
      <c r="H92" s="17"/>
    </row>
    <row r="93" spans="1:8" ht="14.5" x14ac:dyDescent="0.25">
      <c r="A93" s="17"/>
      <c r="B93" s="30"/>
      <c r="C93" s="49"/>
      <c r="D93" s="31"/>
      <c r="E93" s="32"/>
      <c r="F93" s="33"/>
      <c r="G93" s="60"/>
      <c r="H93" s="17"/>
    </row>
    <row r="94" spans="1:8" ht="14.5" x14ac:dyDescent="0.25">
      <c r="A94" s="17"/>
      <c r="B94" s="30"/>
      <c r="C94" s="49"/>
      <c r="D94" s="31"/>
      <c r="E94" s="32"/>
      <c r="F94" s="33"/>
      <c r="G94" s="57"/>
      <c r="H94" s="17"/>
    </row>
    <row r="95" spans="1:8" ht="14.5" x14ac:dyDescent="0.25">
      <c r="A95" s="17"/>
      <c r="B95" s="30"/>
      <c r="C95" s="47" t="s">
        <v>71</v>
      </c>
      <c r="D95" s="31"/>
      <c r="E95" s="32"/>
      <c r="F95" s="33"/>
      <c r="G95" s="59">
        <f>SUM(G10:G92)</f>
        <v>0</v>
      </c>
      <c r="H95" s="17"/>
    </row>
    <row r="96" spans="1:8" ht="14.5" x14ac:dyDescent="0.25">
      <c r="A96" s="17"/>
      <c r="B96" s="30"/>
      <c r="C96" s="49"/>
      <c r="D96" s="31"/>
      <c r="E96" s="32"/>
      <c r="F96" s="33"/>
      <c r="G96" s="57"/>
      <c r="H96" s="17"/>
    </row>
    <row r="97" spans="1:8" ht="14.5" x14ac:dyDescent="0.25">
      <c r="A97" s="17"/>
      <c r="B97" s="30"/>
      <c r="C97" s="49"/>
      <c r="D97" s="31"/>
      <c r="E97" s="32"/>
      <c r="F97" s="33"/>
      <c r="G97" s="57"/>
      <c r="H97" s="17"/>
    </row>
    <row r="98" spans="1:8" ht="14.5" x14ac:dyDescent="0.25">
      <c r="A98" s="17"/>
      <c r="B98" s="30"/>
      <c r="C98" s="49" t="s">
        <v>63</v>
      </c>
      <c r="D98" s="31"/>
      <c r="E98" s="32"/>
      <c r="F98" s="33"/>
      <c r="G98" s="57"/>
      <c r="H98" s="17"/>
    </row>
    <row r="99" spans="1:8" ht="14.5" x14ac:dyDescent="0.25">
      <c r="A99" s="17"/>
      <c r="B99" s="30"/>
      <c r="C99" s="49"/>
      <c r="D99" s="31"/>
      <c r="E99" s="32"/>
      <c r="F99" s="33"/>
      <c r="G99" s="57"/>
      <c r="H99" s="17"/>
    </row>
    <row r="100" spans="1:8" ht="14.5" x14ac:dyDescent="0.25">
      <c r="A100" s="17"/>
      <c r="B100" s="30"/>
      <c r="C100" s="49"/>
      <c r="D100" s="31"/>
      <c r="E100" s="32"/>
      <c r="F100" s="33"/>
      <c r="G100" s="57"/>
      <c r="H100" s="17"/>
    </row>
    <row r="101" spans="1:8" ht="14.5" x14ac:dyDescent="0.25">
      <c r="A101" s="17"/>
      <c r="B101" s="30"/>
      <c r="C101" s="49"/>
      <c r="D101" s="31"/>
      <c r="E101" s="32"/>
      <c r="F101" s="33"/>
      <c r="G101" s="57"/>
      <c r="H101" s="17"/>
    </row>
    <row r="102" spans="1:8" ht="14.5" x14ac:dyDescent="0.25">
      <c r="A102" s="17"/>
      <c r="B102" s="30"/>
      <c r="C102" s="49" t="s">
        <v>64</v>
      </c>
      <c r="D102" s="31"/>
      <c r="E102" s="32"/>
      <c r="F102" s="33"/>
      <c r="G102" s="57"/>
      <c r="H102" s="17"/>
    </row>
    <row r="103" spans="1:8" ht="14.5" x14ac:dyDescent="0.25">
      <c r="A103" s="17"/>
      <c r="B103" s="30"/>
      <c r="C103" s="49"/>
      <c r="D103" s="31"/>
      <c r="E103" s="32"/>
      <c r="F103" s="33"/>
      <c r="G103" s="57"/>
      <c r="H103" s="17"/>
    </row>
    <row r="104" spans="1:8" ht="14.5" x14ac:dyDescent="0.25">
      <c r="A104" s="17"/>
      <c r="B104" s="30"/>
      <c r="C104" s="49"/>
      <c r="D104" s="31"/>
      <c r="E104" s="32"/>
      <c r="F104" s="33"/>
      <c r="G104" s="57"/>
      <c r="H104" s="17"/>
    </row>
    <row r="105" spans="1:8" ht="14.5" x14ac:dyDescent="0.25">
      <c r="A105" s="17"/>
      <c r="B105" s="30"/>
      <c r="C105" s="49"/>
      <c r="D105" s="31"/>
      <c r="E105" s="32"/>
      <c r="F105" s="33"/>
      <c r="G105" s="57"/>
      <c r="H105" s="17"/>
    </row>
    <row r="106" spans="1:8" ht="14.5" x14ac:dyDescent="0.25">
      <c r="A106" s="17"/>
      <c r="B106" s="30"/>
      <c r="C106" s="49"/>
      <c r="D106" s="31"/>
      <c r="E106" s="32"/>
      <c r="F106" s="33"/>
      <c r="G106" s="57"/>
      <c r="H106" s="17"/>
    </row>
    <row r="107" spans="1:8" ht="14.5" x14ac:dyDescent="0.25">
      <c r="A107" s="17"/>
      <c r="B107" s="30"/>
      <c r="C107" s="49"/>
      <c r="D107" s="31"/>
      <c r="E107" s="32"/>
      <c r="F107" s="33"/>
      <c r="G107" s="34"/>
      <c r="H107" s="17"/>
    </row>
    <row r="108" spans="1:8" ht="15" thickBot="1" x14ac:dyDescent="0.3">
      <c r="A108" s="17"/>
      <c r="B108" s="41"/>
      <c r="C108" s="51"/>
      <c r="D108" s="42"/>
      <c r="E108" s="43"/>
      <c r="F108" s="44"/>
      <c r="G108" s="45"/>
      <c r="H108" s="17"/>
    </row>
    <row r="109" spans="1:8" x14ac:dyDescent="0.25">
      <c r="A109" s="17"/>
      <c r="B109" s="18"/>
      <c r="C109" s="19"/>
      <c r="D109" s="18"/>
      <c r="E109" s="18"/>
      <c r="F109" s="18"/>
      <c r="G109" s="18"/>
      <c r="H109" s="17"/>
    </row>
  </sheetData>
  <sheetProtection algorithmName="SHA-512" hashValue="W8jBgiqb0a385qi7scTThXJSi6bnHavleq9LJxNEMOa63kAu3qAGpz1NZzesJ5eIhD6qXeslEaJd+aLgQLgo2A==" saltValue="F9+Zb9pzwpEk55wB340vEw==" spinCount="100000" sheet="1" objects="1" scenarios="1" selectLockedCells="1"/>
  <mergeCells count="3">
    <mergeCell ref="B6:G6"/>
    <mergeCell ref="B7:G7"/>
    <mergeCell ref="B3:G3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Staat met Fictieve Totaalprijs</vt:lpstr>
      <vt:lpstr>'Staat met Fictieve Totaalprijs'!Afdruktitels</vt:lpstr>
    </vt:vector>
  </TitlesOfParts>
  <Company>Gemeente Apeldoorn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Ridder, W.H. de</dc:creator>
  <cp:lastModifiedBy>Hijwegen, A (Anouk)</cp:lastModifiedBy>
  <cp:lastPrinted>2024-09-03T12:01:12Z</cp:lastPrinted>
  <dcterms:created xsi:type="dcterms:W3CDTF">2020-06-16T14:16:14Z</dcterms:created>
  <dcterms:modified xsi:type="dcterms:W3CDTF">2024-10-02T11:37:00Z</dcterms:modified>
</cp:coreProperties>
</file>