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omeinoverstijgend\Projecten\Projecten_Beleid_Ruimte\Beleidsontwikkeling\Aanbesteding Bedrijfswagen\Publicatie\"/>
    </mc:Choice>
  </mc:AlternateContent>
  <xr:revisionPtr revIDLastSave="0" documentId="13_ncr:1_{3334AC38-0E01-495A-A731-841EB3EBD458}" xr6:coauthVersionLast="47" xr6:coauthVersionMax="47" xr10:uidLastSave="{00000000-0000-0000-0000-000000000000}"/>
  <bookViews>
    <workbookView xWindow="28680" yWindow="-120" windowWidth="29040" windowHeight="15840" xr2:uid="{B7CC1421-B641-441E-8087-47F795061232}"/>
  </bookViews>
  <sheets>
    <sheet name="Perceel 1" sheetId="1" r:id="rId1"/>
    <sheet name="Opti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5" i="1" l="1"/>
  <c r="G14" i="1"/>
  <c r="G15" i="1"/>
  <c r="G16" i="1"/>
  <c r="G17" i="1"/>
  <c r="G18" i="1"/>
  <c r="G13" i="1"/>
  <c r="G19" i="1" s="1"/>
  <c r="E19" i="1"/>
  <c r="G56" i="1"/>
  <c r="G54" i="1"/>
  <c r="G72" i="1"/>
  <c r="G10" i="1"/>
  <c r="E11" i="1"/>
  <c r="E21" i="1" s="1"/>
  <c r="G6" i="1"/>
  <c r="G7" i="1"/>
  <c r="G8" i="1"/>
  <c r="G9" i="1"/>
  <c r="G47" i="1"/>
  <c r="G45" i="1"/>
  <c r="G5" i="1"/>
  <c r="G11" i="1" l="1"/>
  <c r="G21" i="1" s="1"/>
</calcChain>
</file>

<file path=xl/sharedStrings.xml><?xml version="1.0" encoding="utf-8"?>
<sst xmlns="http://schemas.openxmlformats.org/spreadsheetml/2006/main" count="83" uniqueCount="68">
  <si>
    <t>Omschrijving</t>
  </si>
  <si>
    <t>Aantal</t>
  </si>
  <si>
    <t>Prijs per stuk</t>
  </si>
  <si>
    <t>Totaal</t>
  </si>
  <si>
    <t>hiervoor dient u ook een bijlage van de tekeningen mee te zenden</t>
  </si>
  <si>
    <t>Totaal levering</t>
  </si>
  <si>
    <t>Prijzen, alleen de gele velden invullen                                                                                     Let op de prijzen zijn inclusief BPM en BTW</t>
  </si>
  <si>
    <t>Volledig onderhoud voor 10 jaar excl banden</t>
  </si>
  <si>
    <t>Inschrijftabel prijzen en kwaliteit en technische aspecten</t>
  </si>
  <si>
    <t>Inruil 7 voertuigen totaal</t>
  </si>
  <si>
    <t>Levering van 1 voertuig, bus L2H2 voor werkplaats</t>
  </si>
  <si>
    <t>Levering van 2 voertuigen, pick-ups (dubbele cabine) voor groen</t>
  </si>
  <si>
    <t>Levering van 1 voertuig, pick-up (enkele cabine) voor groen</t>
  </si>
  <si>
    <t>Levering van 1 voertuig, pick-up (enkele cabine) voor reiniging (met laadklep)</t>
  </si>
  <si>
    <t>Levering van 1 voertuig, pick-up (enkele cabine) voor technische dienst (incl. laadkraan)</t>
  </si>
  <si>
    <t>Levering van 1 voertuig, pick-up (enkele cabine) voor technische dienst (excl. laadkraan)</t>
  </si>
  <si>
    <t>Elektrische aandrijving (ja = 40 punten)</t>
  </si>
  <si>
    <t>7. EMVI-criterium Elektrisch i.p.v. diesel (euro 6)</t>
  </si>
  <si>
    <t>Geef het laadvermogen in kg op voor voertuigen groen (dubbele cabine) per stuk</t>
  </si>
  <si>
    <t>Geef het laadvermogen in kg op voor voertuig groen (enkele cabine) per stuk</t>
  </si>
  <si>
    <t>Geef het laadvermogen in kg op voor voertuig werkplaats per stuk</t>
  </si>
  <si>
    <t>Geef het laadvermogen in kg op voor voertuig technische dienst (enkele cabine, incl. laadkraan) per stuk</t>
  </si>
  <si>
    <t>Geef het laadvermogen in kg op voor voertuig technische dienst (enkele cabine, excl. laadkreaan) per stuk</t>
  </si>
  <si>
    <t xml:space="preserve">Geef het laadvermogen in kg op voor voertuig reiniging (enkele cabine, met laadklep) per stuk </t>
  </si>
  <si>
    <t>Geef de minimale draaicirkel in cm op voor voertuig groen (enkele cabine) per stuk</t>
  </si>
  <si>
    <t>Geef de minimale draaicirkel in cm op voor voertuig werkplaats per stuk</t>
  </si>
  <si>
    <t>Geef de minimale draaicirkel in cm op voor voertuig technische dienst (enkele cabine, incl. laadkraan) per stuk</t>
  </si>
  <si>
    <t>Geef de minimale draaicirkel in cm op voor voertuig technische dienst (enkele cabine, excl. laadkreaan) per stuk</t>
  </si>
  <si>
    <t xml:space="preserve">Geef de minimale draaicirkel in cm op voor voertuig reiniging (enkele cabine, met laadklep) per stuk </t>
  </si>
  <si>
    <t>Geef het onderhoudsinterval op voor voertuigen groen (dubbele cabine) per stuk</t>
  </si>
  <si>
    <t>Geef het onderhoudsinterval op voor voertuig groen (enkele cabine) per stuk</t>
  </si>
  <si>
    <t>Geef het onderhoudsinterval op voor voertuig werkplaats per stuk</t>
  </si>
  <si>
    <t>Geef het onderhoudsinterval op voor voertuig technische dienst (enkele cabine, incl. laadkraan) per stuk</t>
  </si>
  <si>
    <t>Geef het onderhoudsinterval op voor voertuig technische dienst (enkele cabine, excl. laadkreaan) per stuk</t>
  </si>
  <si>
    <t xml:space="preserve">Geef het onderhoudsinterval op voor voertuig reiniging (enkele cabine, met laadklep) per stuk </t>
  </si>
  <si>
    <t>Geef de laadvloerhoogte op voor voertuigen groen (dubbele cabine) per stuk</t>
  </si>
  <si>
    <t>Geef de laadvloerhoogte op voor voertuig groen (enkele cabine) per stuk</t>
  </si>
  <si>
    <t>Geef de laadvloerhoogte op voor voertuig werkplaats per stuk</t>
  </si>
  <si>
    <t>Geef de laadvloerhoogte op voor voertuig technische dienst (enkele cabine, incl. laadkraan) per stuk</t>
  </si>
  <si>
    <t>Geef de laadvloerhoogte op voor voertuig technische dienst (enkele cabine, excl. laadkreaan) per stuk</t>
  </si>
  <si>
    <t xml:space="preserve">Geef de laadvloerhoogte op voor voertuig reiniging (enkele cabine, met laadklep) per stuk </t>
  </si>
  <si>
    <r>
      <t xml:space="preserve">1. EMVI-criterium prijs, </t>
    </r>
    <r>
      <rPr>
        <b/>
        <sz val="10"/>
        <color rgb="FF000000"/>
        <rFont val="Arial"/>
        <family val="2"/>
      </rPr>
      <t>let op de prijzen zijn inclusief BPM en excl. BTW</t>
    </r>
    <r>
      <rPr>
        <b/>
        <sz val="16"/>
        <color indexed="8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(alleen de gele velden invullen)</t>
    </r>
  </si>
  <si>
    <r>
      <t>2. EMVI-criterium nuttig laadvermogen in kg</t>
    </r>
    <r>
      <rPr>
        <b/>
        <sz val="10"/>
        <color rgb="FF000000"/>
        <rFont val="Arial"/>
        <family val="2"/>
      </rPr>
      <t xml:space="preserve"> (alleen de gele velden invullen)</t>
    </r>
  </si>
  <si>
    <r>
      <t>3. EMVI-criterium draaicirkel in cm</t>
    </r>
    <r>
      <rPr>
        <b/>
        <sz val="10"/>
        <color rgb="FF000000"/>
        <rFont val="Arial"/>
        <family val="2"/>
      </rPr>
      <t xml:space="preserve"> (alleen de gele velden invullen)</t>
    </r>
  </si>
  <si>
    <r>
      <t xml:space="preserve">4. EMVI-criterium onderhouds interval in km </t>
    </r>
    <r>
      <rPr>
        <b/>
        <sz val="10"/>
        <color rgb="FF000000"/>
        <rFont val="Arial"/>
        <family val="2"/>
      </rPr>
      <t>(alleen de gele velden invullen)</t>
    </r>
  </si>
  <si>
    <r>
      <t>5. EMVI-criterium laadvloer hoogte in cm</t>
    </r>
    <r>
      <rPr>
        <b/>
        <sz val="10"/>
        <color rgb="FF000000"/>
        <rFont val="Arial"/>
        <family val="2"/>
      </rPr>
      <t xml:space="preserve"> (alleen de gele velden invullen)</t>
    </r>
  </si>
  <si>
    <t>Inschrijftabel prijzen en kwaliteit en milieu aspecten</t>
  </si>
  <si>
    <t>Draaicirkel</t>
  </si>
  <si>
    <t>Laad vermogen</t>
  </si>
  <si>
    <t>Onderhoud</t>
  </si>
  <si>
    <t>Laadvloer</t>
  </si>
  <si>
    <t>Garantie</t>
  </si>
  <si>
    <t>Elektrisch</t>
  </si>
  <si>
    <t>Totaal onderhoud</t>
  </si>
  <si>
    <t>Totaal bedrag voor weging gunning</t>
  </si>
  <si>
    <t>Onderhoud van 2 voertuigen (10 jaar), pick-ups (dubbele cabine) voor groen</t>
  </si>
  <si>
    <t>Onderhoud van 1 voertuig (10 jaar), pick-up (enkele cabine) voor groen</t>
  </si>
  <si>
    <t>Onderhoud van 1 voertuig (10 jaar), bus L2H2 voor werkplaats</t>
  </si>
  <si>
    <t>Onderhoud van 1 voertuig (10 jaar), pick-up (enkele cabine) voor technische dienst (incl. laadkraan)</t>
  </si>
  <si>
    <t>Onderhoud van 1 voertuig (10 jaar), pick-up (enkele cabine) voor technische dienst (excl. laadkraan)</t>
  </si>
  <si>
    <t>Onderhoud van 1 voertuig (10 jaar), pick-up (enkele cabine) voor reiniging (met laadklep)</t>
  </si>
  <si>
    <t>Geef het aantal jaren garantie op voor voertuig groen (enkele cabine)</t>
  </si>
  <si>
    <t>Geef het aantal jaren garantie op voor voertuig werkplaats</t>
  </si>
  <si>
    <t xml:space="preserve">Geef het aantal jaren garantie op voor voertuig technische dienst (enkele cabine, incl. laadkraan) </t>
  </si>
  <si>
    <t xml:space="preserve">Geef het aantal jaren garantie op voor voertuig technische dienst (enkele cabine, excl. laadkreaan) </t>
  </si>
  <si>
    <t>Geef het aantal jaren garantie op voor voertuig reiniging (enkele cabine, met laadklep)</t>
  </si>
  <si>
    <r>
      <t xml:space="preserve">6. EMVI-criterium garantie periode in jaren per voertuig </t>
    </r>
    <r>
      <rPr>
        <b/>
        <sz val="10"/>
        <color rgb="FF000000"/>
        <rFont val="Arial"/>
        <family val="2"/>
      </rPr>
      <t>(alleen de gele velden invullen)</t>
    </r>
  </si>
  <si>
    <t>Geef het aantal jaren garantie op voor voertuigen groen (dubbele cabine)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</si>
</sst>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8"/>
      <color indexed="8"/>
      <name val="Verdana"/>
      <family val="1"/>
      <charset val="204"/>
    </font>
    <font>
      <b/>
      <sz val="14"/>
      <name val="Times New Roman"/>
      <family val="1"/>
    </font>
    <font>
      <sz val="9"/>
      <name val="Arial"/>
      <family val="2"/>
    </font>
    <font>
      <sz val="11"/>
      <color theme="1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16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 wrapText="1"/>
    </xf>
    <xf numFmtId="3" fontId="4" fillId="4" borderId="17" xfId="0" applyNumberFormat="1" applyFont="1" applyFill="1" applyBorder="1" applyAlignment="1">
      <alignment horizontal="center"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4" fillId="4" borderId="19" xfId="0" applyNumberFormat="1" applyFont="1" applyFill="1" applyBorder="1" applyAlignment="1">
      <alignment horizontal="center" vertical="center" wrapText="1"/>
    </xf>
    <xf numFmtId="44" fontId="4" fillId="0" borderId="7" xfId="0" applyNumberFormat="1" applyFont="1" applyBorder="1" applyAlignment="1">
      <alignment horizontal="center" vertical="center" wrapText="1"/>
    </xf>
    <xf numFmtId="44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4" fontId="4" fillId="0" borderId="13" xfId="0" applyNumberFormat="1" applyFont="1" applyBorder="1" applyAlignment="1">
      <alignment horizontal="center" vertical="center" wrapText="1"/>
    </xf>
    <xf numFmtId="44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44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44" fontId="4" fillId="2" borderId="41" xfId="0" applyNumberFormat="1" applyFont="1" applyFill="1" applyBorder="1" applyAlignment="1" applyProtection="1">
      <alignment horizontal="center" vertical="center" wrapText="1"/>
      <protection locked="0"/>
    </xf>
    <xf numFmtId="44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vertical="center" wrapText="1"/>
    </xf>
    <xf numFmtId="44" fontId="4" fillId="0" borderId="8" xfId="0" applyNumberFormat="1" applyFont="1" applyBorder="1" applyAlignment="1">
      <alignment horizontal="center" vertical="center" wrapText="1"/>
    </xf>
    <xf numFmtId="44" fontId="4" fillId="0" borderId="39" xfId="0" applyNumberFormat="1" applyFont="1" applyBorder="1" applyAlignment="1">
      <alignment horizontal="center" vertical="center" wrapText="1"/>
    </xf>
    <xf numFmtId="3" fontId="4" fillId="5" borderId="5" xfId="0" applyNumberFormat="1" applyFont="1" applyFill="1" applyBorder="1" applyAlignment="1">
      <alignment horizontal="center" vertical="center" wrapText="1"/>
    </xf>
    <xf numFmtId="164" fontId="4" fillId="5" borderId="5" xfId="0" applyNumberFormat="1" applyFont="1" applyFill="1" applyBorder="1" applyAlignment="1">
      <alignment horizontal="center" vertical="center" wrapText="1"/>
    </xf>
    <xf numFmtId="44" fontId="4" fillId="5" borderId="6" xfId="0" applyNumberFormat="1" applyFont="1" applyFill="1" applyBorder="1" applyAlignment="1">
      <alignment horizontal="center" vertical="center" wrapText="1"/>
    </xf>
    <xf numFmtId="0" fontId="4" fillId="0" borderId="46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3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44" fontId="4" fillId="0" borderId="34" xfId="0" applyNumberFormat="1" applyFont="1" applyBorder="1" applyAlignment="1">
      <alignment horizontal="center" vertical="center" wrapText="1"/>
    </xf>
    <xf numFmtId="44" fontId="4" fillId="0" borderId="6" xfId="0" applyNumberFormat="1" applyFont="1" applyBorder="1" applyAlignment="1">
      <alignment horizontal="center" vertical="center" wrapText="1"/>
    </xf>
    <xf numFmtId="3" fontId="4" fillId="0" borderId="40" xfId="0" applyNumberFormat="1" applyFont="1" applyBorder="1" applyAlignment="1">
      <alignment horizontal="center" vertical="center" wrapText="1"/>
    </xf>
    <xf numFmtId="44" fontId="4" fillId="0" borderId="42" xfId="0" applyNumberFormat="1" applyFont="1" applyBorder="1" applyAlignment="1">
      <alignment horizontal="center" vertical="center" wrapText="1"/>
    </xf>
    <xf numFmtId="3" fontId="4" fillId="5" borderId="17" xfId="0" applyNumberFormat="1" applyFont="1" applyFill="1" applyBorder="1" applyAlignment="1">
      <alignment horizontal="center" vertical="center" wrapText="1"/>
    </xf>
    <xf numFmtId="164" fontId="4" fillId="5" borderId="17" xfId="0" applyNumberFormat="1" applyFont="1" applyFill="1" applyBorder="1" applyAlignment="1">
      <alignment horizontal="center" vertical="center" wrapText="1"/>
    </xf>
    <xf numFmtId="44" fontId="4" fillId="5" borderId="27" xfId="0" applyNumberFormat="1" applyFont="1" applyFill="1" applyBorder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0" fontId="14" fillId="0" borderId="6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28" xfId="0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 applyProtection="1">
      <alignment horizontal="center" vertical="center" wrapText="1"/>
      <protection locked="0"/>
    </xf>
    <xf numFmtId="0" fontId="0" fillId="0" borderId="26" xfId="0" applyBorder="1" applyAlignment="1">
      <alignment vertical="top" wrapText="1"/>
    </xf>
    <xf numFmtId="0" fontId="0" fillId="0" borderId="26" xfId="0" applyBorder="1" applyAlignment="1">
      <alignment wrapText="1"/>
    </xf>
    <xf numFmtId="0" fontId="10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4" fillId="5" borderId="33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top" wrapText="1"/>
    </xf>
    <xf numFmtId="0" fontId="10" fillId="0" borderId="21" xfId="0" applyFont="1" applyBorder="1" applyAlignment="1">
      <alignment horizontal="left" vertical="top" wrapText="1"/>
    </xf>
    <xf numFmtId="0" fontId="10" fillId="0" borderId="22" xfId="0" applyFont="1" applyBorder="1" applyAlignment="1">
      <alignment horizontal="left" vertical="top" wrapText="1"/>
    </xf>
    <xf numFmtId="0" fontId="0" fillId="0" borderId="31" xfId="0" applyBorder="1" applyAlignment="1">
      <alignment vertical="top" wrapText="1"/>
    </xf>
    <xf numFmtId="0" fontId="10" fillId="0" borderId="35" xfId="0" applyFont="1" applyBorder="1" applyAlignment="1">
      <alignment horizontal="left" vertical="top" wrapText="1"/>
    </xf>
    <xf numFmtId="0" fontId="10" fillId="0" borderId="36" xfId="0" applyFont="1" applyBorder="1" applyAlignment="1">
      <alignment horizontal="left" vertical="top" wrapText="1"/>
    </xf>
    <xf numFmtId="0" fontId="10" fillId="0" borderId="37" xfId="0" applyFont="1" applyBorder="1" applyAlignment="1">
      <alignment horizontal="left" vertical="top" wrapText="1"/>
    </xf>
    <xf numFmtId="0" fontId="9" fillId="6" borderId="30" xfId="0" applyFont="1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vertical="center" wrapText="1"/>
    </xf>
    <xf numFmtId="0" fontId="9" fillId="6" borderId="29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6" fillId="0" borderId="23" xfId="0" applyFont="1" applyBorder="1" applyAlignment="1">
      <alignment horizontal="left" vertical="center" wrapText="1"/>
    </xf>
    <xf numFmtId="0" fontId="3" fillId="6" borderId="30" xfId="0" applyFont="1" applyFill="1" applyBorder="1" applyAlignment="1">
      <alignment horizontal="center" vertical="top" wrapText="1"/>
    </xf>
    <xf numFmtId="0" fontId="3" fillId="6" borderId="31" xfId="0" applyFont="1" applyFill="1" applyBorder="1" applyAlignment="1">
      <alignment horizontal="center" vertical="top" wrapText="1"/>
    </xf>
    <xf numFmtId="0" fontId="3" fillId="6" borderId="29" xfId="0" applyFont="1" applyFill="1" applyBorder="1" applyAlignment="1">
      <alignment horizontal="center" vertical="top" wrapText="1"/>
    </xf>
    <xf numFmtId="0" fontId="4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4" fillId="4" borderId="14" xfId="0" applyFont="1" applyFill="1" applyBorder="1" applyAlignment="1">
      <alignment vertical="center" wrapText="1"/>
    </xf>
    <xf numFmtId="0" fontId="5" fillId="4" borderId="15" xfId="0" applyFont="1" applyFill="1" applyBorder="1" applyAlignment="1">
      <alignment vertical="center" wrapText="1"/>
    </xf>
    <xf numFmtId="0" fontId="5" fillId="4" borderId="16" xfId="0" applyFont="1" applyFill="1" applyBorder="1" applyAlignment="1">
      <alignment vertical="center" wrapText="1"/>
    </xf>
    <xf numFmtId="0" fontId="9" fillId="6" borderId="30" xfId="0" applyFont="1" applyFill="1" applyBorder="1" applyAlignment="1">
      <alignment horizontal="left" vertical="center" wrapText="1"/>
    </xf>
    <xf numFmtId="0" fontId="9" fillId="6" borderId="31" xfId="0" applyFont="1" applyFill="1" applyBorder="1" applyAlignment="1">
      <alignment horizontal="left" vertical="center" wrapText="1"/>
    </xf>
    <xf numFmtId="0" fontId="9" fillId="6" borderId="29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03186-8D04-42A7-BD19-DC06E2FBE919}">
  <dimension ref="A1:G72"/>
  <sheetViews>
    <sheetView tabSelected="1" topLeftCell="A53" zoomScaleNormal="100" workbookViewId="0">
      <selection activeCell="A63" sqref="A63:F63"/>
    </sheetView>
  </sheetViews>
  <sheetFormatPr defaultRowHeight="15" x14ac:dyDescent="0.25"/>
  <cols>
    <col min="1" max="1" width="3" customWidth="1"/>
    <col min="2" max="2" width="61.85546875" bestFit="1" customWidth="1"/>
    <col min="5" max="5" width="7.28515625" bestFit="1" customWidth="1"/>
    <col min="6" max="6" width="12.28515625" customWidth="1"/>
    <col min="7" max="7" width="12.42578125" customWidth="1"/>
  </cols>
  <sheetData>
    <row r="1" spans="1:7" ht="36" customHeight="1" thickBot="1" x14ac:dyDescent="0.3">
      <c r="A1" s="83" t="s">
        <v>46</v>
      </c>
      <c r="B1" s="84"/>
      <c r="C1" s="84"/>
      <c r="D1" s="84"/>
      <c r="E1" s="84"/>
      <c r="F1" s="84"/>
      <c r="G1" s="85"/>
    </row>
    <row r="2" spans="1:7" ht="36" customHeight="1" thickBot="1" x14ac:dyDescent="0.3">
      <c r="A2" s="15"/>
      <c r="B2" s="15"/>
      <c r="C2" s="15"/>
      <c r="D2" s="15"/>
      <c r="E2" s="15"/>
      <c r="F2" s="15"/>
      <c r="G2" s="15"/>
    </row>
    <row r="3" spans="1:7" ht="45" customHeight="1" x14ac:dyDescent="0.25">
      <c r="A3" s="86" t="s">
        <v>41</v>
      </c>
      <c r="B3" s="87"/>
      <c r="C3" s="87"/>
      <c r="D3" s="87"/>
      <c r="E3" s="87"/>
      <c r="F3" s="87"/>
      <c r="G3" s="88"/>
    </row>
    <row r="4" spans="1:7" x14ac:dyDescent="0.25">
      <c r="A4" s="89" t="s">
        <v>0</v>
      </c>
      <c r="B4" s="90"/>
      <c r="C4" s="90"/>
      <c r="D4" s="90"/>
      <c r="E4" s="1" t="s">
        <v>1</v>
      </c>
      <c r="F4" s="1" t="s">
        <v>2</v>
      </c>
      <c r="G4" s="2" t="s">
        <v>3</v>
      </c>
    </row>
    <row r="5" spans="1:7" ht="15.75" customHeight="1" x14ac:dyDescent="0.25">
      <c r="A5" s="50" t="s">
        <v>11</v>
      </c>
      <c r="B5" s="51"/>
      <c r="C5" s="51"/>
      <c r="D5" s="51"/>
      <c r="E5" s="3">
        <v>2</v>
      </c>
      <c r="F5" s="11">
        <v>0</v>
      </c>
      <c r="G5" s="16">
        <f>E5*F5</f>
        <v>0</v>
      </c>
    </row>
    <row r="6" spans="1:7" ht="15.75" customHeight="1" x14ac:dyDescent="0.25">
      <c r="A6" s="55" t="s">
        <v>12</v>
      </c>
      <c r="B6" s="56"/>
      <c r="C6" s="56"/>
      <c r="D6" s="57"/>
      <c r="E6" s="3">
        <v>1</v>
      </c>
      <c r="F6" s="11">
        <v>0</v>
      </c>
      <c r="G6" s="16">
        <f t="shared" ref="G6:G9" si="0">E6*F6</f>
        <v>0</v>
      </c>
    </row>
    <row r="7" spans="1:7" x14ac:dyDescent="0.25">
      <c r="A7" s="50" t="s">
        <v>10</v>
      </c>
      <c r="B7" s="51"/>
      <c r="C7" s="51"/>
      <c r="D7" s="51"/>
      <c r="E7" s="3">
        <v>1</v>
      </c>
      <c r="F7" s="11">
        <v>0</v>
      </c>
      <c r="G7" s="16">
        <f t="shared" si="0"/>
        <v>0</v>
      </c>
    </row>
    <row r="8" spans="1:7" x14ac:dyDescent="0.25">
      <c r="A8" s="55" t="s">
        <v>14</v>
      </c>
      <c r="B8" s="56"/>
      <c r="C8" s="56"/>
      <c r="D8" s="57"/>
      <c r="E8" s="3">
        <v>1</v>
      </c>
      <c r="F8" s="11">
        <v>0</v>
      </c>
      <c r="G8" s="16">
        <f t="shared" si="0"/>
        <v>0</v>
      </c>
    </row>
    <row r="9" spans="1:7" x14ac:dyDescent="0.25">
      <c r="A9" s="55" t="s">
        <v>15</v>
      </c>
      <c r="B9" s="56"/>
      <c r="C9" s="56"/>
      <c r="D9" s="57"/>
      <c r="E9" s="3">
        <v>1</v>
      </c>
      <c r="F9" s="11">
        <v>0</v>
      </c>
      <c r="G9" s="16">
        <f t="shared" si="0"/>
        <v>0</v>
      </c>
    </row>
    <row r="10" spans="1:7" x14ac:dyDescent="0.25">
      <c r="A10" s="58" t="s">
        <v>13</v>
      </c>
      <c r="B10" s="59"/>
      <c r="C10" s="59"/>
      <c r="D10" s="60"/>
      <c r="E10" s="4">
        <v>1</v>
      </c>
      <c r="F10" s="12">
        <v>0</v>
      </c>
      <c r="G10" s="17">
        <f t="shared" ref="G10" si="1">E10*F10</f>
        <v>0</v>
      </c>
    </row>
    <row r="11" spans="1:7" x14ac:dyDescent="0.25">
      <c r="A11" s="61" t="s">
        <v>5</v>
      </c>
      <c r="B11" s="62"/>
      <c r="C11" s="62"/>
      <c r="D11" s="62"/>
      <c r="E11" s="18">
        <f>SUM(E5:E10)</f>
        <v>7</v>
      </c>
      <c r="F11" s="19"/>
      <c r="G11" s="20">
        <f>SUM(G5:G10)</f>
        <v>0</v>
      </c>
    </row>
    <row r="12" spans="1:7" x14ac:dyDescent="0.25">
      <c r="A12" s="21"/>
      <c r="B12" s="22"/>
      <c r="C12" s="22"/>
      <c r="D12" s="22"/>
      <c r="E12" s="23"/>
      <c r="F12" s="24"/>
      <c r="G12" s="25"/>
    </row>
    <row r="13" spans="1:7" ht="15.75" customHeight="1" x14ac:dyDescent="0.25">
      <c r="A13" s="50" t="s">
        <v>55</v>
      </c>
      <c r="B13" s="51"/>
      <c r="C13" s="51"/>
      <c r="D13" s="51"/>
      <c r="E13" s="3">
        <v>2</v>
      </c>
      <c r="F13" s="14">
        <v>0</v>
      </c>
      <c r="G13" s="26">
        <f>F13*E13*10</f>
        <v>0</v>
      </c>
    </row>
    <row r="14" spans="1:7" ht="15.75" customHeight="1" x14ac:dyDescent="0.25">
      <c r="A14" s="52" t="s">
        <v>56</v>
      </c>
      <c r="B14" s="53"/>
      <c r="C14" s="53"/>
      <c r="D14" s="54"/>
      <c r="E14" s="27">
        <v>1</v>
      </c>
      <c r="F14" s="13">
        <v>0</v>
      </c>
      <c r="G14" s="28">
        <f t="shared" ref="G14:G18" si="2">F14*E14*10</f>
        <v>0</v>
      </c>
    </row>
    <row r="15" spans="1:7" x14ac:dyDescent="0.25">
      <c r="A15" s="50" t="s">
        <v>57</v>
      </c>
      <c r="B15" s="51"/>
      <c r="C15" s="51"/>
      <c r="D15" s="51"/>
      <c r="E15" s="3">
        <v>1</v>
      </c>
      <c r="F15" s="11">
        <v>0</v>
      </c>
      <c r="G15" s="16">
        <f t="shared" si="2"/>
        <v>0</v>
      </c>
    </row>
    <row r="16" spans="1:7" x14ac:dyDescent="0.25">
      <c r="A16" s="55" t="s">
        <v>58</v>
      </c>
      <c r="B16" s="56"/>
      <c r="C16" s="56"/>
      <c r="D16" s="57"/>
      <c r="E16" s="3">
        <v>1</v>
      </c>
      <c r="F16" s="11">
        <v>0</v>
      </c>
      <c r="G16" s="16">
        <f t="shared" si="2"/>
        <v>0</v>
      </c>
    </row>
    <row r="17" spans="1:7" x14ac:dyDescent="0.25">
      <c r="A17" s="55" t="s">
        <v>59</v>
      </c>
      <c r="B17" s="56"/>
      <c r="C17" s="56"/>
      <c r="D17" s="57"/>
      <c r="E17" s="3">
        <v>1</v>
      </c>
      <c r="F17" s="11">
        <v>0</v>
      </c>
      <c r="G17" s="16">
        <f t="shared" si="2"/>
        <v>0</v>
      </c>
    </row>
    <row r="18" spans="1:7" x14ac:dyDescent="0.25">
      <c r="A18" s="58" t="s">
        <v>60</v>
      </c>
      <c r="B18" s="59"/>
      <c r="C18" s="59"/>
      <c r="D18" s="60"/>
      <c r="E18" s="4">
        <v>1</v>
      </c>
      <c r="F18" s="12">
        <v>0</v>
      </c>
      <c r="G18" s="17">
        <f t="shared" si="2"/>
        <v>0</v>
      </c>
    </row>
    <row r="19" spans="1:7" x14ac:dyDescent="0.25">
      <c r="A19" s="61" t="s">
        <v>53</v>
      </c>
      <c r="B19" s="62"/>
      <c r="C19" s="62"/>
      <c r="D19" s="62"/>
      <c r="E19" s="18">
        <f>SUM(E13:E18)</f>
        <v>7</v>
      </c>
      <c r="F19" s="19"/>
      <c r="G19" s="20">
        <f>SUM(G13:G18)</f>
        <v>0</v>
      </c>
    </row>
    <row r="20" spans="1:7" x14ac:dyDescent="0.25">
      <c r="A20" s="21"/>
      <c r="B20" s="22"/>
      <c r="C20" s="22"/>
      <c r="D20" s="22"/>
      <c r="E20" s="23"/>
      <c r="F20" s="24"/>
      <c r="G20" s="25"/>
    </row>
    <row r="21" spans="1:7" ht="15.75" customHeight="1" thickBot="1" x14ac:dyDescent="0.3">
      <c r="A21" s="63" t="s">
        <v>54</v>
      </c>
      <c r="B21" s="64"/>
      <c r="C21" s="64"/>
      <c r="D21" s="64"/>
      <c r="E21" s="29">
        <f>E11</f>
        <v>7</v>
      </c>
      <c r="F21" s="30"/>
      <c r="G21" s="31">
        <f>G11+G19</f>
        <v>0</v>
      </c>
    </row>
    <row r="22" spans="1:7" ht="31.5" customHeight="1" thickBot="1" x14ac:dyDescent="0.3">
      <c r="A22" s="44"/>
      <c r="B22" s="45"/>
      <c r="C22" s="45"/>
      <c r="D22" s="45"/>
      <c r="E22" s="45"/>
      <c r="F22" s="45"/>
      <c r="G22" s="32"/>
    </row>
    <row r="23" spans="1:7" ht="27" customHeight="1" x14ac:dyDescent="0.25">
      <c r="A23" s="46" t="s">
        <v>42</v>
      </c>
      <c r="B23" s="47"/>
      <c r="C23" s="47"/>
      <c r="D23" s="47"/>
      <c r="E23" s="47"/>
      <c r="F23" s="47"/>
      <c r="G23" s="48"/>
    </row>
    <row r="24" spans="1:7" ht="24" customHeight="1" x14ac:dyDescent="0.25">
      <c r="A24" s="74" t="s">
        <v>0</v>
      </c>
      <c r="B24" s="75"/>
      <c r="C24" s="75"/>
      <c r="D24" s="75"/>
      <c r="E24" s="75"/>
      <c r="F24" s="75"/>
      <c r="G24" s="33" t="s">
        <v>48</v>
      </c>
    </row>
    <row r="25" spans="1:7" ht="15" customHeight="1" x14ac:dyDescent="0.25">
      <c r="A25" s="68" t="s">
        <v>18</v>
      </c>
      <c r="B25" s="69"/>
      <c r="C25" s="69"/>
      <c r="D25" s="69"/>
      <c r="E25" s="69"/>
      <c r="F25" s="70"/>
      <c r="G25" s="39">
        <v>0</v>
      </c>
    </row>
    <row r="26" spans="1:7" ht="15" customHeight="1" x14ac:dyDescent="0.25">
      <c r="A26" s="68" t="s">
        <v>19</v>
      </c>
      <c r="B26" s="69"/>
      <c r="C26" s="69"/>
      <c r="D26" s="69"/>
      <c r="E26" s="69"/>
      <c r="F26" s="70"/>
      <c r="G26" s="39">
        <v>0</v>
      </c>
    </row>
    <row r="27" spans="1:7" ht="15" customHeight="1" x14ac:dyDescent="0.25">
      <c r="A27" s="68" t="s">
        <v>20</v>
      </c>
      <c r="B27" s="69"/>
      <c r="C27" s="69"/>
      <c r="D27" s="69"/>
      <c r="E27" s="69"/>
      <c r="F27" s="70"/>
      <c r="G27" s="39">
        <v>0</v>
      </c>
    </row>
    <row r="28" spans="1:7" ht="15" customHeight="1" x14ac:dyDescent="0.25">
      <c r="A28" s="68" t="s">
        <v>21</v>
      </c>
      <c r="B28" s="69"/>
      <c r="C28" s="69"/>
      <c r="D28" s="69"/>
      <c r="E28" s="69"/>
      <c r="F28" s="70"/>
      <c r="G28" s="39">
        <v>0</v>
      </c>
    </row>
    <row r="29" spans="1:7" ht="15" customHeight="1" x14ac:dyDescent="0.25">
      <c r="A29" s="68" t="s">
        <v>22</v>
      </c>
      <c r="B29" s="69"/>
      <c r="C29" s="69"/>
      <c r="D29" s="69"/>
      <c r="E29" s="69"/>
      <c r="F29" s="70"/>
      <c r="G29" s="39">
        <v>0</v>
      </c>
    </row>
    <row r="30" spans="1:7" ht="15.75" customHeight="1" thickBot="1" x14ac:dyDescent="0.3">
      <c r="A30" s="65" t="s">
        <v>23</v>
      </c>
      <c r="B30" s="66"/>
      <c r="C30" s="66"/>
      <c r="D30" s="66"/>
      <c r="E30" s="66"/>
      <c r="F30" s="67"/>
      <c r="G30" s="40">
        <v>0</v>
      </c>
    </row>
    <row r="31" spans="1:7" x14ac:dyDescent="0.25">
      <c r="A31" s="49"/>
      <c r="B31" s="49"/>
      <c r="C31" s="49"/>
      <c r="D31" s="49"/>
      <c r="E31" s="49"/>
      <c r="F31" s="49"/>
      <c r="G31" s="49"/>
    </row>
    <row r="32" spans="1:7" ht="15.75" thickBot="1" x14ac:dyDescent="0.3">
      <c r="A32" s="44"/>
      <c r="B32" s="44"/>
      <c r="C32" s="44"/>
      <c r="D32" s="44"/>
      <c r="E32" s="44"/>
      <c r="F32" s="44"/>
      <c r="G32" s="44"/>
    </row>
    <row r="33" spans="1:7" ht="26.25" customHeight="1" x14ac:dyDescent="0.25">
      <c r="A33" s="46" t="s">
        <v>43</v>
      </c>
      <c r="B33" s="47"/>
      <c r="C33" s="47"/>
      <c r="D33" s="47"/>
      <c r="E33" s="47"/>
      <c r="F33" s="47"/>
      <c r="G33" s="48"/>
    </row>
    <row r="34" spans="1:7" ht="24" customHeight="1" x14ac:dyDescent="0.25">
      <c r="A34" s="74" t="s">
        <v>0</v>
      </c>
      <c r="B34" s="75"/>
      <c r="C34" s="75"/>
      <c r="D34" s="75"/>
      <c r="E34" s="75"/>
      <c r="F34" s="75"/>
      <c r="G34" s="34" t="s">
        <v>47</v>
      </c>
    </row>
    <row r="35" spans="1:7" ht="15" customHeight="1" x14ac:dyDescent="0.25">
      <c r="A35" s="68" t="s">
        <v>24</v>
      </c>
      <c r="B35" s="69"/>
      <c r="C35" s="69"/>
      <c r="D35" s="69"/>
      <c r="E35" s="69"/>
      <c r="F35" s="70"/>
      <c r="G35" s="39">
        <v>0</v>
      </c>
    </row>
    <row r="36" spans="1:7" ht="15" customHeight="1" x14ac:dyDescent="0.25">
      <c r="A36" s="68" t="s">
        <v>25</v>
      </c>
      <c r="B36" s="69"/>
      <c r="C36" s="69"/>
      <c r="D36" s="69"/>
      <c r="E36" s="69"/>
      <c r="F36" s="70"/>
      <c r="G36" s="39">
        <v>0</v>
      </c>
    </row>
    <row r="37" spans="1:7" ht="15" customHeight="1" x14ac:dyDescent="0.25">
      <c r="A37" s="68" t="s">
        <v>26</v>
      </c>
      <c r="B37" s="69"/>
      <c r="C37" s="69"/>
      <c r="D37" s="69"/>
      <c r="E37" s="69"/>
      <c r="F37" s="70"/>
      <c r="G37" s="39">
        <v>0</v>
      </c>
    </row>
    <row r="38" spans="1:7" ht="15" customHeight="1" x14ac:dyDescent="0.25">
      <c r="A38" s="68" t="s">
        <v>27</v>
      </c>
      <c r="B38" s="69"/>
      <c r="C38" s="69"/>
      <c r="D38" s="69"/>
      <c r="E38" s="69"/>
      <c r="F38" s="70"/>
      <c r="G38" s="39">
        <v>0</v>
      </c>
    </row>
    <row r="39" spans="1:7" ht="15" customHeight="1" thickBot="1" x14ac:dyDescent="0.3">
      <c r="A39" s="68" t="s">
        <v>28</v>
      </c>
      <c r="B39" s="69"/>
      <c r="C39" s="69"/>
      <c r="D39" s="69"/>
      <c r="E39" s="69"/>
      <c r="F39" s="70"/>
      <c r="G39" s="39">
        <v>0</v>
      </c>
    </row>
    <row r="40" spans="1:7" ht="19.5" customHeight="1" thickBot="1" x14ac:dyDescent="0.3">
      <c r="A40" s="92" t="s">
        <v>4</v>
      </c>
      <c r="B40" s="93"/>
      <c r="C40" s="93"/>
      <c r="D40" s="93"/>
      <c r="E40" s="93"/>
      <c r="F40" s="93"/>
      <c r="G40" s="94"/>
    </row>
    <row r="41" spans="1:7" x14ac:dyDescent="0.25">
      <c r="A41" s="49"/>
      <c r="B41" s="49"/>
      <c r="C41" s="49"/>
      <c r="D41" s="49"/>
      <c r="E41" s="49"/>
      <c r="F41" s="49"/>
      <c r="G41" s="49"/>
    </row>
    <row r="42" spans="1:7" ht="15.75" thickBot="1" x14ac:dyDescent="0.3">
      <c r="A42" s="44"/>
      <c r="B42" s="44"/>
      <c r="C42" s="44"/>
      <c r="D42" s="44"/>
      <c r="E42" s="44"/>
      <c r="F42" s="44"/>
      <c r="G42" s="44"/>
    </row>
    <row r="43" spans="1:7" ht="25.5" customHeight="1" x14ac:dyDescent="0.25">
      <c r="A43" s="76" t="s">
        <v>44</v>
      </c>
      <c r="B43" s="77"/>
      <c r="C43" s="77"/>
      <c r="D43" s="77"/>
      <c r="E43" s="77"/>
      <c r="F43" s="77"/>
      <c r="G43" s="78"/>
    </row>
    <row r="44" spans="1:7" ht="24" customHeight="1" x14ac:dyDescent="0.25">
      <c r="A44" s="74" t="s">
        <v>0</v>
      </c>
      <c r="B44" s="75"/>
      <c r="C44" s="75"/>
      <c r="D44" s="75"/>
      <c r="E44" s="75"/>
      <c r="F44" s="75"/>
      <c r="G44" s="35" t="s">
        <v>49</v>
      </c>
    </row>
    <row r="45" spans="1:7" ht="15" customHeight="1" x14ac:dyDescent="0.25">
      <c r="A45" s="68" t="s">
        <v>29</v>
      </c>
      <c r="B45" s="69"/>
      <c r="C45" s="69"/>
      <c r="D45" s="69"/>
      <c r="E45" s="69"/>
      <c r="F45" s="70"/>
      <c r="G45" s="41">
        <f>SUM(F45*8)</f>
        <v>0</v>
      </c>
    </row>
    <row r="46" spans="1:7" ht="15" customHeight="1" x14ac:dyDescent="0.25">
      <c r="A46" s="68" t="s">
        <v>30</v>
      </c>
      <c r="B46" s="69"/>
      <c r="C46" s="69"/>
      <c r="D46" s="69"/>
      <c r="E46" s="69"/>
      <c r="F46" s="70"/>
      <c r="G46" s="41">
        <v>0</v>
      </c>
    </row>
    <row r="47" spans="1:7" ht="15" customHeight="1" x14ac:dyDescent="0.25">
      <c r="A47" s="91" t="s">
        <v>31</v>
      </c>
      <c r="B47" s="69"/>
      <c r="C47" s="69"/>
      <c r="D47" s="69"/>
      <c r="E47" s="69"/>
      <c r="F47" s="70"/>
      <c r="G47" s="41">
        <f>SUM(F47*2)</f>
        <v>0</v>
      </c>
    </row>
    <row r="48" spans="1:7" ht="15" customHeight="1" x14ac:dyDescent="0.25">
      <c r="A48" s="91" t="s">
        <v>32</v>
      </c>
      <c r="B48" s="69"/>
      <c r="C48" s="69"/>
      <c r="D48" s="69"/>
      <c r="E48" s="69"/>
      <c r="F48" s="70"/>
      <c r="G48" s="42">
        <v>0</v>
      </c>
    </row>
    <row r="49" spans="1:7" ht="15" customHeight="1" x14ac:dyDescent="0.25">
      <c r="A49" s="68" t="s">
        <v>33</v>
      </c>
      <c r="B49" s="69"/>
      <c r="C49" s="69"/>
      <c r="D49" s="69"/>
      <c r="E49" s="69"/>
      <c r="F49" s="70"/>
      <c r="G49" s="42">
        <v>0</v>
      </c>
    </row>
    <row r="50" spans="1:7" ht="15.75" customHeight="1" thickBot="1" x14ac:dyDescent="0.3">
      <c r="A50" s="65" t="s">
        <v>34</v>
      </c>
      <c r="B50" s="66"/>
      <c r="C50" s="66"/>
      <c r="D50" s="66"/>
      <c r="E50" s="66"/>
      <c r="F50" s="67"/>
      <c r="G50" s="42">
        <v>0</v>
      </c>
    </row>
    <row r="51" spans="1:7" ht="33" customHeight="1" thickBot="1" x14ac:dyDescent="0.3">
      <c r="A51" s="79"/>
      <c r="B51" s="79"/>
      <c r="C51" s="79"/>
      <c r="D51" s="79"/>
      <c r="E51" s="79"/>
      <c r="F51" s="79"/>
      <c r="G51" s="79"/>
    </row>
    <row r="52" spans="1:7" ht="25.5" customHeight="1" x14ac:dyDescent="0.25">
      <c r="A52" s="46" t="s">
        <v>45</v>
      </c>
      <c r="B52" s="47"/>
      <c r="C52" s="47"/>
      <c r="D52" s="47"/>
      <c r="E52" s="47"/>
      <c r="F52" s="47"/>
      <c r="G52" s="48"/>
    </row>
    <row r="53" spans="1:7" ht="24" customHeight="1" x14ac:dyDescent="0.25">
      <c r="A53" s="74" t="s">
        <v>0</v>
      </c>
      <c r="B53" s="75"/>
      <c r="C53" s="75"/>
      <c r="D53" s="75"/>
      <c r="E53" s="75"/>
      <c r="F53" s="75"/>
      <c r="G53" s="34" t="s">
        <v>50</v>
      </c>
    </row>
    <row r="54" spans="1:7" x14ac:dyDescent="0.25">
      <c r="A54" s="68" t="s">
        <v>35</v>
      </c>
      <c r="B54" s="69"/>
      <c r="C54" s="69"/>
      <c r="D54" s="69"/>
      <c r="E54" s="69"/>
      <c r="F54" s="70"/>
      <c r="G54" s="41">
        <f>SUM(F54*8)</f>
        <v>0</v>
      </c>
    </row>
    <row r="55" spans="1:7" x14ac:dyDescent="0.25">
      <c r="A55" s="68" t="s">
        <v>36</v>
      </c>
      <c r="B55" s="69"/>
      <c r="C55" s="69"/>
      <c r="D55" s="69"/>
      <c r="E55" s="69"/>
      <c r="F55" s="70"/>
      <c r="G55" s="41">
        <v>0</v>
      </c>
    </row>
    <row r="56" spans="1:7" x14ac:dyDescent="0.25">
      <c r="A56" s="68" t="s">
        <v>37</v>
      </c>
      <c r="B56" s="69"/>
      <c r="C56" s="69"/>
      <c r="D56" s="69"/>
      <c r="E56" s="69"/>
      <c r="F56" s="70"/>
      <c r="G56" s="41">
        <f>SUM(F56*2)</f>
        <v>0</v>
      </c>
    </row>
    <row r="57" spans="1:7" x14ac:dyDescent="0.25">
      <c r="A57" s="68" t="s">
        <v>38</v>
      </c>
      <c r="B57" s="69"/>
      <c r="C57" s="69"/>
      <c r="D57" s="69"/>
      <c r="E57" s="69"/>
      <c r="F57" s="70"/>
      <c r="G57" s="42">
        <v>0</v>
      </c>
    </row>
    <row r="58" spans="1:7" x14ac:dyDescent="0.25">
      <c r="A58" s="68" t="s">
        <v>39</v>
      </c>
      <c r="B58" s="69"/>
      <c r="C58" s="69"/>
      <c r="D58" s="69"/>
      <c r="E58" s="69"/>
      <c r="F58" s="70"/>
      <c r="G58" s="42">
        <v>0</v>
      </c>
    </row>
    <row r="59" spans="1:7" ht="15.75" thickBot="1" x14ac:dyDescent="0.3">
      <c r="A59" s="65" t="s">
        <v>40</v>
      </c>
      <c r="B59" s="66"/>
      <c r="C59" s="66"/>
      <c r="D59" s="66"/>
      <c r="E59" s="66"/>
      <c r="F59" s="67"/>
      <c r="G59" s="43">
        <v>0</v>
      </c>
    </row>
    <row r="60" spans="1:7" ht="34.5" customHeight="1" thickBot="1" x14ac:dyDescent="0.3">
      <c r="A60" s="36"/>
      <c r="B60" s="36"/>
      <c r="C60" s="36"/>
      <c r="D60" s="36"/>
      <c r="E60" s="36"/>
      <c r="F60" s="37"/>
      <c r="G60" s="37"/>
    </row>
    <row r="61" spans="1:7" ht="26.25" customHeight="1" x14ac:dyDescent="0.25">
      <c r="A61" s="80" t="s">
        <v>66</v>
      </c>
      <c r="B61" s="81"/>
      <c r="C61" s="81"/>
      <c r="D61" s="81"/>
      <c r="E61" s="81"/>
      <c r="F61" s="81"/>
      <c r="G61" s="82"/>
    </row>
    <row r="62" spans="1:7" ht="24" customHeight="1" x14ac:dyDescent="0.25">
      <c r="A62" s="74" t="s">
        <v>0</v>
      </c>
      <c r="B62" s="75"/>
      <c r="C62" s="75"/>
      <c r="D62" s="75"/>
      <c r="E62" s="75"/>
      <c r="F62" s="75"/>
      <c r="G62" s="38" t="s">
        <v>51</v>
      </c>
    </row>
    <row r="63" spans="1:7" ht="15" customHeight="1" x14ac:dyDescent="0.25">
      <c r="A63" s="68" t="s">
        <v>67</v>
      </c>
      <c r="B63" s="69"/>
      <c r="C63" s="69"/>
      <c r="D63" s="69"/>
      <c r="E63" s="69"/>
      <c r="F63" s="70"/>
      <c r="G63" s="41">
        <v>0</v>
      </c>
    </row>
    <row r="64" spans="1:7" ht="15" customHeight="1" x14ac:dyDescent="0.25">
      <c r="A64" s="68" t="s">
        <v>61</v>
      </c>
      <c r="B64" s="69"/>
      <c r="C64" s="69"/>
      <c r="D64" s="69"/>
      <c r="E64" s="69"/>
      <c r="F64" s="70"/>
      <c r="G64" s="41">
        <v>0</v>
      </c>
    </row>
    <row r="65" spans="1:7" ht="15" customHeight="1" x14ac:dyDescent="0.25">
      <c r="A65" s="68" t="s">
        <v>62</v>
      </c>
      <c r="B65" s="69"/>
      <c r="C65" s="69"/>
      <c r="D65" s="69"/>
      <c r="E65" s="69"/>
      <c r="F65" s="70"/>
      <c r="G65" s="41">
        <f>SUM(F65*2)</f>
        <v>0</v>
      </c>
    </row>
    <row r="66" spans="1:7" ht="15" customHeight="1" x14ac:dyDescent="0.25">
      <c r="A66" s="68" t="s">
        <v>63</v>
      </c>
      <c r="B66" s="69"/>
      <c r="C66" s="69"/>
      <c r="D66" s="69"/>
      <c r="E66" s="69"/>
      <c r="F66" s="70"/>
      <c r="G66" s="42">
        <v>0</v>
      </c>
    </row>
    <row r="67" spans="1:7" ht="15" customHeight="1" x14ac:dyDescent="0.25">
      <c r="A67" s="68" t="s">
        <v>64</v>
      </c>
      <c r="B67" s="69"/>
      <c r="C67" s="69"/>
      <c r="D67" s="69"/>
      <c r="E67" s="69"/>
      <c r="F67" s="70"/>
      <c r="G67" s="42">
        <v>0</v>
      </c>
    </row>
    <row r="68" spans="1:7" ht="15" customHeight="1" thickBot="1" x14ac:dyDescent="0.3">
      <c r="A68" s="65" t="s">
        <v>65</v>
      </c>
      <c r="B68" s="66"/>
      <c r="C68" s="66"/>
      <c r="D68" s="66"/>
      <c r="E68" s="66"/>
      <c r="F68" s="67"/>
      <c r="G68" s="43">
        <v>0</v>
      </c>
    </row>
    <row r="69" spans="1:7" ht="34.5" customHeight="1" thickBot="1" x14ac:dyDescent="0.3">
      <c r="A69" s="79"/>
      <c r="B69" s="79"/>
      <c r="C69" s="79"/>
      <c r="D69" s="79"/>
      <c r="E69" s="79"/>
      <c r="F69" s="79"/>
      <c r="G69" s="79"/>
    </row>
    <row r="70" spans="1:7" ht="27" customHeight="1" x14ac:dyDescent="0.25">
      <c r="A70" s="76" t="s">
        <v>17</v>
      </c>
      <c r="B70" s="77"/>
      <c r="C70" s="77"/>
      <c r="D70" s="77"/>
      <c r="E70" s="77"/>
      <c r="F70" s="77"/>
      <c r="G70" s="78"/>
    </row>
    <row r="71" spans="1:7" ht="24" customHeight="1" x14ac:dyDescent="0.25">
      <c r="A71" s="74" t="s">
        <v>0</v>
      </c>
      <c r="B71" s="75"/>
      <c r="C71" s="75"/>
      <c r="D71" s="75"/>
      <c r="E71" s="75"/>
      <c r="F71" s="75"/>
      <c r="G71" s="35" t="s">
        <v>52</v>
      </c>
    </row>
    <row r="72" spans="1:7" ht="15.75" thickBot="1" x14ac:dyDescent="0.3">
      <c r="A72" s="71" t="s">
        <v>16</v>
      </c>
      <c r="B72" s="72"/>
      <c r="C72" s="72"/>
      <c r="D72" s="72"/>
      <c r="E72" s="72"/>
      <c r="F72" s="73"/>
      <c r="G72" s="43">
        <f>SUM(F72)</f>
        <v>0</v>
      </c>
    </row>
  </sheetData>
  <sheetProtection algorithmName="SHA-512" hashValue="/jVQY0QXtp1MIy/4ImAv4Wu6r5XyISf2XouLIz5cSXUPfCqJ76MAv9/1R0HJcdI7oY6FhJJqZq3zUGGX4T1Yug==" saltValue="3qdPiLIbfHAkVe55h+CdEQ==" spinCount="100000" sheet="1" objects="1" scenarios="1"/>
  <mergeCells count="66">
    <mergeCell ref="A24:F24"/>
    <mergeCell ref="A44:F44"/>
    <mergeCell ref="A62:F62"/>
    <mergeCell ref="A53:F53"/>
    <mergeCell ref="A56:F56"/>
    <mergeCell ref="A57:F57"/>
    <mergeCell ref="A58:F58"/>
    <mergeCell ref="A59:F59"/>
    <mergeCell ref="A35:F35"/>
    <mergeCell ref="A36:F36"/>
    <mergeCell ref="A37:F37"/>
    <mergeCell ref="A38:F38"/>
    <mergeCell ref="A39:F39"/>
    <mergeCell ref="A40:G40"/>
    <mergeCell ref="A28:F28"/>
    <mergeCell ref="A29:F29"/>
    <mergeCell ref="A48:F48"/>
    <mergeCell ref="A43:G43"/>
    <mergeCell ref="A51:G51"/>
    <mergeCell ref="A54:F54"/>
    <mergeCell ref="A55:F55"/>
    <mergeCell ref="A49:F49"/>
    <mergeCell ref="A50:F50"/>
    <mergeCell ref="A34:F34"/>
    <mergeCell ref="A41:G42"/>
    <mergeCell ref="A45:F45"/>
    <mergeCell ref="A46:F46"/>
    <mergeCell ref="A47:F47"/>
    <mergeCell ref="A1:G1"/>
    <mergeCell ref="A3:G3"/>
    <mergeCell ref="A4:D4"/>
    <mergeCell ref="A5:D5"/>
    <mergeCell ref="A7:D7"/>
    <mergeCell ref="A72:F72"/>
    <mergeCell ref="A68:F68"/>
    <mergeCell ref="A71:F71"/>
    <mergeCell ref="A70:G70"/>
    <mergeCell ref="A52:G52"/>
    <mergeCell ref="A69:G69"/>
    <mergeCell ref="A66:F66"/>
    <mergeCell ref="A67:F67"/>
    <mergeCell ref="A63:F63"/>
    <mergeCell ref="A64:F64"/>
    <mergeCell ref="A65:F65"/>
    <mergeCell ref="A61:G61"/>
    <mergeCell ref="A8:D8"/>
    <mergeCell ref="A6:D6"/>
    <mergeCell ref="A9:D9"/>
    <mergeCell ref="A10:D10"/>
    <mergeCell ref="A11:D11"/>
    <mergeCell ref="A22:F22"/>
    <mergeCell ref="A23:G23"/>
    <mergeCell ref="A31:G32"/>
    <mergeCell ref="A33:G33"/>
    <mergeCell ref="A13:D13"/>
    <mergeCell ref="A14:D14"/>
    <mergeCell ref="A15:D15"/>
    <mergeCell ref="A16:D16"/>
    <mergeCell ref="A17:D17"/>
    <mergeCell ref="A18:D18"/>
    <mergeCell ref="A19:D19"/>
    <mergeCell ref="A21:D21"/>
    <mergeCell ref="A30:F30"/>
    <mergeCell ref="A25:F25"/>
    <mergeCell ref="A26:F26"/>
    <mergeCell ref="A27:F27"/>
  </mergeCells>
  <pageMargins left="0.7" right="0.7" top="0.75" bottom="0.75" header="0.3" footer="0.3"/>
  <pageSetup paperSize="9" scale="7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EB5F5-8FA0-4D01-8AF5-49C064F73AD5}">
  <dimension ref="A1:G11"/>
  <sheetViews>
    <sheetView workbookViewId="0">
      <selection activeCell="F10" sqref="F10:G10"/>
    </sheetView>
  </sheetViews>
  <sheetFormatPr defaultRowHeight="15" x14ac:dyDescent="0.25"/>
  <cols>
    <col min="1" max="1" width="3" customWidth="1"/>
    <col min="2" max="2" width="61.85546875" bestFit="1" customWidth="1"/>
    <col min="5" max="5" width="7.28515625" bestFit="1" customWidth="1"/>
    <col min="6" max="6" width="12.28515625" customWidth="1"/>
    <col min="7" max="7" width="12.42578125" customWidth="1"/>
  </cols>
  <sheetData>
    <row r="1" spans="1:7" ht="36" customHeight="1" thickBot="1" x14ac:dyDescent="0.3">
      <c r="A1" s="101" t="s">
        <v>8</v>
      </c>
      <c r="B1" s="102"/>
      <c r="C1" s="102"/>
      <c r="D1" s="102"/>
      <c r="E1" s="102"/>
      <c r="F1" s="102"/>
      <c r="G1" s="103"/>
    </row>
    <row r="2" spans="1:7" ht="45" customHeight="1" x14ac:dyDescent="0.25">
      <c r="A2" s="86" t="s">
        <v>6</v>
      </c>
      <c r="B2" s="87"/>
      <c r="C2" s="87"/>
      <c r="D2" s="87"/>
      <c r="E2" s="87"/>
      <c r="F2" s="87"/>
      <c r="G2" s="88"/>
    </row>
    <row r="3" spans="1:7" x14ac:dyDescent="0.25">
      <c r="A3" s="89" t="s">
        <v>0</v>
      </c>
      <c r="B3" s="90"/>
      <c r="C3" s="90"/>
      <c r="D3" s="90"/>
      <c r="E3" s="1" t="s">
        <v>1</v>
      </c>
      <c r="F3" s="1" t="s">
        <v>2</v>
      </c>
      <c r="G3" s="2" t="s">
        <v>3</v>
      </c>
    </row>
    <row r="4" spans="1:7" x14ac:dyDescent="0.25">
      <c r="A4" s="50" t="s">
        <v>9</v>
      </c>
      <c r="B4" s="51"/>
      <c r="C4" s="51"/>
      <c r="D4" s="51"/>
      <c r="E4" s="3">
        <v>2</v>
      </c>
      <c r="F4" s="8">
        <v>0</v>
      </c>
      <c r="G4" s="9">
        <v>0</v>
      </c>
    </row>
    <row r="5" spans="1:7" x14ac:dyDescent="0.25">
      <c r="A5" s="50" t="s">
        <v>9</v>
      </c>
      <c r="B5" s="51"/>
      <c r="C5" s="51"/>
      <c r="D5" s="51"/>
      <c r="E5" s="3">
        <v>1</v>
      </c>
      <c r="F5" s="8">
        <v>0</v>
      </c>
      <c r="G5" s="9">
        <v>0</v>
      </c>
    </row>
    <row r="6" spans="1:7" x14ac:dyDescent="0.25">
      <c r="A6" s="50" t="s">
        <v>9</v>
      </c>
      <c r="B6" s="51"/>
      <c r="C6" s="51"/>
      <c r="D6" s="51"/>
      <c r="E6" s="3">
        <v>1</v>
      </c>
      <c r="F6" s="8">
        <v>0</v>
      </c>
      <c r="G6" s="9">
        <v>0</v>
      </c>
    </row>
    <row r="7" spans="1:7" x14ac:dyDescent="0.25">
      <c r="A7" s="50" t="s">
        <v>9</v>
      </c>
      <c r="B7" s="51"/>
      <c r="C7" s="51"/>
      <c r="D7" s="51"/>
      <c r="E7" s="3">
        <v>1</v>
      </c>
      <c r="F7" s="8">
        <v>0</v>
      </c>
      <c r="G7" s="9">
        <v>0</v>
      </c>
    </row>
    <row r="8" spans="1:7" x14ac:dyDescent="0.25">
      <c r="A8" s="50" t="s">
        <v>9</v>
      </c>
      <c r="B8" s="51"/>
      <c r="C8" s="51"/>
      <c r="D8" s="51"/>
      <c r="E8" s="3">
        <v>1</v>
      </c>
      <c r="F8" s="8">
        <v>0</v>
      </c>
      <c r="G8" s="9">
        <v>0</v>
      </c>
    </row>
    <row r="9" spans="1:7" x14ac:dyDescent="0.25">
      <c r="A9" s="50" t="s">
        <v>9</v>
      </c>
      <c r="B9" s="51"/>
      <c r="C9" s="51"/>
      <c r="D9" s="51"/>
      <c r="E9" s="3">
        <v>1</v>
      </c>
      <c r="F9" s="8">
        <v>0</v>
      </c>
      <c r="G9" s="9">
        <v>0</v>
      </c>
    </row>
    <row r="10" spans="1:7" x14ac:dyDescent="0.25">
      <c r="A10" s="95" t="s">
        <v>7</v>
      </c>
      <c r="B10" s="96"/>
      <c r="C10" s="96"/>
      <c r="D10" s="97"/>
      <c r="E10" s="4"/>
      <c r="F10" s="10"/>
      <c r="G10" s="9">
        <v>0</v>
      </c>
    </row>
    <row r="11" spans="1:7" ht="15.75" thickBot="1" x14ac:dyDescent="0.3">
      <c r="A11" s="98"/>
      <c r="B11" s="99"/>
      <c r="C11" s="99"/>
      <c r="D11" s="100"/>
      <c r="E11" s="5"/>
      <c r="F11" s="6"/>
      <c r="G11" s="7"/>
    </row>
  </sheetData>
  <mergeCells count="11">
    <mergeCell ref="A8:D8"/>
    <mergeCell ref="A10:D10"/>
    <mergeCell ref="A11:D11"/>
    <mergeCell ref="A1:G1"/>
    <mergeCell ref="A2:G2"/>
    <mergeCell ref="A3:D3"/>
    <mergeCell ref="A9:D9"/>
    <mergeCell ref="A4:D4"/>
    <mergeCell ref="A5:D5"/>
    <mergeCell ref="A6:D6"/>
    <mergeCell ref="A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Opties</vt:lpstr>
    </vt:vector>
  </TitlesOfParts>
  <Company>HHWLD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Baartscheer</dc:creator>
  <cp:lastModifiedBy>Frieda Meijer</cp:lastModifiedBy>
  <cp:lastPrinted>2022-01-14T11:38:40Z</cp:lastPrinted>
  <dcterms:created xsi:type="dcterms:W3CDTF">2022-01-05T08:00:15Z</dcterms:created>
  <dcterms:modified xsi:type="dcterms:W3CDTF">2024-10-22T11:29:55Z</dcterms:modified>
</cp:coreProperties>
</file>