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3 Aanbestedingen\SWF 23047 Trapliften\2. Aanbestedingsdocumenten\Definitief\"/>
    </mc:Choice>
  </mc:AlternateContent>
  <xr:revisionPtr revIDLastSave="0" documentId="13_ncr:1_{97B753AB-03F4-4DC1-87AC-A416754C41CF}" xr6:coauthVersionLast="36" xr6:coauthVersionMax="36" xr10:uidLastSave="{00000000-0000-0000-0000-000000000000}"/>
  <workbookProtection workbookAlgorithmName="SHA-512" workbookHashValue="cNmq8getiGTPKaBqqhYntwAoRv83OGH8GYahFUAxh8VFKoTVhrr2ccf40HjSKV8Zpqmc+2isEHvpAfWL9rJCNA==" workbookSaltValue="VUQXw64GWDQZ38kRV6LXZA==" workbookSpinCount="100000" lockStructure="1"/>
  <bookViews>
    <workbookView xWindow="0" yWindow="0" windowWidth="28800" windowHeight="11625" xr2:uid="{8AB220E1-428A-4B31-9029-C5078868BDBF}"/>
  </bookViews>
  <sheets>
    <sheet name="Prijzenblad voor publicati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3" l="1"/>
  <c r="F8" i="3" l="1"/>
  <c r="F15" i="3" l="1"/>
  <c r="F16" i="3" s="1"/>
  <c r="D10" i="3"/>
  <c r="F9" i="3"/>
  <c r="F6" i="3"/>
  <c r="F11" i="3" l="1"/>
  <c r="F18" i="3" s="1"/>
</calcChain>
</file>

<file path=xl/sharedStrings.xml><?xml version="1.0" encoding="utf-8"?>
<sst xmlns="http://schemas.openxmlformats.org/spreadsheetml/2006/main" count="32" uniqueCount="29">
  <si>
    <t>Aantal</t>
  </si>
  <si>
    <t>Prijs per eenheid</t>
  </si>
  <si>
    <t>Totaal prijs</t>
  </si>
  <si>
    <t>Algemene toelichting Prijzenblad:</t>
  </si>
  <si>
    <t>De opmaak van het prijsinvulformulier mag door u niet worden gewijzigd.</t>
  </si>
  <si>
    <t>De groen gearceerde cel is uw totale inschrijvingsprijs welke wordt gebruikt in de prijsvergelijking op het gunningscriterium Prijs</t>
  </si>
  <si>
    <t>Prijzenblad Inkoop trapliften vanaf 1-10-2024 Friese gemeenten</t>
  </si>
  <si>
    <t>Traplift recht</t>
  </si>
  <si>
    <t>Traplift recht met uitloop</t>
  </si>
  <si>
    <t>Traplift met 1 bocht</t>
  </si>
  <si>
    <t>Alle eisen en beschrijvingen zoals genoemd in de aanbestedingsstukken zijn van toepassing.</t>
  </si>
  <si>
    <t>De prijzen zijn de all-in kostprijzen voor het genoemde product zowel bij aanschaf en plaatsing als in de garantie termijn</t>
  </si>
  <si>
    <t>Onderhoudsovereenkomst per traplift</t>
  </si>
  <si>
    <t>Product</t>
  </si>
  <si>
    <t>Termijn</t>
  </si>
  <si>
    <t>Totale fictieve inschrijvingsprijs onderhoud</t>
  </si>
  <si>
    <t>Totale fictieve inschrijvingsprijs producten</t>
  </si>
  <si>
    <t>Totale generaal fictieve inschrijvingsprijs</t>
  </si>
  <si>
    <t>Punten prijs</t>
  </si>
  <si>
    <t>Onderhoudscontracten</t>
  </si>
  <si>
    <t xml:space="preserve">Totaal aantal </t>
  </si>
  <si>
    <t>Traplift met  2 of meer bochten</t>
  </si>
  <si>
    <t>prijs per jaar</t>
  </si>
  <si>
    <t>G.1.1</t>
  </si>
  <si>
    <t>G.1.2</t>
  </si>
  <si>
    <t>Kenmerk SWF 23047</t>
  </si>
  <si>
    <t xml:space="preserve">In dit prijzenblad vult u alleen de geel gearceerde cellen in, de overige cellen kunnen niet worden gewijzigd en zijn beveiligd. </t>
  </si>
  <si>
    <t>Alle opgegeven prijzen zijn exclusief btw</t>
  </si>
  <si>
    <t xml:space="preserve">Er zijn door inschrijver geen rechten te ontlenen aan de genoemde aantallen in dit prijzenblad.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</si>
</sst>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00"/>
    <numFmt numFmtId="165" formatCode="_ [$€-413]\ * #,##0.00_ ;_ [$€-413]\ * \-#,##0.00_ ;_ [$€-413]\ * &quot;-&quot;??_ ;_ @_ "/>
    <numFmt numFmtId="166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b/>
      <i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theme="8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Protection="1"/>
    <xf numFmtId="0" fontId="0" fillId="2" borderId="4" xfId="0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0" fontId="0" fillId="0" borderId="0" xfId="0" applyAlignment="1" applyProtection="1"/>
    <xf numFmtId="0" fontId="0" fillId="2" borderId="5" xfId="0" applyFill="1" applyBorder="1" applyAlignment="1" applyProtection="1">
      <alignment horizontal="left"/>
    </xf>
    <xf numFmtId="0" fontId="0" fillId="2" borderId="6" xfId="0" applyFill="1" applyBorder="1" applyAlignment="1" applyProtection="1">
      <alignment horizontal="left"/>
    </xf>
    <xf numFmtId="0" fontId="3" fillId="5" borderId="6" xfId="0" applyFont="1" applyFill="1" applyBorder="1" applyAlignment="1" applyProtection="1">
      <alignment horizontal="center"/>
    </xf>
    <xf numFmtId="165" fontId="0" fillId="3" borderId="7" xfId="0" applyNumberFormat="1" applyFill="1" applyBorder="1" applyProtection="1"/>
    <xf numFmtId="0" fontId="0" fillId="0" borderId="1" xfId="0" applyBorder="1" applyAlignment="1" applyProtection="1"/>
    <xf numFmtId="0" fontId="1" fillId="5" borderId="8" xfId="0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left"/>
    </xf>
    <xf numFmtId="0" fontId="0" fillId="2" borderId="9" xfId="0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left"/>
    </xf>
    <xf numFmtId="0" fontId="0" fillId="2" borderId="11" xfId="0" applyFill="1" applyBorder="1" applyAlignment="1" applyProtection="1">
      <alignment horizontal="center"/>
    </xf>
    <xf numFmtId="165" fontId="0" fillId="2" borderId="12" xfId="0" applyNumberFormat="1" applyFill="1" applyBorder="1" applyProtection="1"/>
    <xf numFmtId="0" fontId="0" fillId="2" borderId="13" xfId="0" applyFill="1" applyBorder="1" applyAlignment="1" applyProtection="1">
      <alignment horizontal="left"/>
    </xf>
    <xf numFmtId="165" fontId="0" fillId="2" borderId="14" xfId="0" applyNumberFormat="1" applyFill="1" applyBorder="1" applyProtection="1"/>
    <xf numFmtId="0" fontId="0" fillId="2" borderId="15" xfId="0" applyFill="1" applyBorder="1" applyAlignment="1" applyProtection="1">
      <alignment horizontal="left"/>
    </xf>
    <xf numFmtId="0" fontId="0" fillId="2" borderId="16" xfId="0" applyFill="1" applyBorder="1" applyAlignment="1" applyProtection="1">
      <alignment horizontal="center"/>
    </xf>
    <xf numFmtId="165" fontId="0" fillId="2" borderId="17" xfId="0" applyNumberFormat="1" applyFill="1" applyBorder="1" applyProtection="1"/>
    <xf numFmtId="0" fontId="3" fillId="5" borderId="7" xfId="0" applyFont="1" applyFill="1" applyBorder="1" applyAlignment="1" applyProtection="1">
      <alignment horizontal="center"/>
    </xf>
    <xf numFmtId="0" fontId="3" fillId="5" borderId="7" xfId="0" applyFont="1" applyFill="1" applyBorder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4" borderId="5" xfId="0" applyFont="1" applyFill="1" applyBorder="1" applyAlignment="1" applyProtection="1"/>
    <xf numFmtId="0" fontId="0" fillId="4" borderId="6" xfId="0" applyFill="1" applyBorder="1" applyAlignment="1" applyProtection="1"/>
    <xf numFmtId="0" fontId="0" fillId="4" borderId="0" xfId="0" applyFill="1" applyBorder="1" applyAlignment="1" applyProtection="1"/>
    <xf numFmtId="0" fontId="6" fillId="4" borderId="18" xfId="0" applyFont="1" applyFill="1" applyBorder="1" applyAlignment="1" applyProtection="1">
      <alignment horizontal="left"/>
    </xf>
    <xf numFmtId="0" fontId="0" fillId="4" borderId="20" xfId="0" applyFill="1" applyBorder="1" applyAlignment="1" applyProtection="1"/>
    <xf numFmtId="0" fontId="0" fillId="4" borderId="21" xfId="0" applyFill="1" applyBorder="1" applyAlignment="1" applyProtection="1"/>
    <xf numFmtId="0" fontId="0" fillId="0" borderId="0" xfId="0" applyProtection="1">
      <protection locked="0"/>
    </xf>
    <xf numFmtId="166" fontId="2" fillId="4" borderId="11" xfId="0" applyNumberFormat="1" applyFont="1" applyFill="1" applyBorder="1" applyAlignment="1" applyProtection="1">
      <alignment horizontal="center" vertical="center"/>
      <protection locked="0"/>
    </xf>
    <xf numFmtId="166" fontId="2" fillId="4" borderId="9" xfId="0" applyNumberFormat="1" applyFont="1" applyFill="1" applyBorder="1" applyAlignment="1" applyProtection="1">
      <alignment horizontal="center" vertical="center"/>
      <protection locked="0"/>
    </xf>
    <xf numFmtId="166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/>
    <xf numFmtId="2" fontId="0" fillId="7" borderId="7" xfId="0" applyNumberFormat="1" applyFill="1" applyBorder="1" applyProtection="1"/>
    <xf numFmtId="2" fontId="0" fillId="2" borderId="7" xfId="0" applyNumberFormat="1" applyFill="1" applyBorder="1" applyProtection="1"/>
    <xf numFmtId="0" fontId="0" fillId="4" borderId="6" xfId="0" applyFill="1" applyBorder="1" applyProtection="1"/>
    <xf numFmtId="0" fontId="0" fillId="4" borderId="19" xfId="0" applyFill="1" applyBorder="1" applyProtection="1"/>
    <xf numFmtId="0" fontId="0" fillId="4" borderId="0" xfId="0" applyFill="1" applyBorder="1" applyProtection="1"/>
    <xf numFmtId="0" fontId="0" fillId="4" borderId="18" xfId="0" applyFill="1" applyBorder="1" applyProtection="1"/>
    <xf numFmtId="0" fontId="0" fillId="4" borderId="20" xfId="0" applyFill="1" applyBorder="1" applyProtection="1"/>
    <xf numFmtId="164" fontId="4" fillId="6" borderId="8" xfId="0" applyNumberFormat="1" applyFont="1" applyFill="1" applyBorder="1" applyAlignment="1" applyProtection="1">
      <alignment horizontal="center"/>
    </xf>
    <xf numFmtId="164" fontId="4" fillId="6" borderId="6" xfId="0" applyNumberFormat="1" applyFont="1" applyFill="1" applyBorder="1" applyAlignment="1" applyProtection="1">
      <alignment horizontal="center"/>
    </xf>
    <xf numFmtId="0" fontId="0" fillId="0" borderId="6" xfId="0" applyBorder="1" applyProtection="1"/>
    <xf numFmtId="0" fontId="6" fillId="4" borderId="4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horizontal="left"/>
    </xf>
    <xf numFmtId="0" fontId="0" fillId="3" borderId="2" xfId="0" applyFill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3" fillId="5" borderId="6" xfId="0" applyFont="1" applyFill="1" applyBorder="1" applyAlignment="1" applyProtection="1">
      <alignment horizontal="left"/>
    </xf>
    <xf numFmtId="0" fontId="1" fillId="0" borderId="7" xfId="0" applyFont="1" applyBorder="1" applyProtection="1"/>
    <xf numFmtId="0" fontId="3" fillId="5" borderId="21" xfId="0" applyFont="1" applyFill="1" applyBorder="1" applyAlignment="1" applyProtection="1">
      <alignment horizontal="left"/>
    </xf>
    <xf numFmtId="165" fontId="3" fillId="5" borderId="22" xfId="0" applyNumberFormat="1" applyFont="1" applyFill="1" applyBorder="1" applyAlignment="1" applyProtection="1">
      <alignment horizontal="left"/>
    </xf>
    <xf numFmtId="0" fontId="0" fillId="2" borderId="3" xfId="0" applyFill="1" applyBorder="1" applyAlignment="1" applyProtection="1">
      <alignment horizontal="left"/>
    </xf>
    <xf numFmtId="0" fontId="0" fillId="2" borderId="20" xfId="0" applyFill="1" applyBorder="1" applyAlignment="1" applyProtection="1">
      <alignment horizontal="left"/>
    </xf>
    <xf numFmtId="0" fontId="0" fillId="2" borderId="23" xfId="0" applyFill="1" applyBorder="1" applyAlignment="1" applyProtection="1">
      <alignment horizontal="center"/>
    </xf>
    <xf numFmtId="165" fontId="0" fillId="2" borderId="21" xfId="0" applyNumberFormat="1" applyFill="1" applyBorder="1" applyProtection="1"/>
    <xf numFmtId="165" fontId="0" fillId="2" borderId="22" xfId="0" applyNumberFormat="1" applyFill="1" applyBorder="1" applyProtection="1"/>
    <xf numFmtId="0" fontId="3" fillId="5" borderId="21" xfId="0" applyFont="1" applyFill="1" applyBorder="1" applyAlignment="1" applyProtection="1"/>
    <xf numFmtId="0" fontId="0" fillId="2" borderId="1" xfId="0" applyFill="1" applyBorder="1" applyAlignment="1" applyProtection="1">
      <alignment horizontal="left"/>
    </xf>
    <xf numFmtId="0" fontId="0" fillId="2" borderId="2" xfId="0" applyFill="1" applyBorder="1" applyAlignment="1" applyProtection="1">
      <alignment horizontal="left"/>
    </xf>
    <xf numFmtId="0" fontId="0" fillId="2" borderId="7" xfId="0" applyFill="1" applyBorder="1" applyAlignment="1" applyProtection="1">
      <alignment horizontal="left"/>
    </xf>
    <xf numFmtId="0" fontId="0" fillId="2" borderId="7" xfId="0" applyFill="1" applyBorder="1" applyAlignment="1" applyProtection="1">
      <alignment horizontal="center"/>
    </xf>
    <xf numFmtId="166" fontId="2" fillId="4" borderId="7" xfId="0" applyNumberFormat="1" applyFont="1" applyFill="1" applyBorder="1" applyAlignment="1" applyProtection="1">
      <alignment horizontal="center" vertical="center"/>
      <protection locked="0"/>
    </xf>
    <xf numFmtId="165" fontId="0" fillId="2" borderId="7" xfId="0" applyNumberFormat="1" applyFill="1" applyBorder="1" applyProtection="1"/>
    <xf numFmtId="0" fontId="6" fillId="4" borderId="4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horizontal="left"/>
    </xf>
    <xf numFmtId="0" fontId="6" fillId="4" borderId="3" xfId="0" applyFont="1" applyFill="1" applyBorder="1" applyAlignment="1" applyProtection="1">
      <alignment horizontal="left"/>
    </xf>
    <xf numFmtId="0" fontId="6" fillId="4" borderId="20" xfId="0" applyFont="1" applyFill="1" applyBorder="1" applyAlignment="1" applyProtection="1">
      <alignment horizontal="left"/>
    </xf>
    <xf numFmtId="0" fontId="0" fillId="3" borderId="1" xfId="0" applyFill="1" applyBorder="1" applyAlignment="1" applyProtection="1">
      <alignment horizontal="center"/>
    </xf>
    <xf numFmtId="0" fontId="0" fillId="3" borderId="2" xfId="0" applyFill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18" xfId="0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left"/>
    </xf>
    <xf numFmtId="0" fontId="3" fillId="5" borderId="1" xfId="0" applyFont="1" applyFill="1" applyBorder="1" applyAlignment="1" applyProtection="1">
      <alignment horizontal="left"/>
    </xf>
    <xf numFmtId="0" fontId="3" fillId="5" borderId="2" xfId="0" applyFont="1" applyFill="1" applyBorder="1" applyAlignment="1" applyProtection="1">
      <alignment horizontal="left"/>
    </xf>
    <xf numFmtId="0" fontId="3" fillId="5" borderId="3" xfId="0" applyFont="1" applyFill="1" applyBorder="1" applyAlignment="1" applyProtection="1">
      <alignment horizontal="left"/>
    </xf>
    <xf numFmtId="0" fontId="3" fillId="5" borderId="20" xfId="0" applyFont="1" applyFill="1" applyBorder="1" applyAlignment="1" applyProtection="1">
      <alignment horizontal="left"/>
    </xf>
    <xf numFmtId="0" fontId="3" fillId="5" borderId="5" xfId="0" applyFont="1" applyFill="1" applyBorder="1" applyAlignment="1" applyProtection="1">
      <alignment horizontal="left"/>
    </xf>
    <xf numFmtId="0" fontId="3" fillId="5" borderId="6" xfId="0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99506-BFBF-4952-950D-A61287CF411C}">
  <sheetPr>
    <tabColor rgb="FFFFFF00"/>
    <pageSetUpPr fitToPage="1"/>
  </sheetPr>
  <dimension ref="A1:G31"/>
  <sheetViews>
    <sheetView tabSelected="1" workbookViewId="0">
      <selection activeCell="K15" sqref="K15"/>
    </sheetView>
  </sheetViews>
  <sheetFormatPr defaultRowHeight="15" x14ac:dyDescent="0.25"/>
  <cols>
    <col min="1" max="1" width="37.42578125" style="30" customWidth="1"/>
    <col min="2" max="2" width="36" style="30" customWidth="1"/>
    <col min="3" max="3" width="9.85546875" style="30" customWidth="1"/>
    <col min="4" max="4" width="6.7109375" style="30" bestFit="1" customWidth="1"/>
    <col min="5" max="5" width="14.42578125" style="30" bestFit="1" customWidth="1"/>
    <col min="6" max="6" width="14.140625" style="30" bestFit="1" customWidth="1"/>
    <col min="7" max="7" width="14.140625" style="30" customWidth="1"/>
    <col min="8" max="16384" width="9.140625" style="30"/>
  </cols>
  <sheetData>
    <row r="1" spans="1:7" ht="16.5" thickBot="1" x14ac:dyDescent="0.3">
      <c r="A1" s="74" t="s">
        <v>6</v>
      </c>
      <c r="B1" s="75"/>
      <c r="C1" s="75"/>
      <c r="D1" s="75"/>
      <c r="E1" s="75"/>
      <c r="F1" s="75"/>
      <c r="G1" s="75"/>
    </row>
    <row r="2" spans="1:7" ht="16.5" thickBot="1" x14ac:dyDescent="0.3">
      <c r="A2" s="1"/>
      <c r="B2" s="23"/>
      <c r="C2" s="23"/>
      <c r="D2" s="23"/>
      <c r="E2" s="23"/>
      <c r="F2" s="23"/>
      <c r="G2" s="23"/>
    </row>
    <row r="3" spans="1:7" ht="15.75" thickBot="1" x14ac:dyDescent="0.3">
      <c r="A3" s="50" t="s">
        <v>25</v>
      </c>
      <c r="B3" s="1"/>
      <c r="C3" s="1"/>
      <c r="D3" s="11"/>
      <c r="E3" s="11"/>
      <c r="F3" s="11"/>
      <c r="G3" s="11"/>
    </row>
    <row r="4" spans="1:7" ht="15.75" thickBot="1" x14ac:dyDescent="0.3">
      <c r="A4" s="1"/>
      <c r="B4" s="1"/>
      <c r="C4" s="1"/>
      <c r="D4" s="1"/>
      <c r="E4" s="1"/>
      <c r="F4" s="1"/>
      <c r="G4" s="1"/>
    </row>
    <row r="5" spans="1:7" ht="16.5" thickBot="1" x14ac:dyDescent="0.3">
      <c r="A5" s="76" t="s">
        <v>13</v>
      </c>
      <c r="B5" s="77"/>
      <c r="C5" s="49" t="s">
        <v>14</v>
      </c>
      <c r="D5" s="7" t="s">
        <v>0</v>
      </c>
      <c r="E5" s="43" t="s">
        <v>1</v>
      </c>
      <c r="F5" s="10" t="s">
        <v>2</v>
      </c>
      <c r="G5" s="23"/>
    </row>
    <row r="6" spans="1:7" ht="15.75" x14ac:dyDescent="0.25">
      <c r="A6" s="5" t="s">
        <v>7</v>
      </c>
      <c r="B6" s="6"/>
      <c r="C6" s="13">
        <v>1</v>
      </c>
      <c r="D6" s="14">
        <v>8</v>
      </c>
      <c r="E6" s="31"/>
      <c r="F6" s="15">
        <f>D6*E6</f>
        <v>0</v>
      </c>
      <c r="G6" s="23"/>
    </row>
    <row r="7" spans="1:7" ht="15.75" x14ac:dyDescent="0.25">
      <c r="A7" s="2" t="s">
        <v>8</v>
      </c>
      <c r="B7" s="3"/>
      <c r="C7" s="16">
        <v>1</v>
      </c>
      <c r="D7" s="12">
        <v>7</v>
      </c>
      <c r="E7" s="32"/>
      <c r="F7" s="17">
        <f t="shared" ref="F7:F9" si="0">SUM(D7*E7)</f>
        <v>0</v>
      </c>
      <c r="G7" s="23"/>
    </row>
    <row r="8" spans="1:7" ht="15.75" x14ac:dyDescent="0.25">
      <c r="A8" s="2" t="s">
        <v>9</v>
      </c>
      <c r="B8" s="3"/>
      <c r="C8" s="16">
        <v>1</v>
      </c>
      <c r="D8" s="12">
        <v>40</v>
      </c>
      <c r="E8" s="32"/>
      <c r="F8" s="17">
        <f t="shared" si="0"/>
        <v>0</v>
      </c>
      <c r="G8" s="23"/>
    </row>
    <row r="9" spans="1:7" ht="16.5" thickBot="1" x14ac:dyDescent="0.3">
      <c r="A9" s="2" t="s">
        <v>21</v>
      </c>
      <c r="B9" s="3"/>
      <c r="C9" s="18">
        <v>1</v>
      </c>
      <c r="D9" s="19">
        <v>40</v>
      </c>
      <c r="E9" s="33"/>
      <c r="F9" s="20">
        <f t="shared" si="0"/>
        <v>0</v>
      </c>
      <c r="G9" s="23"/>
    </row>
    <row r="10" spans="1:7" ht="16.5" thickBot="1" x14ac:dyDescent="0.3">
      <c r="A10" s="53" t="s">
        <v>20</v>
      </c>
      <c r="B10" s="54"/>
      <c r="C10" s="54"/>
      <c r="D10" s="55">
        <f>SUM(D6:D9)</f>
        <v>95</v>
      </c>
      <c r="E10" s="56"/>
      <c r="F10" s="57"/>
      <c r="G10" s="23"/>
    </row>
    <row r="11" spans="1:7" ht="16.5" thickBot="1" x14ac:dyDescent="0.3">
      <c r="A11" s="34"/>
      <c r="B11" s="78" t="s">
        <v>16</v>
      </c>
      <c r="C11" s="79"/>
      <c r="D11" s="51"/>
      <c r="E11" s="51" t="s">
        <v>23</v>
      </c>
      <c r="F11" s="52">
        <f>SUM(F6:F9)</f>
        <v>0</v>
      </c>
      <c r="G11" s="23"/>
    </row>
    <row r="12" spans="1:7" ht="15.75" x14ac:dyDescent="0.25">
      <c r="A12" s="34"/>
      <c r="B12" s="34"/>
      <c r="C12" s="34"/>
      <c r="D12" s="34"/>
      <c r="E12" s="44"/>
      <c r="F12" s="34"/>
      <c r="G12" s="23"/>
    </row>
    <row r="13" spans="1:7" ht="16.5" thickBot="1" x14ac:dyDescent="0.3">
      <c r="A13" s="34"/>
      <c r="B13" s="34"/>
      <c r="C13" s="34"/>
      <c r="D13" s="34"/>
      <c r="E13" s="34"/>
      <c r="F13" s="34"/>
      <c r="G13" s="23"/>
    </row>
    <row r="14" spans="1:7" ht="16.5" thickBot="1" x14ac:dyDescent="0.3">
      <c r="A14" s="80" t="s">
        <v>19</v>
      </c>
      <c r="B14" s="81"/>
      <c r="C14" s="22" t="s">
        <v>14</v>
      </c>
      <c r="D14" s="21" t="s">
        <v>0</v>
      </c>
      <c r="E14" s="42" t="s">
        <v>1</v>
      </c>
      <c r="F14" s="10"/>
      <c r="G14" s="23"/>
    </row>
    <row r="15" spans="1:7" ht="16.5" thickBot="1" x14ac:dyDescent="0.3">
      <c r="A15" s="59" t="s">
        <v>12</v>
      </c>
      <c r="B15" s="60" t="s">
        <v>22</v>
      </c>
      <c r="C15" s="61">
        <v>10</v>
      </c>
      <c r="D15" s="62">
        <v>200</v>
      </c>
      <c r="E15" s="63"/>
      <c r="F15" s="64">
        <f>(C15*D15*E15)</f>
        <v>0</v>
      </c>
      <c r="G15" s="23"/>
    </row>
    <row r="16" spans="1:7" ht="16.5" thickBot="1" x14ac:dyDescent="0.3">
      <c r="A16" s="34"/>
      <c r="B16" s="78" t="s">
        <v>15</v>
      </c>
      <c r="C16" s="79"/>
      <c r="D16" s="58"/>
      <c r="E16" s="58" t="s">
        <v>24</v>
      </c>
      <c r="F16" s="52">
        <f>SUM(F15:F15)</f>
        <v>0</v>
      </c>
      <c r="G16" s="23"/>
    </row>
    <row r="17" spans="1:7" ht="16.5" thickBot="1" x14ac:dyDescent="0.3">
      <c r="A17" s="1"/>
      <c r="B17" s="1"/>
      <c r="C17" s="1"/>
      <c r="D17" s="1"/>
      <c r="E17" s="1"/>
      <c r="F17" s="1"/>
      <c r="G17" s="23"/>
    </row>
    <row r="18" spans="1:7" ht="16.5" thickBot="1" x14ac:dyDescent="0.3">
      <c r="A18" s="1"/>
      <c r="B18" s="69" t="s">
        <v>17</v>
      </c>
      <c r="C18" s="70"/>
      <c r="D18" s="70"/>
      <c r="E18" s="47"/>
      <c r="F18" s="8">
        <f>F11+F16</f>
        <v>0</v>
      </c>
      <c r="G18" s="23"/>
    </row>
    <row r="19" spans="1:7" ht="16.5" thickBot="1" x14ac:dyDescent="0.3">
      <c r="A19" s="71"/>
      <c r="B19" s="71"/>
      <c r="C19" s="48"/>
      <c r="D19" s="4"/>
      <c r="E19" s="9" t="s">
        <v>18</v>
      </c>
      <c r="F19" s="35"/>
      <c r="G19" s="23"/>
    </row>
    <row r="20" spans="1:7" ht="16.5" thickBot="1" x14ac:dyDescent="0.3">
      <c r="A20" s="71"/>
      <c r="B20" s="71"/>
      <c r="C20" s="48"/>
      <c r="D20" s="4"/>
      <c r="E20" s="4"/>
      <c r="F20" s="36">
        <v>60</v>
      </c>
      <c r="G20" s="23"/>
    </row>
    <row r="21" spans="1:7" ht="15.75" thickBot="1" x14ac:dyDescent="0.3">
      <c r="A21" s="71"/>
      <c r="B21" s="71"/>
      <c r="C21" s="48"/>
      <c r="D21" s="1"/>
      <c r="E21" s="1"/>
      <c r="F21" s="1"/>
      <c r="G21" s="1"/>
    </row>
    <row r="22" spans="1:7" x14ac:dyDescent="0.25">
      <c r="A22" s="24" t="s">
        <v>3</v>
      </c>
      <c r="B22" s="25"/>
      <c r="C22" s="25"/>
      <c r="D22" s="37"/>
      <c r="E22" s="38"/>
      <c r="F22" s="1"/>
      <c r="G22" s="1"/>
    </row>
    <row r="23" spans="1:7" x14ac:dyDescent="0.25">
      <c r="A23" s="65" t="s">
        <v>4</v>
      </c>
      <c r="B23" s="66"/>
      <c r="C23" s="46"/>
      <c r="D23" s="39"/>
      <c r="E23" s="40"/>
      <c r="F23" s="1"/>
      <c r="G23" s="1"/>
    </row>
    <row r="24" spans="1:7" x14ac:dyDescent="0.25">
      <c r="A24" s="45" t="s">
        <v>26</v>
      </c>
      <c r="B24" s="46"/>
      <c r="C24" s="46"/>
      <c r="D24" s="39"/>
      <c r="E24" s="40"/>
      <c r="F24" s="1"/>
      <c r="G24" s="1"/>
    </row>
    <row r="25" spans="1:7" x14ac:dyDescent="0.25">
      <c r="A25" s="45" t="s">
        <v>5</v>
      </c>
      <c r="B25" s="46"/>
      <c r="C25" s="46"/>
      <c r="D25" s="26"/>
      <c r="E25" s="40"/>
      <c r="F25" s="1"/>
      <c r="G25" s="1"/>
    </row>
    <row r="26" spans="1:7" x14ac:dyDescent="0.25">
      <c r="A26" s="65" t="s">
        <v>10</v>
      </c>
      <c r="B26" s="66"/>
      <c r="C26" s="46"/>
      <c r="D26" s="26"/>
      <c r="E26" s="40"/>
      <c r="F26" s="1"/>
      <c r="G26" s="1"/>
    </row>
    <row r="27" spans="1:7" x14ac:dyDescent="0.25">
      <c r="A27" s="65" t="s">
        <v>11</v>
      </c>
      <c r="B27" s="66"/>
      <c r="C27" s="72"/>
      <c r="D27" s="72"/>
      <c r="E27" s="73"/>
      <c r="F27" s="48"/>
      <c r="G27" s="48"/>
    </row>
    <row r="28" spans="1:7" x14ac:dyDescent="0.25">
      <c r="A28" s="65" t="s">
        <v>27</v>
      </c>
      <c r="B28" s="66"/>
      <c r="C28" s="46"/>
      <c r="D28" s="46"/>
      <c r="E28" s="27"/>
      <c r="F28" s="4"/>
      <c r="G28" s="4"/>
    </row>
    <row r="29" spans="1:7" ht="15.75" thickBot="1" x14ac:dyDescent="0.3">
      <c r="A29" s="67" t="s">
        <v>28</v>
      </c>
      <c r="B29" s="68"/>
      <c r="C29" s="41"/>
      <c r="D29" s="28"/>
      <c r="E29" s="29"/>
      <c r="F29" s="4"/>
      <c r="G29" s="4"/>
    </row>
    <row r="30" spans="1:7" ht="15.75" x14ac:dyDescent="0.25">
      <c r="A30" s="23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</sheetData>
  <sheetProtection algorithmName="SHA-512" hashValue="t9LFs/fZUVwhMajf8CZt3hmTuI1MxE4W4MATGdU2PslqAHb/ChmeKSXvi+jdvTegUXF3rXXPhBhtUGZjpTAIZQ==" saltValue="F5dD18aIO8O64PwVSD4NcQ==" spinCount="100000" sheet="1" objects="1" scenarios="1"/>
  <protectedRanges>
    <protectedRange algorithmName="SHA-512" hashValue="2CKzITCqq8dVjAebuWZub6fQ8Fx4JQgB9zmFFfIAAAScz74Moxv+kwFkLJVcANUx4qcrrR9nWymbrsXw9MNf7g==" saltValue="aIL4/SF9BVBQ4Zf8YeIS3g==" spinCount="100000" sqref="E15 E6:E9" name="Prijs per eenheid"/>
  </protectedRanges>
  <mergeCells count="14">
    <mergeCell ref="A1:G1"/>
    <mergeCell ref="A5:B5"/>
    <mergeCell ref="B11:C11"/>
    <mergeCell ref="A14:B14"/>
    <mergeCell ref="B16:C16"/>
    <mergeCell ref="A26:B26"/>
    <mergeCell ref="A28:B28"/>
    <mergeCell ref="A29:B29"/>
    <mergeCell ref="B18:D18"/>
    <mergeCell ref="A19:B19"/>
    <mergeCell ref="A20:B20"/>
    <mergeCell ref="A21:B21"/>
    <mergeCell ref="A23:B23"/>
    <mergeCell ref="A27:E27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voor publicatie</vt:lpstr>
    </vt:vector>
  </TitlesOfParts>
  <Company>Gemeente de Fryske Marren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Hellendoorn</dc:creator>
  <cp:lastModifiedBy>Hans Hellendoorn</cp:lastModifiedBy>
  <cp:lastPrinted>2024-01-16T12:34:02Z</cp:lastPrinted>
  <dcterms:created xsi:type="dcterms:W3CDTF">2021-01-25T11:56:58Z</dcterms:created>
  <dcterms:modified xsi:type="dcterms:W3CDTF">2024-03-28T12:57:54Z</dcterms:modified>
</cp:coreProperties>
</file>