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4\Regio Achterhoek\Oost Gelre\2) Risico info\"/>
    </mc:Choice>
  </mc:AlternateContent>
  <bookViews>
    <workbookView xWindow="0" yWindow="0" windowWidth="28800" windowHeight="12300"/>
  </bookViews>
  <sheets>
    <sheet name="Blad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J4" i="1" s="1"/>
  <c r="J6" i="1" s="1"/>
</calcChain>
</file>

<file path=xl/sharedStrings.xml><?xml version="1.0" encoding="utf-8"?>
<sst xmlns="http://schemas.openxmlformats.org/spreadsheetml/2006/main" count="14" uniqueCount="13">
  <si>
    <t>Datum</t>
  </si>
  <si>
    <t>Schadenr</t>
  </si>
  <si>
    <t>Omschrijving</t>
  </si>
  <si>
    <t>Schade</t>
  </si>
  <si>
    <t>Eigen risico</t>
  </si>
  <si>
    <t xml:space="preserve">Kosten </t>
  </si>
  <si>
    <t>Betaald</t>
  </si>
  <si>
    <t>Verhaald</t>
  </si>
  <si>
    <t xml:space="preserve">Reserve </t>
  </si>
  <si>
    <t>Totaal</t>
  </si>
  <si>
    <t>Brandschade berging Kareldoormanstraat 66 te Groenlo</t>
  </si>
  <si>
    <t xml:space="preserve">Waterschade Zwembad Meekenesch, Kerkhoflaan 5, Lichtenvoorde </t>
  </si>
  <si>
    <t>Bijlage C.3.8 Schadeoverzicht Oost Gelre eigendommen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</si>
</sst>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" fontId="0" fillId="0" borderId="0" xfId="0" applyNumberFormat="1"/>
    <xf numFmtId="3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44" fontId="2" fillId="0" borderId="2" xfId="0" applyNumberFormat="1" applyFont="1" applyBorder="1"/>
    <xf numFmtId="0" fontId="2" fillId="0" borderId="2" xfId="0" applyFont="1" applyFill="1" applyBorder="1"/>
    <xf numFmtId="44" fontId="2" fillId="0" borderId="2" xfId="1" applyFont="1" applyBorder="1"/>
    <xf numFmtId="44" fontId="2" fillId="0" borderId="3" xfId="1" applyFont="1" applyBorder="1"/>
    <xf numFmtId="14" fontId="3" fillId="0" borderId="4" xfId="0" applyNumberFormat="1" applyFont="1" applyBorder="1"/>
    <xf numFmtId="0" fontId="3" fillId="0" borderId="5" xfId="0" applyFont="1" applyBorder="1"/>
    <xf numFmtId="44" fontId="3" fillId="0" borderId="5" xfId="1" applyNumberFormat="1" applyFont="1" applyBorder="1"/>
    <xf numFmtId="44" fontId="3" fillId="0" borderId="5" xfId="1" applyNumberFormat="1" applyFont="1" applyFill="1" applyBorder="1"/>
    <xf numFmtId="44" fontId="3" fillId="0" borderId="6" xfId="1" applyNumberFormat="1" applyFont="1" applyBorder="1"/>
    <xf numFmtId="44" fontId="3" fillId="0" borderId="6" xfId="1" applyNumberFormat="1" applyFont="1" applyFill="1" applyBorder="1"/>
    <xf numFmtId="44" fontId="3" fillId="0" borderId="7" xfId="1" applyNumberFormat="1" applyFont="1" applyBorder="1"/>
    <xf numFmtId="14" fontId="0" fillId="0" borderId="8" xfId="0" applyNumberFormat="1" applyBorder="1"/>
    <xf numFmtId="0" fontId="0" fillId="0" borderId="8" xfId="0" applyBorder="1"/>
    <xf numFmtId="44" fontId="0" fillId="0" borderId="8" xfId="0" applyNumberFormat="1" applyBorder="1"/>
    <xf numFmtId="44" fontId="3" fillId="0" borderId="9" xfId="1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ade/Schade%20overzichten/Gemeente%20Oost%20Gelre/Brand%20Oost%20Gelre%20vanaf%2001-01-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gendommen "/>
      <sheetName val="Scholen "/>
    </sheetNames>
    <sheetDataSet>
      <sheetData sheetId="0"/>
      <sheetData sheetId="1">
        <row r="35">
          <cell r="I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ColWidth="9.28515625" defaultRowHeight="15" x14ac:dyDescent="0.25"/>
  <cols>
    <col min="1" max="1" width="9.140625" bestFit="1" customWidth="1"/>
    <col min="2" max="2" width="9.7109375" bestFit="1" customWidth="1"/>
    <col min="3" max="3" width="62.42578125" bestFit="1" customWidth="1"/>
    <col min="4" max="4" width="11.85546875" bestFit="1" customWidth="1"/>
    <col min="5" max="5" width="11.5703125" bestFit="1" customWidth="1"/>
    <col min="6" max="6" width="10.85546875" bestFit="1" customWidth="1"/>
    <col min="7" max="7" width="11.85546875" bestFit="1" customWidth="1"/>
    <col min="9" max="9" width="10.42578125" bestFit="1" customWidth="1"/>
    <col min="10" max="10" width="11.85546875" bestFit="1" customWidth="1"/>
  </cols>
  <sheetData>
    <row r="1" spans="1:10" x14ac:dyDescent="0.25">
      <c r="A1" t="s">
        <v>12</v>
      </c>
    </row>
    <row r="2" spans="1:10" ht="15.75" thickBot="1" x14ac:dyDescent="0.3">
      <c r="D2" s="1"/>
      <c r="E2" s="2"/>
      <c r="F2" s="2"/>
      <c r="G2" s="2"/>
      <c r="H2" s="2"/>
      <c r="I2" s="2"/>
    </row>
    <row r="3" spans="1:10" x14ac:dyDescent="0.25">
      <c r="A3" s="3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6" t="s">
        <v>5</v>
      </c>
      <c r="G3" s="7" t="s">
        <v>6</v>
      </c>
      <c r="H3" s="6" t="s">
        <v>7</v>
      </c>
      <c r="I3" s="6" t="s">
        <v>8</v>
      </c>
      <c r="J3" s="8" t="s">
        <v>9</v>
      </c>
    </row>
    <row r="4" spans="1:10" x14ac:dyDescent="0.25">
      <c r="A4" s="9">
        <v>44947</v>
      </c>
      <c r="B4" s="10">
        <v>2300260</v>
      </c>
      <c r="C4" s="10" t="s">
        <v>10</v>
      </c>
      <c r="D4" s="11">
        <v>15034.25</v>
      </c>
      <c r="E4" s="12">
        <v>2500</v>
      </c>
      <c r="F4" s="12">
        <f>1070.85+125.34</f>
        <v>1196.1899999999998</v>
      </c>
      <c r="G4" s="13">
        <f>D4-E4+F4</f>
        <v>13730.44</v>
      </c>
      <c r="H4" s="14">
        <v>0</v>
      </c>
      <c r="I4" s="14">
        <v>0</v>
      </c>
      <c r="J4" s="15">
        <f>G4-H4+'[1]Scholen '!I35</f>
        <v>13730.44</v>
      </c>
    </row>
    <row r="5" spans="1:10" x14ac:dyDescent="0.25">
      <c r="A5" s="16">
        <v>45140</v>
      </c>
      <c r="B5" s="17">
        <v>2303170</v>
      </c>
      <c r="C5" s="17" t="s">
        <v>11</v>
      </c>
      <c r="D5" s="18">
        <v>5000</v>
      </c>
      <c r="E5" s="18">
        <v>2500</v>
      </c>
      <c r="F5" s="18">
        <v>4498.79</v>
      </c>
      <c r="G5" s="13">
        <v>4498.79</v>
      </c>
      <c r="H5" s="18"/>
      <c r="I5" s="18">
        <v>2500</v>
      </c>
      <c r="J5" s="15">
        <v>6998.79</v>
      </c>
    </row>
    <row r="6" spans="1:10" x14ac:dyDescent="0.25">
      <c r="A6" s="16" t="s">
        <v>9</v>
      </c>
      <c r="B6" s="17"/>
      <c r="C6" s="17"/>
      <c r="D6" s="18"/>
      <c r="E6" s="18"/>
      <c r="F6" s="18"/>
      <c r="G6" s="18"/>
      <c r="H6" s="18"/>
      <c r="I6" s="18"/>
      <c r="J6" s="19">
        <f>SUM(J4:J5)</f>
        <v>20729.23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Rozema</dc:creator>
  <cp:lastModifiedBy>Menno Rozema</cp:lastModifiedBy>
  <dcterms:created xsi:type="dcterms:W3CDTF">2024-08-12T12:35:18Z</dcterms:created>
  <dcterms:modified xsi:type="dcterms:W3CDTF">2024-08-12T12:38:46Z</dcterms:modified>
</cp:coreProperties>
</file>