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nderdocs.sharepoint.com/sites/StichtingMilieuCentraal-1001315/Gedeelde documenten/General/B. Media-inkoop/01. Aanbestedingsdocumenten/"/>
    </mc:Choice>
  </mc:AlternateContent>
  <xr:revisionPtr revIDLastSave="10" documentId="8_{03CA9603-01C1-482E-92F0-9651391B834A}" xr6:coauthVersionLast="47" xr6:coauthVersionMax="47" xr10:uidLastSave="{CB602CCF-528C-42EF-AE64-8CC136A054A3}"/>
  <bookViews>
    <workbookView xWindow="-120" yWindow="-120" windowWidth="38640" windowHeight="15720" tabRatio="642" xr2:uid="{666024AC-5DF1-45AE-9081-14295EA1EF0E}"/>
  </bookViews>
  <sheets>
    <sheet name="Prijzenbla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" i="2" l="1"/>
  <c r="F30" i="2"/>
  <c r="E30" i="2"/>
  <c r="D30" i="2"/>
  <c r="K30" i="2"/>
  <c r="J30" i="2"/>
  <c r="I30" i="2"/>
  <c r="H30" i="2"/>
  <c r="C32" i="2"/>
  <c r="C33" i="2"/>
  <c r="C34" i="2"/>
  <c r="C35" i="2"/>
  <c r="C36" i="2"/>
  <c r="C37" i="2"/>
  <c r="C38" i="2"/>
  <c r="C39" i="2"/>
  <c r="C40" i="2"/>
  <c r="C31" i="2"/>
  <c r="B32" i="2"/>
  <c r="B33" i="2"/>
  <c r="B34" i="2"/>
  <c r="B35" i="2"/>
  <c r="B36" i="2"/>
  <c r="B37" i="2"/>
  <c r="B38" i="2"/>
  <c r="B39" i="2"/>
  <c r="B40" i="2"/>
  <c r="B31" i="2"/>
  <c r="A32" i="2"/>
  <c r="A33" i="2"/>
  <c r="A34" i="2"/>
  <c r="A35" i="2"/>
  <c r="A36" i="2"/>
  <c r="A37" i="2"/>
  <c r="A38" i="2"/>
  <c r="A39" i="2"/>
  <c r="A40" i="2"/>
  <c r="A31" i="2"/>
  <c r="D42" i="2"/>
  <c r="M42" i="2" s="1"/>
  <c r="L40" i="2"/>
  <c r="L39" i="2"/>
  <c r="L38" i="2"/>
  <c r="L37" i="2"/>
  <c r="L36" i="2"/>
  <c r="L35" i="2"/>
  <c r="L34" i="2"/>
  <c r="L33" i="2"/>
  <c r="L32" i="2"/>
  <c r="L31" i="2"/>
  <c r="L22" i="2"/>
  <c r="M22" i="2" s="1"/>
  <c r="L21" i="2"/>
  <c r="M21" i="2" s="1"/>
  <c r="L20" i="2"/>
  <c r="M20" i="2" s="1"/>
  <c r="L19" i="2"/>
  <c r="M19" i="2" s="1"/>
  <c r="L18" i="2"/>
  <c r="M18" i="2" s="1"/>
  <c r="L17" i="2"/>
  <c r="M17" i="2" s="1"/>
  <c r="L16" i="2"/>
  <c r="M16" i="2" s="1"/>
  <c r="L15" i="2"/>
  <c r="M15" i="2" s="1"/>
  <c r="L14" i="2"/>
  <c r="M14" i="2" s="1"/>
  <c r="L13" i="2"/>
  <c r="M13" i="2" s="1"/>
  <c r="D24" i="2"/>
  <c r="M24" i="2" s="1"/>
  <c r="M26" i="2" l="1"/>
  <c r="M37" i="2"/>
  <c r="M40" i="2"/>
  <c r="M39" i="2"/>
  <c r="M38" i="2"/>
  <c r="M32" i="2"/>
  <c r="M33" i="2"/>
  <c r="M34" i="2"/>
  <c r="M35" i="2"/>
  <c r="M36" i="2"/>
  <c r="M31" i="2"/>
  <c r="M25" i="2"/>
  <c r="M44" i="2" l="1"/>
  <c r="D50" i="2" s="1"/>
  <c r="M43" i="2"/>
  <c r="D48" i="2" s="1"/>
</calcChain>
</file>

<file path=xl/sharedStrings.xml><?xml version="1.0" encoding="utf-8"?>
<sst xmlns="http://schemas.openxmlformats.org/spreadsheetml/2006/main" count="51" uniqueCount="38">
  <si>
    <t>U dient met het volgende rekening te houden:</t>
  </si>
  <si>
    <t>*alle genoemde tarieven zijn exclusief btw</t>
  </si>
  <si>
    <t>Totaalprijs</t>
  </si>
  <si>
    <t>Strategie</t>
  </si>
  <si>
    <t>Totaal aantal uren</t>
  </si>
  <si>
    <t>Account / projectmanagement</t>
  </si>
  <si>
    <t>Junior / Medior / Senior / Principal / Partner etc (indien van toepassing)</t>
  </si>
  <si>
    <t>Optimaliseren, monitoren en rapporten van media inzet</t>
  </si>
  <si>
    <t>Functies (maximaal 10)</t>
  </si>
  <si>
    <t>Fictieve jaarsom</t>
  </si>
  <si>
    <t>Uurtarief</t>
  </si>
  <si>
    <t>Percentage (max 3%)</t>
  </si>
  <si>
    <t>*Een manipulatieve of irreële inschrijving is niet toegestaan</t>
  </si>
  <si>
    <t>*alleen de geel gemarkeerde cellen invullen (indien van toepassing)</t>
  </si>
  <si>
    <t>Verwachte campagnes per jaar:</t>
  </si>
  <si>
    <t>Inzet van uren tijdens:</t>
  </si>
  <si>
    <t>1</t>
  </si>
  <si>
    <t>Etc.</t>
  </si>
  <si>
    <t>Fictieve jaarsom minus inkoopwaarde</t>
  </si>
  <si>
    <t/>
  </si>
  <si>
    <t>Vrij veld (indien van toepassing)</t>
  </si>
  <si>
    <t>Campagne houtstookcampagne (GC 1) - Inkoopwaarde € 200.000,-</t>
  </si>
  <si>
    <t>MEDIAFEE campagne</t>
  </si>
  <si>
    <t>Fictieve prijs houtstookcampagne</t>
  </si>
  <si>
    <t>Fictieve prijs houtstookcampagne minus inkoopwaarde</t>
  </si>
  <si>
    <t>Fictieve prijs asbestcampagne minus inkoopwaarde</t>
  </si>
  <si>
    <t>Document Prijzenblad</t>
  </si>
  <si>
    <t>Media-inkoop campagnes</t>
  </si>
  <si>
    <t>Datum:</t>
  </si>
  <si>
    <t>Naam:</t>
  </si>
  <si>
    <t>Functie:</t>
  </si>
  <si>
    <t>Handtekening:</t>
  </si>
  <si>
    <t xml:space="preserve">Organisatie: </t>
  </si>
  <si>
    <t>Prijs fictieve asbestcampagne</t>
  </si>
  <si>
    <t>12</t>
  </si>
  <si>
    <t>Inkoopwaarde</t>
  </si>
  <si>
    <t>Voorbeeld asbestcampagne (zie uitgangspunten in casus asbest)  - Inkoopwaarde € 42.000,-</t>
  </si>
  <si>
    <t>*de uren en uurtarieven zijn een all-in prijsstelling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</si>
</sst>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  <numFmt numFmtId="165" formatCode="0.0%"/>
    <numFmt numFmtId="166" formatCode="_(&quot;€&quot;\ * #,##0.00_);_(&quot;€&quot;\ * \(#,##0.00\);_(&quot;€&quot;\ * &quot;-&quot;??_);_(@_)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b/>
      <sz val="24"/>
      <color rgb="FF00B0F0"/>
      <name val="Calibri"/>
      <family val="2"/>
    </font>
    <font>
      <b/>
      <sz val="18"/>
      <color theme="9" tint="-0.499984740745262"/>
      <name val="Calibri"/>
      <family val="2"/>
    </font>
    <font>
      <b/>
      <sz val="11"/>
      <color rgb="FF3F3F3F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22"/>
      <color theme="0"/>
      <name val="Calibri"/>
      <family val="2"/>
    </font>
    <font>
      <sz val="11"/>
      <color theme="1"/>
      <name val="Calibri"/>
      <family val="2"/>
    </font>
    <font>
      <b/>
      <sz val="11"/>
      <color theme="9" tint="-0.499984740745262"/>
      <name val="Calibri"/>
      <family val="2"/>
    </font>
    <font>
      <b/>
      <sz val="16"/>
      <color theme="9" tint="-0.499984740745262"/>
      <name val="Calibri"/>
      <family val="2"/>
    </font>
    <font>
      <b/>
      <sz val="11"/>
      <color rgb="FF3F3F3F"/>
      <name val="Calibri"/>
      <family val="2"/>
    </font>
    <font>
      <sz val="11"/>
      <color theme="9" tint="-0.499984740745262"/>
      <name val="Calibri"/>
      <family val="2"/>
    </font>
    <font>
      <b/>
      <sz val="11"/>
      <color theme="1"/>
      <name val="Calibri"/>
      <family val="2"/>
    </font>
    <font>
      <b/>
      <sz val="26"/>
      <color rgb="FF3F3F3F"/>
      <name val="Calibri"/>
      <family val="2"/>
    </font>
    <font>
      <sz val="24"/>
      <color theme="0"/>
      <name val="Calibri"/>
      <family val="2"/>
    </font>
    <font>
      <b/>
      <sz val="11"/>
      <color theme="1"/>
      <name val="Aptos Narrow"/>
      <family val="2"/>
      <scheme val="minor"/>
    </font>
    <font>
      <b/>
      <sz val="24"/>
      <color rgb="FF3F3F3F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rgb="FFFFFF9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3" borderId="1" applyNumberFormat="0" applyAlignment="0" applyProtection="0"/>
    <xf numFmtId="9" fontId="1" fillId="0" borderId="0" applyFont="0" applyFill="0" applyBorder="0" applyAlignment="0" applyProtection="0"/>
    <xf numFmtId="0" fontId="5" fillId="3" borderId="8" applyNumberFormat="0" applyAlignment="0" applyProtection="0"/>
    <xf numFmtId="0" fontId="6" fillId="6" borderId="0" applyNumberFormat="0" applyBorder="0" applyAlignment="0" applyProtection="0"/>
    <xf numFmtId="0" fontId="1" fillId="7" borderId="10" applyNumberFormat="0" applyFont="0" applyAlignment="0" applyProtection="0"/>
  </cellStyleXfs>
  <cellXfs count="51">
    <xf numFmtId="0" fontId="0" fillId="0" borderId="0" xfId="0"/>
    <xf numFmtId="0" fontId="4" fillId="0" borderId="0" xfId="0" applyFont="1" applyAlignment="1">
      <alignment vertical="center"/>
    </xf>
    <xf numFmtId="49" fontId="7" fillId="6" borderId="7" xfId="5" applyNumberFormat="1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wrapText="1"/>
    </xf>
    <xf numFmtId="0" fontId="9" fillId="3" borderId="9" xfId="2" applyFont="1" applyBorder="1" applyAlignment="1">
      <alignment horizontal="center" wrapText="1"/>
    </xf>
    <xf numFmtId="0" fontId="9" fillId="3" borderId="6" xfId="2" applyFont="1" applyBorder="1" applyAlignment="1">
      <alignment horizontal="center" wrapText="1"/>
    </xf>
    <xf numFmtId="0" fontId="9" fillId="3" borderId="1" xfId="2" applyFont="1" applyAlignment="1">
      <alignment wrapText="1"/>
    </xf>
    <xf numFmtId="1" fontId="9" fillId="4" borderId="1" xfId="2" applyNumberFormat="1" applyFont="1" applyFill="1" applyProtection="1">
      <protection locked="0"/>
    </xf>
    <xf numFmtId="0" fontId="9" fillId="4" borderId="1" xfId="2" applyFont="1" applyFill="1" applyAlignment="1" applyProtection="1">
      <alignment vertical="center" wrapText="1"/>
      <protection locked="0"/>
    </xf>
    <xf numFmtId="164" fontId="9" fillId="4" borderId="1" xfId="2" applyNumberFormat="1" applyFont="1" applyFill="1" applyProtection="1">
      <protection locked="0"/>
    </xf>
    <xf numFmtId="2" fontId="9" fillId="3" borderId="1" xfId="2" applyNumberFormat="1" applyFont="1"/>
    <xf numFmtId="164" fontId="9" fillId="3" borderId="1" xfId="2" applyNumberFormat="1" applyFont="1"/>
    <xf numFmtId="2" fontId="9" fillId="4" borderId="1" xfId="2" applyNumberFormat="1" applyFont="1" applyFill="1" applyProtection="1">
      <protection locked="0"/>
    </xf>
    <xf numFmtId="164" fontId="11" fillId="3" borderId="8" xfId="4" applyNumberFormat="1" applyFont="1" applyProtection="1">
      <protection locked="0"/>
    </xf>
    <xf numFmtId="165" fontId="9" fillId="4" borderId="1" xfId="3" applyNumberFormat="1" applyFont="1" applyFill="1" applyBorder="1" applyProtection="1">
      <protection locked="0"/>
    </xf>
    <xf numFmtId="164" fontId="12" fillId="3" borderId="1" xfId="2" applyNumberFormat="1" applyFont="1"/>
    <xf numFmtId="0" fontId="13" fillId="0" borderId="0" xfId="0" applyFont="1"/>
    <xf numFmtId="164" fontId="13" fillId="0" borderId="0" xfId="0" applyNumberFormat="1" applyFont="1"/>
    <xf numFmtId="1" fontId="9" fillId="3" borderId="1" xfId="2" applyNumberFormat="1" applyFont="1" applyAlignment="1">
      <alignment wrapText="1"/>
    </xf>
    <xf numFmtId="1" fontId="11" fillId="3" borderId="8" xfId="4" applyNumberFormat="1" applyFont="1" applyProtection="1"/>
    <xf numFmtId="0" fontId="11" fillId="3" borderId="8" xfId="4" applyFont="1" applyAlignment="1" applyProtection="1">
      <alignment vertical="center" wrapText="1"/>
    </xf>
    <xf numFmtId="164" fontId="11" fillId="3" borderId="8" xfId="4" applyNumberFormat="1" applyFont="1" applyProtection="1"/>
    <xf numFmtId="0" fontId="8" fillId="0" borderId="0" xfId="0" quotePrefix="1" applyFont="1"/>
    <xf numFmtId="10" fontId="9" fillId="4" borderId="1" xfId="3" applyNumberFormat="1" applyFont="1" applyFill="1" applyBorder="1" applyProtection="1">
      <protection locked="0"/>
    </xf>
    <xf numFmtId="1" fontId="9" fillId="4" borderId="1" xfId="2" applyNumberFormat="1" applyFont="1" applyFill="1" applyAlignment="1" applyProtection="1">
      <alignment wrapText="1"/>
      <protection locked="0"/>
    </xf>
    <xf numFmtId="0" fontId="18" fillId="0" borderId="0" xfId="0" applyFont="1"/>
    <xf numFmtId="49" fontId="18" fillId="0" borderId="0" xfId="0" applyNumberFormat="1" applyFont="1"/>
    <xf numFmtId="49" fontId="19" fillId="0" borderId="0" xfId="0" applyNumberFormat="1" applyFont="1"/>
    <xf numFmtId="0" fontId="18" fillId="0" borderId="0" xfId="0" applyFont="1" applyAlignment="1">
      <alignment wrapText="1"/>
    </xf>
    <xf numFmtId="49" fontId="9" fillId="3" borderId="1" xfId="2" applyNumberFormat="1" applyFont="1" applyProtection="1"/>
    <xf numFmtId="164" fontId="9" fillId="3" borderId="1" xfId="2" applyNumberFormat="1" applyFont="1" applyProtection="1"/>
    <xf numFmtId="166" fontId="11" fillId="3" borderId="8" xfId="4" applyNumberFormat="1" applyFont="1" applyProtection="1"/>
    <xf numFmtId="164" fontId="12" fillId="3" borderId="1" xfId="2" applyNumberFormat="1" applyFont="1" applyProtection="1"/>
    <xf numFmtId="0" fontId="9" fillId="3" borderId="5" xfId="2" applyFont="1" applyBorder="1" applyAlignment="1">
      <alignment horizontal="center" wrapText="1"/>
    </xf>
    <xf numFmtId="0" fontId="9" fillId="3" borderId="6" xfId="2" applyFont="1" applyBorder="1" applyAlignment="1">
      <alignment horizontal="center" wrapText="1"/>
    </xf>
    <xf numFmtId="0" fontId="17" fillId="3" borderId="8" xfId="4" applyFont="1" applyAlignment="1" applyProtection="1">
      <alignment horizontal="center"/>
    </xf>
    <xf numFmtId="0" fontId="3" fillId="2" borderId="0" xfId="0" applyFont="1" applyFill="1" applyAlignment="1">
      <alignment horizontal="left"/>
    </xf>
    <xf numFmtId="0" fontId="9" fillId="3" borderId="5" xfId="2" applyFont="1" applyBorder="1" applyAlignment="1">
      <alignment horizontal="center"/>
    </xf>
    <xf numFmtId="0" fontId="9" fillId="3" borderId="6" xfId="2" applyFont="1" applyBorder="1" applyAlignment="1">
      <alignment horizontal="center"/>
    </xf>
    <xf numFmtId="0" fontId="10" fillId="3" borderId="2" xfId="2" applyFont="1" applyBorder="1" applyAlignment="1">
      <alignment horizontal="center"/>
    </xf>
    <xf numFmtId="0" fontId="10" fillId="3" borderId="3" xfId="2" applyFont="1" applyBorder="1" applyAlignment="1">
      <alignment horizontal="center"/>
    </xf>
    <xf numFmtId="0" fontId="10" fillId="3" borderId="4" xfId="2" applyFont="1" applyBorder="1" applyAlignment="1">
      <alignment horizontal="center"/>
    </xf>
    <xf numFmtId="49" fontId="7" fillId="6" borderId="7" xfId="5" applyNumberFormat="1" applyFont="1" applyBorder="1" applyAlignment="1">
      <alignment horizontal="center"/>
    </xf>
    <xf numFmtId="49" fontId="7" fillId="6" borderId="7" xfId="5" applyNumberFormat="1" applyFont="1" applyBorder="1" applyAlignment="1">
      <alignment horizontal="right"/>
    </xf>
    <xf numFmtId="0" fontId="16" fillId="7" borderId="10" xfId="6" applyFont="1" applyAlignment="1" applyProtection="1">
      <alignment horizontal="left"/>
      <protection locked="0"/>
    </xf>
    <xf numFmtId="0" fontId="16" fillId="7" borderId="10" xfId="6" applyFont="1" applyAlignment="1" applyProtection="1">
      <alignment horizontal="left" vertical="top"/>
      <protection locked="0"/>
    </xf>
    <xf numFmtId="164" fontId="14" fillId="3" borderId="8" xfId="4" applyNumberFormat="1" applyFont="1" applyAlignment="1" applyProtection="1">
      <alignment horizontal="center"/>
    </xf>
    <xf numFmtId="0" fontId="15" fillId="5" borderId="0" xfId="0" applyFont="1" applyFill="1" applyAlignment="1">
      <alignment horizontal="center"/>
    </xf>
    <xf numFmtId="164" fontId="15" fillId="5" borderId="0" xfId="0" applyNumberFormat="1" applyFont="1" applyFill="1" applyAlignment="1">
      <alignment horizontal="center"/>
    </xf>
    <xf numFmtId="0" fontId="13" fillId="0" borderId="0" xfId="0" applyFont="1" applyAlignment="1">
      <alignment horizontal="left" wrapText="1"/>
    </xf>
  </cellXfs>
  <cellStyles count="7">
    <cellStyle name="Accent3" xfId="5" builtinId="37"/>
    <cellStyle name="Berekening" xfId="2" builtinId="22"/>
    <cellStyle name="Notitie" xfId="6" builtinId="10"/>
    <cellStyle name="Procent" xfId="3" builtinId="5"/>
    <cellStyle name="Standaard" xfId="0" builtinId="0"/>
    <cellStyle name="Uitvoer" xfId="4" builtinId="21"/>
    <cellStyle name="Valuta 2" xfId="1" xr:uid="{2C6C6781-2962-4E55-BFDC-DC3EC10B1EAA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5AEFB-EF9F-41F7-84BC-31676DF2251B}">
  <dimension ref="A1:W61"/>
  <sheetViews>
    <sheetView showGridLines="0" tabSelected="1" zoomScale="85" zoomScaleNormal="85" workbookViewId="0">
      <selection activeCell="D20" sqref="D20"/>
    </sheetView>
  </sheetViews>
  <sheetFormatPr defaultRowHeight="15" x14ac:dyDescent="0.25"/>
  <cols>
    <col min="1" max="1" width="30" style="3" customWidth="1"/>
    <col min="2" max="2" width="25.42578125" style="3" customWidth="1"/>
    <col min="3" max="3" width="26.140625" style="3" customWidth="1"/>
    <col min="4" max="11" width="24.7109375" style="3" customWidth="1"/>
    <col min="12" max="12" width="18.85546875" style="4" customWidth="1"/>
    <col min="13" max="13" width="18.5703125" style="3" customWidth="1"/>
    <col min="14" max="16384" width="9.140625" style="3"/>
  </cols>
  <sheetData>
    <row r="1" spans="1:23" ht="31.5" x14ac:dyDescent="0.5">
      <c r="A1" s="37" t="s">
        <v>26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</row>
    <row r="2" spans="1:23" ht="23.25" x14ac:dyDescent="0.25">
      <c r="A2" s="1" t="s">
        <v>27</v>
      </c>
    </row>
    <row r="4" spans="1:23" s="26" customFormat="1" ht="15.75" x14ac:dyDescent="0.25">
      <c r="A4" s="26" t="s">
        <v>0</v>
      </c>
      <c r="L4" s="29"/>
    </row>
    <row r="5" spans="1:23" s="26" customFormat="1" ht="15.75" x14ac:dyDescent="0.25">
      <c r="A5" s="26" t="s">
        <v>13</v>
      </c>
      <c r="L5" s="29"/>
    </row>
    <row r="6" spans="1:23" s="26" customFormat="1" ht="15.75" x14ac:dyDescent="0.25">
      <c r="A6" s="27" t="s">
        <v>1</v>
      </c>
      <c r="L6" s="29"/>
    </row>
    <row r="7" spans="1:23" s="26" customFormat="1" ht="15.75" x14ac:dyDescent="0.25">
      <c r="A7" s="28" t="s">
        <v>37</v>
      </c>
      <c r="L7" s="29"/>
    </row>
    <row r="8" spans="1:23" s="26" customFormat="1" ht="15.75" x14ac:dyDescent="0.25">
      <c r="A8" s="27" t="s">
        <v>12</v>
      </c>
      <c r="L8" s="29"/>
    </row>
    <row r="10" spans="1:23" ht="41.25" customHeight="1" thickBot="1" x14ac:dyDescent="0.5">
      <c r="A10" s="43" t="s">
        <v>21</v>
      </c>
      <c r="B10" s="43"/>
      <c r="C10" s="43"/>
      <c r="D10" s="43"/>
      <c r="E10" s="43"/>
      <c r="F10" s="43"/>
      <c r="G10" s="43"/>
      <c r="H10" s="44" t="s">
        <v>14</v>
      </c>
      <c r="I10" s="44"/>
      <c r="J10" s="44"/>
      <c r="K10" s="2" t="s">
        <v>16</v>
      </c>
      <c r="L10" s="2"/>
      <c r="M10" s="2"/>
    </row>
    <row r="11" spans="1:23" ht="27.75" customHeight="1" thickTop="1" x14ac:dyDescent="0.35">
      <c r="A11" s="38" t="s">
        <v>8</v>
      </c>
      <c r="B11" s="34" t="s">
        <v>6</v>
      </c>
      <c r="C11" s="5"/>
      <c r="D11" s="40" t="s">
        <v>15</v>
      </c>
      <c r="E11" s="41"/>
      <c r="F11" s="41"/>
      <c r="G11" s="41"/>
      <c r="H11" s="41"/>
      <c r="I11" s="41"/>
      <c r="J11" s="41"/>
      <c r="K11" s="42"/>
      <c r="L11" s="34" t="s">
        <v>4</v>
      </c>
      <c r="M11" s="34" t="s">
        <v>2</v>
      </c>
    </row>
    <row r="12" spans="1:23" s="4" customFormat="1" ht="68.25" customHeight="1" x14ac:dyDescent="0.25">
      <c r="A12" s="39"/>
      <c r="B12" s="35"/>
      <c r="C12" s="6" t="s">
        <v>10</v>
      </c>
      <c r="D12" s="7" t="s">
        <v>3</v>
      </c>
      <c r="E12" s="7" t="s">
        <v>7</v>
      </c>
      <c r="F12" s="7" t="s">
        <v>5</v>
      </c>
      <c r="G12" s="25" t="s">
        <v>20</v>
      </c>
      <c r="H12" s="8" t="s">
        <v>17</v>
      </c>
      <c r="I12" s="8" t="s">
        <v>17</v>
      </c>
      <c r="J12" s="8" t="s">
        <v>17</v>
      </c>
      <c r="K12" s="8" t="s">
        <v>17</v>
      </c>
      <c r="L12" s="35"/>
      <c r="M12" s="35"/>
    </row>
    <row r="13" spans="1:23" x14ac:dyDescent="0.25">
      <c r="A13" s="9"/>
      <c r="B13" s="10"/>
      <c r="C13" s="10"/>
      <c r="D13" s="8"/>
      <c r="E13" s="8"/>
      <c r="F13" s="8"/>
      <c r="G13" s="8"/>
      <c r="H13" s="8"/>
      <c r="I13" s="8"/>
      <c r="J13" s="8"/>
      <c r="K13" s="8"/>
      <c r="L13" s="11">
        <f>SUM(D13:K13)</f>
        <v>0</v>
      </c>
      <c r="M13" s="12">
        <f>L13*C13</f>
        <v>0</v>
      </c>
    </row>
    <row r="14" spans="1:23" x14ac:dyDescent="0.25">
      <c r="A14" s="9"/>
      <c r="B14" s="10"/>
      <c r="C14" s="10"/>
      <c r="D14" s="13"/>
      <c r="E14" s="13"/>
      <c r="F14" s="13"/>
      <c r="G14" s="13"/>
      <c r="H14" s="13"/>
      <c r="I14" s="13"/>
      <c r="J14" s="13"/>
      <c r="K14" s="13"/>
      <c r="L14" s="11">
        <f t="shared" ref="L14:L22" si="0">SUM(D14:K14)</f>
        <v>0</v>
      </c>
      <c r="M14" s="12">
        <f t="shared" ref="M14:M22" si="1">L14*C14</f>
        <v>0</v>
      </c>
    </row>
    <row r="15" spans="1:23" x14ac:dyDescent="0.25">
      <c r="A15" s="9"/>
      <c r="B15" s="10"/>
      <c r="C15" s="10"/>
      <c r="D15" s="13"/>
      <c r="E15" s="13"/>
      <c r="F15" s="13"/>
      <c r="G15" s="13"/>
      <c r="H15" s="13"/>
      <c r="I15" s="13"/>
      <c r="J15" s="13"/>
      <c r="K15" s="13"/>
      <c r="L15" s="11">
        <f t="shared" si="0"/>
        <v>0</v>
      </c>
      <c r="M15" s="12">
        <f t="shared" si="1"/>
        <v>0</v>
      </c>
    </row>
    <row r="16" spans="1:23" x14ac:dyDescent="0.25">
      <c r="A16" s="9"/>
      <c r="B16" s="10"/>
      <c r="C16" s="10"/>
      <c r="D16" s="13"/>
      <c r="E16" s="13"/>
      <c r="F16" s="13"/>
      <c r="G16" s="13"/>
      <c r="H16" s="13"/>
      <c r="I16" s="13"/>
      <c r="J16" s="13"/>
      <c r="K16" s="13"/>
      <c r="L16" s="11">
        <f t="shared" si="0"/>
        <v>0</v>
      </c>
      <c r="M16" s="12">
        <f t="shared" si="1"/>
        <v>0</v>
      </c>
    </row>
    <row r="17" spans="1:13" x14ac:dyDescent="0.25">
      <c r="A17" s="9"/>
      <c r="B17" s="10"/>
      <c r="C17" s="10"/>
      <c r="D17" s="13"/>
      <c r="E17" s="13"/>
      <c r="F17" s="13"/>
      <c r="G17" s="13"/>
      <c r="H17" s="13"/>
      <c r="I17" s="13"/>
      <c r="J17" s="13"/>
      <c r="K17" s="13"/>
      <c r="L17" s="11">
        <f t="shared" si="0"/>
        <v>0</v>
      </c>
      <c r="M17" s="12">
        <f t="shared" si="1"/>
        <v>0</v>
      </c>
    </row>
    <row r="18" spans="1:13" x14ac:dyDescent="0.25">
      <c r="A18" s="9"/>
      <c r="B18" s="10"/>
      <c r="C18" s="10"/>
      <c r="D18" s="13"/>
      <c r="E18" s="13"/>
      <c r="F18" s="13"/>
      <c r="G18" s="13"/>
      <c r="H18" s="13"/>
      <c r="I18" s="13"/>
      <c r="J18" s="13"/>
      <c r="K18" s="13"/>
      <c r="L18" s="11">
        <f t="shared" si="0"/>
        <v>0</v>
      </c>
      <c r="M18" s="12">
        <f t="shared" si="1"/>
        <v>0</v>
      </c>
    </row>
    <row r="19" spans="1:13" x14ac:dyDescent="0.25">
      <c r="A19" s="9"/>
      <c r="B19" s="10"/>
      <c r="C19" s="10"/>
      <c r="D19" s="13"/>
      <c r="E19" s="13"/>
      <c r="F19" s="13"/>
      <c r="G19" s="13"/>
      <c r="H19" s="13"/>
      <c r="I19" s="13"/>
      <c r="J19" s="13"/>
      <c r="K19" s="13"/>
      <c r="L19" s="11">
        <f t="shared" si="0"/>
        <v>0</v>
      </c>
      <c r="M19" s="12">
        <f t="shared" si="1"/>
        <v>0</v>
      </c>
    </row>
    <row r="20" spans="1:13" x14ac:dyDescent="0.25">
      <c r="A20" s="9"/>
      <c r="B20" s="10"/>
      <c r="C20" s="10"/>
      <c r="D20" s="13"/>
      <c r="E20" s="13"/>
      <c r="F20" s="13"/>
      <c r="G20" s="13"/>
      <c r="H20" s="13"/>
      <c r="I20" s="13"/>
      <c r="J20" s="13"/>
      <c r="K20" s="13"/>
      <c r="L20" s="11">
        <f t="shared" si="0"/>
        <v>0</v>
      </c>
      <c r="M20" s="12">
        <f t="shared" si="1"/>
        <v>0</v>
      </c>
    </row>
    <row r="21" spans="1:13" x14ac:dyDescent="0.25">
      <c r="A21" s="9"/>
      <c r="B21" s="10"/>
      <c r="C21" s="10"/>
      <c r="D21" s="13"/>
      <c r="E21" s="13"/>
      <c r="F21" s="13"/>
      <c r="G21" s="13"/>
      <c r="H21" s="13"/>
      <c r="I21" s="13"/>
      <c r="J21" s="13"/>
      <c r="K21" s="13"/>
      <c r="L21" s="11">
        <f t="shared" si="0"/>
        <v>0</v>
      </c>
      <c r="M21" s="12">
        <f t="shared" si="1"/>
        <v>0</v>
      </c>
    </row>
    <row r="22" spans="1:13" x14ac:dyDescent="0.25">
      <c r="A22" s="9"/>
      <c r="B22" s="10"/>
      <c r="C22" s="10"/>
      <c r="D22" s="13"/>
      <c r="E22" s="13"/>
      <c r="F22" s="13"/>
      <c r="G22" s="13"/>
      <c r="H22" s="13"/>
      <c r="I22" s="13"/>
      <c r="J22" s="13"/>
      <c r="K22" s="13"/>
      <c r="L22" s="11">
        <f t="shared" si="0"/>
        <v>0</v>
      </c>
      <c r="M22" s="12">
        <f t="shared" si="1"/>
        <v>0</v>
      </c>
    </row>
    <row r="23" spans="1:13" x14ac:dyDescent="0.25">
      <c r="A23" s="21" t="s">
        <v>22</v>
      </c>
      <c r="B23" s="22" t="s">
        <v>35</v>
      </c>
      <c r="C23" s="14" t="s">
        <v>11</v>
      </c>
      <c r="D23" s="20"/>
      <c r="E23" s="20"/>
      <c r="F23" s="20"/>
      <c r="G23" s="20"/>
      <c r="H23" s="20"/>
      <c r="I23" s="20"/>
      <c r="J23" s="20"/>
      <c r="K23" s="20"/>
      <c r="L23" s="30"/>
      <c r="M23" s="31"/>
    </row>
    <row r="24" spans="1:13" x14ac:dyDescent="0.25">
      <c r="A24" s="21"/>
      <c r="B24" s="22">
        <v>200000</v>
      </c>
      <c r="C24" s="24"/>
      <c r="D24" s="32">
        <f>B24*C24</f>
        <v>0</v>
      </c>
      <c r="E24" s="20"/>
      <c r="F24" s="20"/>
      <c r="G24" s="20"/>
      <c r="H24" s="20"/>
      <c r="I24" s="20"/>
      <c r="J24" s="20"/>
      <c r="K24" s="20"/>
      <c r="L24" s="30"/>
      <c r="M24" s="33">
        <f>B24+D24</f>
        <v>200000</v>
      </c>
    </row>
    <row r="25" spans="1:13" x14ac:dyDescent="0.25">
      <c r="K25" s="17" t="s">
        <v>23</v>
      </c>
      <c r="L25" s="3"/>
      <c r="M25" s="18">
        <f>SUM(M13:M24)</f>
        <v>200000</v>
      </c>
    </row>
    <row r="26" spans="1:13" ht="32.25" customHeight="1" x14ac:dyDescent="0.25">
      <c r="K26" s="50" t="s">
        <v>24</v>
      </c>
      <c r="L26" s="50"/>
      <c r="M26" s="18">
        <f>SUM(M13:M22)+D24</f>
        <v>0</v>
      </c>
    </row>
    <row r="27" spans="1:13" x14ac:dyDescent="0.25">
      <c r="K27" s="17"/>
      <c r="L27" s="3"/>
      <c r="M27" s="18"/>
    </row>
    <row r="28" spans="1:13" ht="29.25" thickBot="1" x14ac:dyDescent="0.5">
      <c r="A28" s="43" t="s">
        <v>36</v>
      </c>
      <c r="B28" s="43"/>
      <c r="C28" s="43"/>
      <c r="D28" s="43"/>
      <c r="E28" s="43"/>
      <c r="F28" s="43"/>
      <c r="G28" s="43"/>
      <c r="H28" s="44" t="s">
        <v>14</v>
      </c>
      <c r="I28" s="44"/>
      <c r="J28" s="44"/>
      <c r="K28" s="2" t="s">
        <v>34</v>
      </c>
      <c r="L28" s="2"/>
      <c r="M28" s="2"/>
    </row>
    <row r="29" spans="1:13" ht="21.75" thickTop="1" x14ac:dyDescent="0.35">
      <c r="A29" s="38" t="s">
        <v>8</v>
      </c>
      <c r="B29" s="34" t="s">
        <v>6</v>
      </c>
      <c r="C29" s="5"/>
      <c r="D29" s="40" t="s">
        <v>15</v>
      </c>
      <c r="E29" s="41"/>
      <c r="F29" s="41"/>
      <c r="G29" s="41"/>
      <c r="H29" s="41"/>
      <c r="I29" s="41"/>
      <c r="J29" s="41"/>
      <c r="K29" s="42"/>
      <c r="L29" s="34" t="s">
        <v>4</v>
      </c>
      <c r="M29" s="34" t="s">
        <v>2</v>
      </c>
    </row>
    <row r="30" spans="1:13" ht="45" x14ac:dyDescent="0.25">
      <c r="A30" s="39"/>
      <c r="B30" s="35"/>
      <c r="C30" s="6" t="s">
        <v>10</v>
      </c>
      <c r="D30" s="7" t="str">
        <f t="shared" ref="D30:K30" si="2">D12</f>
        <v>Strategie</v>
      </c>
      <c r="E30" s="7" t="str">
        <f t="shared" si="2"/>
        <v>Optimaliseren, monitoren en rapporten van media inzet</v>
      </c>
      <c r="F30" s="7" t="str">
        <f t="shared" si="2"/>
        <v>Account / projectmanagement</v>
      </c>
      <c r="G30" s="19" t="str">
        <f t="shared" si="2"/>
        <v>Vrij veld (indien van toepassing)</v>
      </c>
      <c r="H30" s="20" t="str">
        <f t="shared" si="2"/>
        <v>Etc.</v>
      </c>
      <c r="I30" s="20" t="str">
        <f t="shared" si="2"/>
        <v>Etc.</v>
      </c>
      <c r="J30" s="20" t="str">
        <f t="shared" si="2"/>
        <v>Etc.</v>
      </c>
      <c r="K30" s="20" t="str">
        <f t="shared" si="2"/>
        <v>Etc.</v>
      </c>
      <c r="L30" s="35"/>
      <c r="M30" s="35"/>
    </row>
    <row r="31" spans="1:13" x14ac:dyDescent="0.25">
      <c r="A31" s="21">
        <f>A13</f>
        <v>0</v>
      </c>
      <c r="B31" s="22">
        <f>B13</f>
        <v>0</v>
      </c>
      <c r="C31" s="22">
        <f>C13</f>
        <v>0</v>
      </c>
      <c r="D31" s="8"/>
      <c r="E31" s="8"/>
      <c r="F31" s="8"/>
      <c r="G31" s="8"/>
      <c r="H31" s="8"/>
      <c r="I31" s="8"/>
      <c r="J31" s="8"/>
      <c r="K31" s="8"/>
      <c r="L31" s="11">
        <f t="shared" ref="L31:L40" si="3">SUM(D31:K31)</f>
        <v>0</v>
      </c>
      <c r="M31" s="12">
        <f>L31*C31</f>
        <v>0</v>
      </c>
    </row>
    <row r="32" spans="1:13" x14ac:dyDescent="0.25">
      <c r="A32" s="21">
        <f t="shared" ref="A32:C40" si="4">A14</f>
        <v>0</v>
      </c>
      <c r="B32" s="22">
        <f t="shared" si="4"/>
        <v>0</v>
      </c>
      <c r="C32" s="22">
        <f t="shared" si="4"/>
        <v>0</v>
      </c>
      <c r="D32" s="13"/>
      <c r="E32" s="13"/>
      <c r="F32" s="13"/>
      <c r="G32" s="13"/>
      <c r="H32" s="13"/>
      <c r="I32" s="13"/>
      <c r="J32" s="13"/>
      <c r="K32" s="8"/>
      <c r="L32" s="11">
        <f t="shared" si="3"/>
        <v>0</v>
      </c>
      <c r="M32" s="12">
        <f t="shared" ref="M32:M40" si="5">L32*C32</f>
        <v>0</v>
      </c>
    </row>
    <row r="33" spans="1:13" x14ac:dyDescent="0.25">
      <c r="A33" s="21">
        <f t="shared" si="4"/>
        <v>0</v>
      </c>
      <c r="B33" s="22">
        <f t="shared" si="4"/>
        <v>0</v>
      </c>
      <c r="C33" s="22">
        <f t="shared" si="4"/>
        <v>0</v>
      </c>
      <c r="D33" s="8"/>
      <c r="E33" s="8"/>
      <c r="F33" s="8"/>
      <c r="G33" s="8"/>
      <c r="H33" s="8"/>
      <c r="I33" s="8"/>
      <c r="J33" s="8"/>
      <c r="K33" s="8"/>
      <c r="L33" s="11">
        <f t="shared" si="3"/>
        <v>0</v>
      </c>
      <c r="M33" s="12">
        <f t="shared" si="5"/>
        <v>0</v>
      </c>
    </row>
    <row r="34" spans="1:13" x14ac:dyDescent="0.25">
      <c r="A34" s="21">
        <f t="shared" si="4"/>
        <v>0</v>
      </c>
      <c r="B34" s="22">
        <f t="shared" si="4"/>
        <v>0</v>
      </c>
      <c r="C34" s="22">
        <f t="shared" si="4"/>
        <v>0</v>
      </c>
      <c r="D34" s="8"/>
      <c r="E34" s="8"/>
      <c r="F34" s="8"/>
      <c r="G34" s="8"/>
      <c r="H34" s="8"/>
      <c r="I34" s="8"/>
      <c r="J34" s="8"/>
      <c r="K34" s="8"/>
      <c r="L34" s="11">
        <f t="shared" si="3"/>
        <v>0</v>
      </c>
      <c r="M34" s="12">
        <f t="shared" si="5"/>
        <v>0</v>
      </c>
    </row>
    <row r="35" spans="1:13" x14ac:dyDescent="0.25">
      <c r="A35" s="21">
        <f t="shared" si="4"/>
        <v>0</v>
      </c>
      <c r="B35" s="22">
        <f t="shared" si="4"/>
        <v>0</v>
      </c>
      <c r="C35" s="22">
        <f t="shared" si="4"/>
        <v>0</v>
      </c>
      <c r="D35" s="8"/>
      <c r="E35" s="8"/>
      <c r="F35" s="8"/>
      <c r="G35" s="8"/>
      <c r="H35" s="8"/>
      <c r="I35" s="8"/>
      <c r="J35" s="8"/>
      <c r="K35" s="8"/>
      <c r="L35" s="11">
        <f t="shared" si="3"/>
        <v>0</v>
      </c>
      <c r="M35" s="12">
        <f t="shared" si="5"/>
        <v>0</v>
      </c>
    </row>
    <row r="36" spans="1:13" x14ac:dyDescent="0.25">
      <c r="A36" s="21">
        <f t="shared" si="4"/>
        <v>0</v>
      </c>
      <c r="B36" s="22">
        <f t="shared" si="4"/>
        <v>0</v>
      </c>
      <c r="C36" s="22">
        <f t="shared" si="4"/>
        <v>0</v>
      </c>
      <c r="D36" s="8"/>
      <c r="E36" s="8"/>
      <c r="F36" s="8"/>
      <c r="G36" s="8"/>
      <c r="H36" s="8"/>
      <c r="I36" s="8"/>
      <c r="J36" s="8"/>
      <c r="K36" s="8"/>
      <c r="L36" s="11">
        <f t="shared" si="3"/>
        <v>0</v>
      </c>
      <c r="M36" s="12">
        <f t="shared" si="5"/>
        <v>0</v>
      </c>
    </row>
    <row r="37" spans="1:13" x14ac:dyDescent="0.25">
      <c r="A37" s="21">
        <f t="shared" si="4"/>
        <v>0</v>
      </c>
      <c r="B37" s="22">
        <f t="shared" si="4"/>
        <v>0</v>
      </c>
      <c r="C37" s="22">
        <f t="shared" si="4"/>
        <v>0</v>
      </c>
      <c r="D37" s="8"/>
      <c r="E37" s="8"/>
      <c r="F37" s="8"/>
      <c r="G37" s="8"/>
      <c r="H37" s="8"/>
      <c r="I37" s="8"/>
      <c r="J37" s="8"/>
      <c r="K37" s="8"/>
      <c r="L37" s="11">
        <f t="shared" si="3"/>
        <v>0</v>
      </c>
      <c r="M37" s="12">
        <f t="shared" si="5"/>
        <v>0</v>
      </c>
    </row>
    <row r="38" spans="1:13" x14ac:dyDescent="0.25">
      <c r="A38" s="21">
        <f t="shared" si="4"/>
        <v>0</v>
      </c>
      <c r="B38" s="22">
        <f t="shared" si="4"/>
        <v>0</v>
      </c>
      <c r="C38" s="22">
        <f t="shared" si="4"/>
        <v>0</v>
      </c>
      <c r="D38" s="8"/>
      <c r="E38" s="8"/>
      <c r="F38" s="8"/>
      <c r="G38" s="8"/>
      <c r="H38" s="8"/>
      <c r="I38" s="8"/>
      <c r="J38" s="8"/>
      <c r="K38" s="8"/>
      <c r="L38" s="11">
        <f t="shared" si="3"/>
        <v>0</v>
      </c>
      <c r="M38" s="12">
        <f t="shared" si="5"/>
        <v>0</v>
      </c>
    </row>
    <row r="39" spans="1:13" x14ac:dyDescent="0.25">
      <c r="A39" s="21">
        <f t="shared" si="4"/>
        <v>0</v>
      </c>
      <c r="B39" s="22">
        <f t="shared" si="4"/>
        <v>0</v>
      </c>
      <c r="C39" s="22">
        <f t="shared" si="4"/>
        <v>0</v>
      </c>
      <c r="D39" s="8"/>
      <c r="E39" s="8"/>
      <c r="F39" s="8"/>
      <c r="G39" s="8"/>
      <c r="H39" s="8"/>
      <c r="I39" s="8"/>
      <c r="J39" s="8"/>
      <c r="K39" s="8"/>
      <c r="L39" s="11">
        <f t="shared" si="3"/>
        <v>0</v>
      </c>
      <c r="M39" s="12">
        <f t="shared" si="5"/>
        <v>0</v>
      </c>
    </row>
    <row r="40" spans="1:13" x14ac:dyDescent="0.25">
      <c r="A40" s="21">
        <f t="shared" si="4"/>
        <v>0</v>
      </c>
      <c r="B40" s="22">
        <f t="shared" si="4"/>
        <v>0</v>
      </c>
      <c r="C40" s="22">
        <f t="shared" si="4"/>
        <v>0</v>
      </c>
      <c r="D40" s="8"/>
      <c r="E40" s="8"/>
      <c r="F40" s="8"/>
      <c r="G40" s="8"/>
      <c r="H40" s="8"/>
      <c r="I40" s="8"/>
      <c r="J40" s="8"/>
      <c r="K40" s="8"/>
      <c r="L40" s="11">
        <f t="shared" si="3"/>
        <v>0</v>
      </c>
      <c r="M40" s="12">
        <f t="shared" si="5"/>
        <v>0</v>
      </c>
    </row>
    <row r="41" spans="1:13" x14ac:dyDescent="0.25">
      <c r="A41" s="21" t="s">
        <v>22</v>
      </c>
      <c r="B41" s="22" t="s">
        <v>35</v>
      </c>
      <c r="C41" s="14" t="s">
        <v>11</v>
      </c>
      <c r="D41" s="20"/>
      <c r="E41" s="20"/>
      <c r="F41" s="20"/>
      <c r="G41" s="20"/>
      <c r="H41" s="20"/>
      <c r="I41" s="20"/>
      <c r="J41" s="20"/>
      <c r="K41" s="20"/>
      <c r="L41" s="30"/>
      <c r="M41" s="12"/>
    </row>
    <row r="42" spans="1:13" x14ac:dyDescent="0.25">
      <c r="A42" s="21"/>
      <c r="B42" s="22">
        <v>42000</v>
      </c>
      <c r="C42" s="15"/>
      <c r="D42" s="32">
        <f>B42*C42</f>
        <v>0</v>
      </c>
      <c r="E42" s="20"/>
      <c r="F42" s="20"/>
      <c r="G42" s="20"/>
      <c r="H42" s="20"/>
      <c r="I42" s="20"/>
      <c r="J42" s="20"/>
      <c r="K42" s="20"/>
      <c r="L42" s="30"/>
      <c r="M42" s="16">
        <f>B42+D42</f>
        <v>42000</v>
      </c>
    </row>
    <row r="43" spans="1:13" x14ac:dyDescent="0.25">
      <c r="K43" s="17" t="s">
        <v>33</v>
      </c>
      <c r="L43" s="3"/>
      <c r="M43" s="18">
        <f>SUM(M31:M42)</f>
        <v>42000</v>
      </c>
    </row>
    <row r="44" spans="1:13" ht="30.75" customHeight="1" x14ac:dyDescent="0.25">
      <c r="K44" s="50" t="s">
        <v>25</v>
      </c>
      <c r="L44" s="50"/>
      <c r="M44" s="18">
        <f>SUM(M31:M40)+D42</f>
        <v>0</v>
      </c>
    </row>
    <row r="45" spans="1:13" x14ac:dyDescent="0.25">
      <c r="K45" s="17"/>
      <c r="L45" s="3"/>
      <c r="M45" s="18"/>
    </row>
    <row r="48" spans="1:13" ht="33.75" x14ac:dyDescent="0.5">
      <c r="A48" s="36" t="s">
        <v>9</v>
      </c>
      <c r="B48" s="36"/>
      <c r="C48" s="36"/>
      <c r="D48" s="47">
        <f>K28*M43+M25*K10</f>
        <v>704000</v>
      </c>
      <c r="E48" s="47"/>
      <c r="K48" s="4"/>
      <c r="L48" s="3"/>
    </row>
    <row r="50" spans="1:12" ht="39.75" customHeight="1" x14ac:dyDescent="0.5">
      <c r="A50" s="48" t="s">
        <v>18</v>
      </c>
      <c r="B50" s="48"/>
      <c r="C50" s="48"/>
      <c r="D50" s="49">
        <f>SUM(K10*M26)+(K28*M44)</f>
        <v>0</v>
      </c>
      <c r="E50" s="49"/>
    </row>
    <row r="52" spans="1:12" ht="20.25" customHeight="1" x14ac:dyDescent="0.25">
      <c r="A52" s="45" t="s">
        <v>32</v>
      </c>
      <c r="B52" s="45"/>
      <c r="H52" s="4"/>
      <c r="L52" s="3"/>
    </row>
    <row r="53" spans="1:12" ht="24" customHeight="1" x14ac:dyDescent="0.25">
      <c r="A53" s="45" t="s">
        <v>28</v>
      </c>
      <c r="B53" s="45"/>
      <c r="H53" s="4"/>
      <c r="L53" s="3"/>
    </row>
    <row r="54" spans="1:12" ht="23.25" customHeight="1" x14ac:dyDescent="0.25">
      <c r="A54" s="45" t="s">
        <v>29</v>
      </c>
      <c r="B54" s="45"/>
      <c r="H54" s="4"/>
      <c r="L54" s="3"/>
    </row>
    <row r="55" spans="1:12" ht="24.75" customHeight="1" x14ac:dyDescent="0.25">
      <c r="A55" s="45" t="s">
        <v>30</v>
      </c>
      <c r="B55" s="45"/>
      <c r="H55" s="4"/>
      <c r="L55" s="3"/>
    </row>
    <row r="56" spans="1:12" ht="105.75" customHeight="1" x14ac:dyDescent="0.25">
      <c r="A56" s="46" t="s">
        <v>31</v>
      </c>
      <c r="B56" s="46"/>
      <c r="H56" s="4"/>
      <c r="L56" s="3"/>
    </row>
    <row r="61" spans="1:12" x14ac:dyDescent="0.25">
      <c r="J61" s="23" t="s">
        <v>19</v>
      </c>
    </row>
  </sheetData>
  <sheetProtection algorithmName="SHA-512" hashValue="rNJAAipdSHEm4Y45XTjOkAizTkymd3MvrfbLiK1mVHjgVp5dJSLhbmYgR7/B0HLJoTYGJRNt4HAIzG5D1k+FuQ==" saltValue="V2kq0iRDIgDZGDf0E96MHw==" spinCount="100000" sheet="1" objects="1" scenarios="1" formatColumns="0" formatRows="0"/>
  <mergeCells count="26">
    <mergeCell ref="K44:L44"/>
    <mergeCell ref="A52:B52"/>
    <mergeCell ref="A53:B53"/>
    <mergeCell ref="A54:B54"/>
    <mergeCell ref="L29:L30"/>
    <mergeCell ref="A55:B55"/>
    <mergeCell ref="A56:B56"/>
    <mergeCell ref="D48:E48"/>
    <mergeCell ref="A50:C50"/>
    <mergeCell ref="D50:E50"/>
    <mergeCell ref="M29:M30"/>
    <mergeCell ref="A48:C48"/>
    <mergeCell ref="A1:W1"/>
    <mergeCell ref="B11:B12"/>
    <mergeCell ref="A11:A12"/>
    <mergeCell ref="L11:L12"/>
    <mergeCell ref="M11:M12"/>
    <mergeCell ref="D11:K11"/>
    <mergeCell ref="A10:G10"/>
    <mergeCell ref="H10:J10"/>
    <mergeCell ref="A28:G28"/>
    <mergeCell ref="H28:J28"/>
    <mergeCell ref="A29:A30"/>
    <mergeCell ref="B29:B30"/>
    <mergeCell ref="D29:K29"/>
    <mergeCell ref="K26:L26"/>
  </mergeCells>
  <dataValidations count="1">
    <dataValidation type="decimal" showInputMessage="1" showErrorMessage="1" sqref="C24" xr:uid="{937B7D80-611A-431E-B0F1-8AF29263BC11}">
      <formula1>0</formula1>
      <formula2>3</formula2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1EE41A1353EF458F2838A0A5D806DF" ma:contentTypeVersion="4" ma:contentTypeDescription="Een nieuw document maken." ma:contentTypeScope="" ma:versionID="58743c612bd21c2eac1c2e3fb09565dd">
  <xsd:schema xmlns:xsd="http://www.w3.org/2001/XMLSchema" xmlns:xs="http://www.w3.org/2001/XMLSchema" xmlns:p="http://schemas.microsoft.com/office/2006/metadata/properties" xmlns:ns2="788ced13-f756-4b1a-863e-2f9f76e563b0" targetNamespace="http://schemas.microsoft.com/office/2006/metadata/properties" ma:root="true" ma:fieldsID="727e8de5a4f15636f9915937e88b1321" ns2:_="">
    <xsd:import namespace="788ced13-f756-4b1a-863e-2f9f76e563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8ced13-f756-4b1a-863e-2f9f76e563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A67740-1271-4313-B0C7-4AB9B6C263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D80EED-B5C4-49F4-B79D-8F2DE7B74A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8ced13-f756-4b1a-863e-2f9f76e563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AD8E30-0663-48B3-8F07-037DF2450387}">
  <ds:schemaRefs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788ced13-f756-4b1a-863e-2f9f76e563b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Anouk  Haver</dc:creator>
  <cp:lastModifiedBy>Anouk Haver | Roger</cp:lastModifiedBy>
  <dcterms:created xsi:type="dcterms:W3CDTF">2024-05-07T09:14:21Z</dcterms:created>
  <dcterms:modified xsi:type="dcterms:W3CDTF">2024-06-10T12:14:56Z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0x010100251EE41A1353EF458F2838A0A5D806DF</vt:lpwstr>
  </property>
</Properties>
</file>