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o2g2.sharepoint.com/teams/OB-MDW-Inkoop/Gedeelde documenten/Inkoop/03 Aanbestedingen 2012-2024/2023 Sanitaire middelen/04. Beschrijvend document/Definitief/Aanpassing NvI2/"/>
    </mc:Choice>
  </mc:AlternateContent>
  <xr:revisionPtr revIDLastSave="0" documentId="14_{5A596B31-C48F-4611-AF2F-3B08F96FDC02}" xr6:coauthVersionLast="47" xr6:coauthVersionMax="47" xr10:uidLastSave="{00000000-0000-0000-0000-000000000000}"/>
  <bookViews>
    <workbookView xWindow="-110" yWindow="-110" windowWidth="19420" windowHeight="10420" xr2:uid="{05047A77-44F6-4D13-A708-68BF19F250DE}"/>
  </bookViews>
  <sheets>
    <sheet name="Invulinstructie"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2" i="1" l="1"/>
  <c r="G19" i="1"/>
  <c r="G37" i="1" l="1"/>
  <c r="G38" i="1"/>
  <c r="G39" i="1"/>
  <c r="G40" i="1"/>
  <c r="G41" i="1"/>
  <c r="G36" i="1"/>
  <c r="G44" i="1" l="1"/>
  <c r="G16" i="1" l="1"/>
  <c r="G25" i="1"/>
  <c r="G24" i="1"/>
  <c r="G23" i="1"/>
  <c r="G15" i="1"/>
  <c r="G14" i="1"/>
  <c r="G12" i="1"/>
  <c r="G17" i="1"/>
  <c r="G13" i="1"/>
  <c r="G20" i="1"/>
  <c r="G22" i="1"/>
  <c r="G21" i="1"/>
  <c r="G28" i="1"/>
  <c r="G27" i="1"/>
  <c r="G26" i="1"/>
  <c r="G18" i="1"/>
  <c r="G11" i="1"/>
  <c r="G30" i="1" l="1"/>
  <c r="G48" i="1" s="1"/>
</calcChain>
</file>

<file path=xl/sharedStrings.xml><?xml version="1.0" encoding="utf-8"?>
<sst xmlns="http://schemas.openxmlformats.org/spreadsheetml/2006/main" count="94" uniqueCount="73">
  <si>
    <t>Invulinstructie Prijzenblad (bijlage 3)</t>
  </si>
  <si>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</si>
  <si>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vermelde prijzen en tarieven dienen gesteld te zijn in euro's, exclusief BTW, inclusief verpakking en bij levering DDP (Incoterms 2000).</t>
  </si>
  <si>
    <t xml:space="preserve">Het indienen van een irreële of manipulatieve inschrijving kan leiden tot uitlsuiting:
- inschrijvers mogen (per item/eenheid) geen prijzen indienen die de gunningssystematiek manipuleren.
- inschrijvers dienen (per item/eenheid) een op zichzelf beschouwd realistische prijs aan te bieden.
</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</si>
  <si>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</si>
  <si>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</si>
  <si>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Niet opgevoerde kosten in dit Prijzenblad komen achteraf niet voor facturatie in aanmerking en zullen ook niet worden voldaan.</t>
  </si>
  <si>
    <t>Alle genoemde aantallen zijn indicatief, aan genoemde gegevens kunnen geen rechten worden ontleend.</t>
  </si>
  <si>
    <t>Er is geen sprake van een afnameverplichting door Openbaar Onderwijs Groningen.</t>
  </si>
  <si>
    <t>Legenda:</t>
  </si>
  <si>
    <t>Deze velden zijn reeds ingevuld en beveiligd.</t>
  </si>
  <si>
    <t>Deze velden rekenen automatisch door en zijn beveiligd.</t>
  </si>
  <si>
    <t>Europese aanbesteding Sanitaire middelen</t>
  </si>
  <si>
    <t xml:space="preserve">ten behoeve van </t>
  </si>
  <si>
    <t>Openbaar Onderwijs Groningen</t>
  </si>
  <si>
    <t>Wisselfrequentie</t>
  </si>
  <si>
    <t>n.v.t.</t>
  </si>
  <si>
    <t>1x per jaar</t>
  </si>
  <si>
    <t>11x per jaar</t>
  </si>
  <si>
    <t>22x per jaar</t>
  </si>
  <si>
    <t>Verbruiksartikelen</t>
  </si>
  <si>
    <t>Verbruik per jaar</t>
  </si>
  <si>
    <t>Eenheid</t>
  </si>
  <si>
    <t>Opmerking</t>
  </si>
  <si>
    <t xml:space="preserve">Totaalprijs (inschrijfprijs) excl. BTW               </t>
  </si>
  <si>
    <t>Naam leverancier</t>
  </si>
  <si>
    <t>Naam rechtsgeldig vertegenwoordiger</t>
  </si>
  <si>
    <t>Functie rechtsgeldig vertegenwoordiger</t>
  </si>
  <si>
    <t>Datum</t>
  </si>
  <si>
    <t>Handtekening</t>
  </si>
  <si>
    <t>meter</t>
  </si>
  <si>
    <t>ml</t>
  </si>
  <si>
    <t>Huur-en service automaten/matten</t>
  </si>
  <si>
    <t>Aantal maanden</t>
  </si>
  <si>
    <t>Foamautomaat</t>
  </si>
  <si>
    <t>Toiletrolhouder</t>
  </si>
  <si>
    <t>Vouwhanddoekhouder</t>
  </si>
  <si>
    <t>Poetsrolhouder</t>
  </si>
  <si>
    <t>Alcohol/desinfectie automaat</t>
  </si>
  <si>
    <t>Toiletborstel- en houder (toiletgarnituur)</t>
  </si>
  <si>
    <t>Damesverbandcontainer</t>
  </si>
  <si>
    <t>Luchtverfrisserautomaat Digitaal (incl. vulling)</t>
  </si>
  <si>
    <t>Luierbox</t>
  </si>
  <si>
    <t>Schoonloopmat - maat 1.50 x 2.50 meter</t>
  </si>
  <si>
    <t>Schoonloopmat - maat 0.85 x 1.20 meter</t>
  </si>
  <si>
    <t>Schoonloopmat - maat 1.15 x 1.80 meter</t>
  </si>
  <si>
    <t>Aantal automaten/ bakken/matten</t>
  </si>
  <si>
    <t>Foam t.b.v. foamautomaat</t>
  </si>
  <si>
    <t>Toiletpapier t.b.v. toiletrolhouder</t>
  </si>
  <si>
    <t>Poetsrolpapier t.b.v. poetsrolhouder</t>
  </si>
  <si>
    <t>Alcohol/desinfectiemiddel t.b.v. alcolhol/desinfectie automaat</t>
  </si>
  <si>
    <t>Inschrijver dient de prijzen van haar eigen eenheden terug te rekenen naar de gevraagde eenheden.</t>
  </si>
  <si>
    <t>Huur- en serviceprijs per maand, per stuk, excl. BTW</t>
  </si>
  <si>
    <t>minimaal 1.000 porties per 500 ml</t>
  </si>
  <si>
    <t>minimaal 150 porties per 500 ml</t>
  </si>
  <si>
    <t>Prijs per eenheid, excl. BTW</t>
  </si>
  <si>
    <t>Huur- en service automaten en matten</t>
  </si>
  <si>
    <t>Totaalprijs Huur- en service automaten en matten per jaar, excl. BTW</t>
  </si>
  <si>
    <t>Totaalprijs Verbruiksartikelen per jaar, excl. BTW</t>
  </si>
  <si>
    <t>Toiletbrilreinigerautomaat</t>
  </si>
  <si>
    <t>Toiletbrilreiniger t.b.v. toiletbrilreiniger automaat</t>
  </si>
  <si>
    <t>minimaal 1.500 porties per 350 ml</t>
  </si>
  <si>
    <r>
      <t xml:space="preserve">Inschrijver dient het Prijzenblad volledig (alle "gele" velden) in te vullen en rechtsgeldig te ondertekenen en toe te voegen aan zijn 
inschrijving </t>
    </r>
    <r>
      <rPr>
        <u/>
        <sz val="9"/>
        <color theme="1"/>
        <rFont val="Trebuchet MS"/>
        <family val="2"/>
      </rPr>
      <t xml:space="preserve">(a.u.b. eenmaal ongetekend in Excel en eenmaal getekend in pdf).
</t>
    </r>
    <r>
      <rPr>
        <sz val="9"/>
        <color theme="1"/>
        <rFont val="Trebuchet MS"/>
        <family val="2"/>
      </rPr>
      <t>Indien er één, of meerdere, verschillen zijn tussen Excel en pdf versie is de pdf versie leidend.</t>
    </r>
  </si>
  <si>
    <t>Deze velden dienen door inschrijver ingevuld te worden.</t>
  </si>
  <si>
    <t>Ten aanzien van vermelde wisselfrequenties in dit prijzenblad geldt:
- 1x per jaar: wisseling vindt 1x per jaar plaats;
- 4x per jaar: wisseling vindt per kwartaal plaats;
- 11x per jaar: wisseling vindt 4- wekelijks plaats;
- 22x per jaar: wisseling vindt 2- wekelijks plaats.
Indien Opdrachtnemer minder wissel frequenties nodig heeft voor een correcte en efficiente uitvoering dan is dit akkoord. Mocht blijken dat volgens Opdrachtnemer en/of Opdrachtgever de lagere wisselfrequentie niet toereikend is, wordt de wisselfrequentie aangepast naar een frequentie die wel toereikend is (tot een frequentie van maximaal de hiervoor vermelde frequenties).</t>
  </si>
  <si>
    <r>
      <rPr>
        <sz val="9.5"/>
        <rFont val="Trebuchet MS"/>
        <family val="2"/>
      </rPr>
      <t>11x</t>
    </r>
    <r>
      <rPr>
        <sz val="9.5"/>
        <color theme="1"/>
        <rFont val="Trebuchet MS"/>
        <family val="2"/>
      </rPr>
      <t xml:space="preserve"> per jaar </t>
    </r>
  </si>
  <si>
    <r>
      <t>Handdoekrolautomaat</t>
    </r>
    <r>
      <rPr>
        <sz val="9.5"/>
        <color rgb="FFFF0000"/>
        <rFont val="Trebuchet MS"/>
        <family val="2"/>
      </rPr>
      <t xml:space="preserve"> / papierroldispencer</t>
    </r>
  </si>
  <si>
    <r>
      <t xml:space="preserve">Handoekrol </t>
    </r>
    <r>
      <rPr>
        <sz val="9.5"/>
        <color rgb="FFFF0000"/>
        <rFont val="Trebuchet MS"/>
        <family val="2"/>
      </rPr>
      <t>papier</t>
    </r>
    <r>
      <rPr>
        <sz val="9.5"/>
        <rFont val="Trebuchet MS"/>
        <family val="2"/>
      </rPr>
      <t xml:space="preserve"> t.b.v. handdoekrolautomaat</t>
    </r>
    <r>
      <rPr>
        <sz val="9.5"/>
        <color rgb="FFFF0000"/>
        <rFont val="Trebuchet MS"/>
        <family val="2"/>
      </rPr>
      <t xml:space="preserve"> / papierroldispencer</t>
    </r>
  </si>
  <si>
    <r>
      <t xml:space="preserve">Afvalbak (voor vouwhanddoeken </t>
    </r>
    <r>
      <rPr>
        <sz val="9.5"/>
        <color rgb="FFFF0000"/>
        <rFont val="Trebuchet MS"/>
        <family val="2"/>
      </rPr>
      <t>en papierrol papier</t>
    </r>
    <r>
      <rPr>
        <sz val="9.5"/>
        <rFont val="Trebuchet MS"/>
        <family val="2"/>
      </rPr>
      <t>)</t>
    </r>
  </si>
  <si>
    <t>Prijs per jaar, excl. BTW</t>
  </si>
  <si>
    <r>
      <rPr>
        <strike/>
        <sz val="9.5"/>
        <rFont val="Trebuchet MS"/>
        <family val="2"/>
      </rPr>
      <t>Dyson,</t>
    </r>
    <r>
      <rPr>
        <sz val="9.5"/>
        <rFont val="Trebuchet MS"/>
        <family val="2"/>
      </rPr>
      <t xml:space="preserve"> Elektrische handdroger</t>
    </r>
  </si>
  <si>
    <t>Vouwhanddoeken t.b.v. vouwhanddoekhouder</t>
  </si>
  <si>
    <r>
      <rPr>
        <sz val="9.5"/>
        <color rgb="FFFF0000"/>
        <rFont val="Trebuchet MS"/>
        <family val="2"/>
      </rPr>
      <t xml:space="preserve">stuks / </t>
    </r>
    <r>
      <rPr>
        <sz val="9.5"/>
        <rFont val="Trebuchet MS"/>
        <family val="2"/>
      </rPr>
      <t>doekje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</si>
</sst>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_-&quot;€&quot;\ * #,##0.00_-;_-&quot;€&quot;\ * #,##0.00\-;_-&quot;€&quot;\ * &quot;-&quot;??_-;_-@_-"/>
  </numFmts>
  <fonts count="24" x14ac:knownFonts="1">
    <font>
      <sz val="11"/>
      <color theme="1"/>
      <name val="Aptos Narrow"/>
      <family val="2"/>
      <scheme val="minor"/>
    </font>
    <font>
      <sz val="11"/>
      <color theme="1"/>
      <name val="Aptos Narrow"/>
      <family val="2"/>
      <scheme val="minor"/>
    </font>
    <font>
      <sz val="11"/>
      <color rgb="FF006100"/>
      <name val="Aptos Narrow"/>
      <family val="2"/>
      <scheme val="minor"/>
    </font>
    <font>
      <b/>
      <sz val="10"/>
      <color theme="0"/>
      <name val="Trebuchet MS"/>
      <family val="2"/>
    </font>
    <font>
      <b/>
      <sz val="10"/>
      <color theme="1"/>
      <name val="Trebuchet MS"/>
      <family val="2"/>
    </font>
    <font>
      <sz val="9.5"/>
      <color theme="1"/>
      <name val="Trebuchet MS"/>
      <family val="2"/>
    </font>
    <font>
      <sz val="10"/>
      <name val="Arial"/>
      <family val="2"/>
    </font>
    <font>
      <sz val="11"/>
      <color theme="1"/>
      <name val="Trebuchet MS"/>
      <family val="2"/>
    </font>
    <font>
      <sz val="9.5"/>
      <color theme="0"/>
      <name val="Trebuchet MS"/>
      <family val="2"/>
    </font>
    <font>
      <b/>
      <sz val="9.5"/>
      <color theme="1"/>
      <name val="Trebuchet MS"/>
      <family val="2"/>
    </font>
    <font>
      <sz val="9.5"/>
      <name val="Trebuchet MS"/>
      <family val="2"/>
    </font>
    <font>
      <b/>
      <sz val="11"/>
      <color theme="1"/>
      <name val="Trebuchet MS"/>
      <family val="2"/>
    </font>
    <font>
      <i/>
      <sz val="9.5"/>
      <color theme="1"/>
      <name val="Trebuchet MS"/>
      <family val="2"/>
    </font>
    <font>
      <sz val="9.5"/>
      <color rgb="FFFFFF00"/>
      <name val="Trebuchet MS"/>
      <family val="2"/>
    </font>
    <font>
      <strike/>
      <sz val="9.5"/>
      <color theme="1"/>
      <name val="Trebuchet MS"/>
      <family val="2"/>
    </font>
    <font>
      <b/>
      <sz val="9"/>
      <color theme="1"/>
      <name val="Trebuchet MS"/>
      <family val="2"/>
    </font>
    <font>
      <sz val="9"/>
      <color theme="1"/>
      <name val="Trebuchet MS"/>
      <family val="2"/>
    </font>
    <font>
      <u/>
      <sz val="9"/>
      <color theme="1"/>
      <name val="Trebuchet MS"/>
      <family val="2"/>
    </font>
    <font>
      <strike/>
      <sz val="9"/>
      <name val="Trebuchet MS"/>
      <family val="2"/>
    </font>
    <font>
      <strike/>
      <sz val="9"/>
      <color theme="1"/>
      <name val="Trebuchet MS"/>
      <family val="2"/>
    </font>
    <font>
      <sz val="9"/>
      <name val="Trebuchet MS"/>
      <family val="2"/>
    </font>
    <font>
      <sz val="9"/>
      <color rgb="FFFF0000"/>
      <name val="Trebuchet MS"/>
      <family val="2"/>
    </font>
    <font>
      <sz val="9.5"/>
      <color rgb="FFFF0000"/>
      <name val="Trebuchet MS"/>
      <family val="2"/>
    </font>
    <font>
      <strike/>
      <sz val="9.5"/>
      <name val="Trebuchet MS"/>
      <family val="2"/>
    </font>
  </fonts>
  <fills count="13">
    <fill>
      <patternFill patternType="none"/>
    </fill>
    <fill>
      <patternFill patternType="gray125"/>
    </fill>
    <fill>
      <patternFill patternType="solid">
        <fgColor rgb="FFC6EFCE"/>
      </patternFill>
    </fill>
    <fill>
      <patternFill patternType="solid">
        <fgColor theme="6" tint="0.59999389629810485"/>
        <bgColor indexed="65"/>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5"/>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5"/>
      </patternFill>
    </fill>
    <fill>
      <patternFill patternType="solid">
        <fgColor theme="7" tint="0.59999389629810485"/>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44" fontId="1" fillId="0" borderId="0" applyFont="0" applyFill="0" applyBorder="0" applyAlignment="0" applyProtection="0"/>
    <xf numFmtId="0" fontId="2" fillId="2"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164" fontId="6" fillId="0" borderId="0" applyFont="0" applyFill="0" applyBorder="0" applyAlignment="0" applyProtection="0"/>
    <xf numFmtId="0" fontId="1" fillId="10" borderId="0" applyNumberFormat="0" applyBorder="0" applyAlignment="0" applyProtection="0"/>
  </cellStyleXfs>
  <cellXfs count="87">
    <xf numFmtId="0" fontId="0" fillId="0" borderId="0" xfId="0"/>
    <xf numFmtId="0" fontId="5" fillId="6" borderId="1" xfId="4" applyFont="1" applyBorder="1" applyAlignment="1" applyProtection="1">
      <alignment horizontal="left" vertical="center" wrapText="1"/>
    </xf>
    <xf numFmtId="0" fontId="5" fillId="6" borderId="1" xfId="4" applyFont="1" applyBorder="1" applyAlignment="1" applyProtection="1">
      <alignment horizontal="left" vertical="top" wrapText="1"/>
    </xf>
    <xf numFmtId="0" fontId="16" fillId="0" borderId="0" xfId="0" applyFont="1"/>
    <xf numFmtId="0" fontId="16"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21" fillId="0" borderId="0" xfId="0" applyFont="1"/>
    <xf numFmtId="0" fontId="16" fillId="0" borderId="1" xfId="0" applyFont="1" applyBorder="1"/>
    <xf numFmtId="0" fontId="16" fillId="0" borderId="0" xfId="0" applyFont="1" applyAlignment="1">
      <alignment vertical="center" wrapText="1"/>
    </xf>
    <xf numFmtId="0" fontId="16" fillId="11" borderId="1" xfId="0" applyFont="1" applyFill="1" applyBorder="1"/>
    <xf numFmtId="0" fontId="16" fillId="0" borderId="0" xfId="0" applyFont="1" applyAlignment="1">
      <alignment wrapText="1"/>
    </xf>
    <xf numFmtId="0" fontId="16" fillId="5" borderId="1" xfId="0" applyFont="1" applyFill="1" applyBorder="1"/>
    <xf numFmtId="0" fontId="21" fillId="0" borderId="0" xfId="0" applyFont="1" applyAlignment="1">
      <alignment horizontal="left" vertical="top" wrapText="1"/>
    </xf>
    <xf numFmtId="0" fontId="5" fillId="0" borderId="4" xfId="0" applyFont="1" applyBorder="1"/>
    <xf numFmtId="44" fontId="5" fillId="0" borderId="5" xfId="0" applyNumberFormat="1" applyFont="1" applyBorder="1"/>
    <xf numFmtId="44" fontId="5" fillId="0" borderId="0" xfId="0" applyNumberFormat="1" applyFont="1"/>
    <xf numFmtId="0" fontId="5" fillId="0" borderId="0" xfId="0" applyFont="1"/>
    <xf numFmtId="0" fontId="8" fillId="0" borderId="0" xfId="0" applyFont="1"/>
    <xf numFmtId="44" fontId="5" fillId="0" borderId="7" xfId="0" applyNumberFormat="1" applyFont="1" applyBorder="1"/>
    <xf numFmtId="0" fontId="3" fillId="4" borderId="8" xfId="0" applyFont="1" applyFill="1" applyBorder="1" applyAlignment="1">
      <alignment vertical="center"/>
    </xf>
    <xf numFmtId="0" fontId="3" fillId="4" borderId="9" xfId="0" applyFont="1" applyFill="1" applyBorder="1" applyAlignment="1">
      <alignment vertical="center"/>
    </xf>
    <xf numFmtId="9" fontId="8" fillId="0" borderId="9" xfId="0" applyNumberFormat="1" applyFont="1" applyBorder="1" applyAlignment="1">
      <alignment horizontal="center"/>
    </xf>
    <xf numFmtId="44" fontId="5" fillId="0" borderId="10" xfId="0" applyNumberFormat="1" applyFont="1" applyBorder="1"/>
    <xf numFmtId="0" fontId="5" fillId="0" borderId="0" xfId="0" applyFont="1" applyAlignment="1">
      <alignment vertical="top"/>
    </xf>
    <xf numFmtId="0" fontId="10" fillId="0" borderId="0" xfId="0" applyFont="1" applyAlignment="1">
      <alignment vertical="top"/>
    </xf>
    <xf numFmtId="0" fontId="5" fillId="0" borderId="0" xfId="0" applyFont="1" applyAlignment="1">
      <alignment vertical="top" wrapText="1"/>
    </xf>
    <xf numFmtId="0" fontId="5" fillId="0" borderId="0" xfId="2" applyFont="1" applyFill="1" applyBorder="1" applyAlignment="1" applyProtection="1">
      <alignment vertical="top" wrapText="1"/>
    </xf>
    <xf numFmtId="0" fontId="5" fillId="12" borderId="1" xfId="0" applyFont="1" applyFill="1" applyBorder="1" applyAlignment="1">
      <alignment vertical="top"/>
    </xf>
    <xf numFmtId="0" fontId="10" fillId="12" borderId="11" xfId="0" applyFont="1" applyFill="1" applyBorder="1" applyAlignment="1">
      <alignment vertical="top"/>
    </xf>
    <xf numFmtId="0" fontId="5" fillId="12" borderId="1" xfId="0" applyFont="1" applyFill="1" applyBorder="1" applyAlignment="1">
      <alignment vertical="top" wrapText="1"/>
    </xf>
    <xf numFmtId="0" fontId="5" fillId="12" borderId="1" xfId="2" applyFont="1" applyFill="1" applyBorder="1" applyAlignment="1" applyProtection="1">
      <alignment vertical="top" wrapText="1"/>
    </xf>
    <xf numFmtId="0" fontId="5" fillId="0" borderId="1" xfId="0" applyFont="1" applyBorder="1"/>
    <xf numFmtId="0" fontId="5" fillId="0" borderId="1" xfId="0" applyFont="1" applyBorder="1" applyAlignment="1">
      <alignment horizontal="center"/>
    </xf>
    <xf numFmtId="44" fontId="5" fillId="0" borderId="1" xfId="0" applyNumberFormat="1" applyFont="1" applyBorder="1"/>
    <xf numFmtId="44" fontId="5" fillId="9" borderId="1" xfId="2" applyNumberFormat="1" applyFont="1" applyFill="1" applyBorder="1" applyProtection="1"/>
    <xf numFmtId="0" fontId="14" fillId="0" borderId="0" xfId="0" applyFont="1"/>
    <xf numFmtId="0" fontId="10" fillId="0" borderId="1" xfId="0" applyFont="1" applyBorder="1"/>
    <xf numFmtId="0" fontId="10" fillId="0" borderId="1" xfId="4" applyFont="1" applyFill="1" applyBorder="1" applyAlignment="1" applyProtection="1">
      <alignment horizontal="left"/>
    </xf>
    <xf numFmtId="0" fontId="10" fillId="7" borderId="1" xfId="4" applyFont="1" applyFill="1" applyBorder="1" applyAlignment="1" applyProtection="1">
      <alignment horizontal="left"/>
    </xf>
    <xf numFmtId="0" fontId="5" fillId="7" borderId="1" xfId="0" applyFont="1" applyFill="1" applyBorder="1"/>
    <xf numFmtId="44" fontId="5" fillId="7" borderId="1" xfId="2" applyNumberFormat="1" applyFont="1" applyFill="1" applyBorder="1" applyProtection="1"/>
    <xf numFmtId="44" fontId="4" fillId="9" borderId="1" xfId="2" applyNumberFormat="1" applyFont="1" applyFill="1" applyBorder="1" applyProtection="1"/>
    <xf numFmtId="0" fontId="12" fillId="0" borderId="0" xfId="0" applyFont="1"/>
    <xf numFmtId="0" fontId="10" fillId="12" borderId="2" xfId="0" applyFont="1" applyFill="1" applyBorder="1" applyAlignment="1">
      <alignment vertical="top"/>
    </xf>
    <xf numFmtId="0" fontId="5" fillId="12" borderId="2" xfId="0" applyFont="1" applyFill="1" applyBorder="1" applyAlignment="1">
      <alignment vertical="top"/>
    </xf>
    <xf numFmtId="0" fontId="10" fillId="0" borderId="2" xfId="0" applyFont="1" applyBorder="1" applyAlignment="1">
      <alignment vertical="top"/>
    </xf>
    <xf numFmtId="3" fontId="10" fillId="0" borderId="1" xfId="5" applyNumberFormat="1" applyFont="1" applyFill="1" applyBorder="1" applyAlignment="1" applyProtection="1">
      <alignment horizontal="right"/>
    </xf>
    <xf numFmtId="0" fontId="10" fillId="0" borderId="1" xfId="0" applyFont="1" applyBorder="1" applyAlignment="1">
      <alignment horizontal="right"/>
    </xf>
    <xf numFmtId="3" fontId="10" fillId="0" borderId="2" xfId="5" applyNumberFormat="1" applyFont="1" applyFill="1" applyBorder="1" applyAlignment="1" applyProtection="1">
      <alignment horizontal="right"/>
    </xf>
    <xf numFmtId="44" fontId="5" fillId="0" borderId="2" xfId="0" applyNumberFormat="1" applyFont="1" applyBorder="1"/>
    <xf numFmtId="0" fontId="5" fillId="0" borderId="2" xfId="0" applyFont="1" applyBorder="1"/>
    <xf numFmtId="0" fontId="5" fillId="7" borderId="1" xfId="2" applyFont="1" applyFill="1" applyBorder="1" applyProtection="1"/>
    <xf numFmtId="0" fontId="4" fillId="9" borderId="12" xfId="3" applyFont="1" applyFill="1" applyBorder="1" applyAlignment="1" applyProtection="1"/>
    <xf numFmtId="44" fontId="11" fillId="8" borderId="1" xfId="0" applyNumberFormat="1" applyFont="1" applyFill="1" applyBorder="1"/>
    <xf numFmtId="0" fontId="7" fillId="0" borderId="0" xfId="0" applyFont="1"/>
    <xf numFmtId="0" fontId="13" fillId="0" borderId="0" xfId="0" applyFont="1"/>
    <xf numFmtId="0" fontId="5" fillId="0" borderId="0" xfId="4" applyFont="1" applyFill="1" applyBorder="1" applyAlignment="1" applyProtection="1">
      <alignment horizontal="left"/>
    </xf>
    <xf numFmtId="44" fontId="5" fillId="5" borderId="1" xfId="1" applyFont="1" applyFill="1" applyBorder="1" applyProtection="1">
      <protection locked="0"/>
    </xf>
    <xf numFmtId="44" fontId="5" fillId="5" borderId="12" xfId="0" applyNumberFormat="1" applyFont="1" applyFill="1" applyBorder="1" applyAlignment="1" applyProtection="1">
      <alignment horizontal="right" vertical="top"/>
      <protection locked="0"/>
    </xf>
    <xf numFmtId="44" fontId="5" fillId="5" borderId="1" xfId="0" applyNumberFormat="1" applyFont="1" applyFill="1" applyBorder="1" applyAlignment="1" applyProtection="1">
      <alignment horizontal="right" vertical="top"/>
      <protection locked="0"/>
    </xf>
    <xf numFmtId="44" fontId="5" fillId="9" borderId="1" xfId="2" applyNumberFormat="1" applyFont="1" applyFill="1" applyBorder="1" applyAlignment="1" applyProtection="1">
      <alignment vertical="top" wrapText="1"/>
    </xf>
    <xf numFmtId="0" fontId="16" fillId="0" borderId="0" xfId="0" applyFont="1" applyAlignment="1">
      <alignment horizontal="left" vertical="top" wrapText="1"/>
    </xf>
    <xf numFmtId="0" fontId="15" fillId="4" borderId="2" xfId="0" applyFont="1" applyFill="1" applyBorder="1" applyAlignment="1">
      <alignment horizontal="left" vertical="top"/>
    </xf>
    <xf numFmtId="0" fontId="15" fillId="4" borderId="11" xfId="0" applyFont="1" applyFill="1" applyBorder="1" applyAlignment="1">
      <alignment horizontal="left" vertical="top"/>
    </xf>
    <xf numFmtId="0" fontId="15" fillId="4" borderId="12" xfId="0" applyFont="1" applyFill="1" applyBorder="1" applyAlignment="1">
      <alignment horizontal="left" vertical="top"/>
    </xf>
    <xf numFmtId="0" fontId="16" fillId="0" borderId="0" xfId="0" applyFont="1" applyAlignment="1">
      <alignment horizontal="center"/>
    </xf>
    <xf numFmtId="0" fontId="16" fillId="0" borderId="0" xfId="0" applyFont="1" applyAlignment="1">
      <alignment horizontal="lef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11" fillId="8" borderId="2" xfId="0" applyFont="1" applyFill="1" applyBorder="1" applyAlignment="1">
      <alignment horizontal="left"/>
    </xf>
    <xf numFmtId="0" fontId="11" fillId="8" borderId="11" xfId="0" applyFont="1" applyFill="1" applyBorder="1" applyAlignment="1">
      <alignment horizontal="left"/>
    </xf>
    <xf numFmtId="0" fontId="5" fillId="0" borderId="1" xfId="0" applyFont="1" applyBorder="1"/>
    <xf numFmtId="8" fontId="5" fillId="5" borderId="1" xfId="6" applyNumberFormat="1" applyFont="1" applyFill="1" applyBorder="1" applyAlignment="1" applyProtection="1">
      <alignment horizontal="left"/>
      <protection locked="0"/>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9" fillId="9" borderId="2" xfId="3" applyFont="1" applyFill="1" applyBorder="1" applyAlignment="1" applyProtection="1">
      <alignment horizontal="center"/>
    </xf>
    <xf numFmtId="0" fontId="9" fillId="9" borderId="11" xfId="3" applyFont="1" applyFill="1" applyBorder="1" applyAlignment="1" applyProtection="1">
      <alignment horizontal="center"/>
    </xf>
    <xf numFmtId="0" fontId="9" fillId="9" borderId="12" xfId="3" applyFont="1" applyFill="1" applyBorder="1" applyAlignment="1" applyProtection="1">
      <alignment horizontal="center"/>
    </xf>
    <xf numFmtId="0" fontId="4" fillId="9" borderId="2" xfId="3" applyFont="1" applyFill="1" applyBorder="1" applyAlignment="1" applyProtection="1">
      <alignment horizontal="left"/>
    </xf>
    <xf numFmtId="0" fontId="4" fillId="9" borderId="11" xfId="3" applyFont="1" applyFill="1" applyBorder="1" applyAlignment="1" applyProtection="1">
      <alignment horizontal="left"/>
    </xf>
    <xf numFmtId="0" fontId="5" fillId="12" borderId="3" xfId="0" applyFont="1" applyFill="1" applyBorder="1" applyAlignment="1">
      <alignment horizontal="left" vertical="top"/>
    </xf>
    <xf numFmtId="0" fontId="5" fillId="12" borderId="5" xfId="0" applyFont="1" applyFill="1" applyBorder="1" applyAlignment="1">
      <alignment horizontal="left" vertical="top"/>
    </xf>
    <xf numFmtId="0" fontId="5" fillId="0" borderId="2" xfId="0" applyFont="1" applyBorder="1" applyAlignment="1">
      <alignment horizontal="left"/>
    </xf>
    <xf numFmtId="0" fontId="5" fillId="0" borderId="11" xfId="0" applyFont="1" applyBorder="1" applyAlignment="1">
      <alignment horizontal="left"/>
    </xf>
  </cellXfs>
  <cellStyles count="7">
    <cellStyle name="20% - Accent1" xfId="4" builtinId="30"/>
    <cellStyle name="20% - Accent4" xfId="6" builtinId="42"/>
    <cellStyle name="40% - Accent3" xfId="3" builtinId="39"/>
    <cellStyle name="Euro" xfId="5" xr:uid="{25573ECE-42F0-4F33-88F2-8A00B022A01D}"/>
    <cellStyle name="Goed" xfId="2" builtinId="26"/>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0</xdr:row>
      <xdr:rowOff>69850</xdr:rowOff>
    </xdr:from>
    <xdr:to>
      <xdr:col>5</xdr:col>
      <xdr:colOff>2431699</xdr:colOff>
      <xdr:row>4</xdr:row>
      <xdr:rowOff>30709</xdr:rowOff>
    </xdr:to>
    <xdr:pic>
      <xdr:nvPicPr>
        <xdr:cNvPr id="3" name="Afbeelding 2">
          <a:extLst>
            <a:ext uri="{FF2B5EF4-FFF2-40B4-BE49-F238E27FC236}">
              <a16:creationId xmlns:a16="http://schemas.microsoft.com/office/drawing/2014/main" id="{213BF8DC-123C-40CB-948F-63B5C70E2B2F}"/>
            </a:ext>
          </a:extLst>
        </xdr:cNvPr>
        <xdr:cNvPicPr>
          <a:picLocks noChangeAspect="1"/>
        </xdr:cNvPicPr>
      </xdr:nvPicPr>
      <xdr:blipFill>
        <a:blip xmlns:r="http://schemas.openxmlformats.org/officeDocument/2006/relationships" r:embed="rId1"/>
        <a:stretch>
          <a:fillRect/>
        </a:stretch>
      </xdr:blipFill>
      <xdr:spPr>
        <a:xfrm>
          <a:off x="6367286" y="69850"/>
          <a:ext cx="2484968" cy="71968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02CE9-E615-4077-9E29-BF34E491505C}">
  <sheetPr>
    <pageSetUpPr fitToPage="1"/>
  </sheetPr>
  <dimension ref="A1:F30"/>
  <sheetViews>
    <sheetView tabSelected="1" topLeftCell="A20" zoomScaleNormal="100" workbookViewId="0">
      <selection activeCell="A11" sqref="A11:E11"/>
    </sheetView>
  </sheetViews>
  <sheetFormatPr defaultColWidth="8.7265625" defaultRowHeight="12" x14ac:dyDescent="0.3"/>
  <cols>
    <col min="1" max="1" width="21.81640625" style="3" customWidth="1"/>
    <col min="2" max="2" width="51.81640625" style="3" bestFit="1" customWidth="1"/>
    <col min="3" max="4" width="8.7265625" style="3"/>
    <col min="5" max="5" width="28.1796875" style="3" customWidth="1"/>
    <col min="6" max="16384" width="8.7265625" style="3"/>
  </cols>
  <sheetData>
    <row r="1" spans="1:6" x14ac:dyDescent="0.3">
      <c r="A1" s="63" t="s">
        <v>0</v>
      </c>
      <c r="B1" s="64"/>
      <c r="C1" s="64"/>
      <c r="D1" s="64"/>
      <c r="E1" s="65"/>
    </row>
    <row r="2" spans="1:6" x14ac:dyDescent="0.3">
      <c r="A2" s="66"/>
      <c r="B2" s="66"/>
      <c r="C2" s="66"/>
      <c r="D2" s="66"/>
      <c r="E2" s="66"/>
    </row>
    <row r="3" spans="1:6" ht="47.25" customHeight="1" x14ac:dyDescent="0.3">
      <c r="A3" s="62" t="s">
        <v>62</v>
      </c>
      <c r="B3" s="62"/>
      <c r="C3" s="62"/>
      <c r="D3" s="62"/>
      <c r="E3" s="62"/>
    </row>
    <row r="4" spans="1:6" x14ac:dyDescent="0.3">
      <c r="A4" s="4"/>
      <c r="B4" s="4"/>
      <c r="C4" s="4"/>
      <c r="D4" s="4"/>
      <c r="E4" s="4"/>
    </row>
    <row r="5" spans="1:6" ht="62.25" customHeight="1" x14ac:dyDescent="0.3">
      <c r="A5" s="62" t="s">
        <v>1</v>
      </c>
      <c r="B5" s="62"/>
      <c r="C5" s="62"/>
      <c r="D5" s="62"/>
      <c r="E5" s="62"/>
    </row>
    <row r="6" spans="1:6" ht="11.5" customHeight="1" x14ac:dyDescent="0.3">
      <c r="A6" s="4"/>
      <c r="B6" s="4"/>
      <c r="C6" s="4"/>
      <c r="D6" s="4"/>
      <c r="E6" s="4"/>
    </row>
    <row r="7" spans="1:6" ht="19" customHeight="1" x14ac:dyDescent="0.3">
      <c r="A7" s="67" t="s">
        <v>2</v>
      </c>
      <c r="B7" s="67"/>
      <c r="C7" s="67"/>
      <c r="D7" s="67"/>
      <c r="E7" s="67"/>
    </row>
    <row r="8" spans="1:6" ht="13" customHeight="1" x14ac:dyDescent="0.3">
      <c r="A8" s="5"/>
      <c r="B8" s="6"/>
      <c r="C8" s="6"/>
      <c r="D8" s="6"/>
      <c r="E8" s="6"/>
    </row>
    <row r="9" spans="1:6" s="7" customFormat="1" x14ac:dyDescent="0.3">
      <c r="A9" s="68" t="s">
        <v>51</v>
      </c>
      <c r="B9" s="68"/>
      <c r="C9" s="68"/>
      <c r="D9" s="68"/>
      <c r="E9" s="68"/>
      <c r="F9" s="13"/>
    </row>
    <row r="11" spans="1:6" ht="47.25" customHeight="1" x14ac:dyDescent="0.3">
      <c r="A11" s="62" t="s">
        <v>3</v>
      </c>
      <c r="B11" s="62"/>
      <c r="C11" s="62"/>
      <c r="D11" s="62"/>
      <c r="E11" s="62"/>
    </row>
    <row r="12" spans="1:6" x14ac:dyDescent="0.3">
      <c r="A12" s="4"/>
      <c r="B12" s="4"/>
      <c r="C12" s="4"/>
      <c r="D12" s="4"/>
      <c r="E12" s="4"/>
    </row>
    <row r="13" spans="1:6" ht="60" customHeight="1" x14ac:dyDescent="0.3">
      <c r="A13" s="62" t="s">
        <v>4</v>
      </c>
      <c r="B13" s="62"/>
      <c r="C13" s="62"/>
      <c r="D13" s="62"/>
      <c r="E13" s="62"/>
    </row>
    <row r="15" spans="1:6" ht="63" customHeight="1" x14ac:dyDescent="0.3">
      <c r="A15" s="62" t="s">
        <v>5</v>
      </c>
      <c r="B15" s="62"/>
      <c r="C15" s="62"/>
      <c r="D15" s="62"/>
      <c r="E15" s="62"/>
    </row>
    <row r="16" spans="1:6" x14ac:dyDescent="0.3">
      <c r="A16" s="4"/>
      <c r="B16" s="4"/>
      <c r="C16" s="4"/>
      <c r="D16" s="4"/>
      <c r="E16" s="4"/>
    </row>
    <row r="17" spans="1:5" ht="138" customHeight="1" x14ac:dyDescent="0.3">
      <c r="A17" s="69" t="s">
        <v>64</v>
      </c>
      <c r="B17" s="69"/>
      <c r="C17" s="69"/>
      <c r="D17" s="69"/>
      <c r="E17" s="69"/>
    </row>
    <row r="18" spans="1:5" ht="14.5" customHeight="1" x14ac:dyDescent="0.3">
      <c r="A18" s="4"/>
      <c r="B18" s="4"/>
      <c r="C18" s="4"/>
      <c r="D18" s="4"/>
      <c r="E18" s="4"/>
    </row>
    <row r="19" spans="1:5" ht="15" customHeight="1" x14ac:dyDescent="0.3">
      <c r="A19" s="62" t="s">
        <v>6</v>
      </c>
      <c r="B19" s="62"/>
      <c r="C19" s="62"/>
      <c r="D19" s="62"/>
      <c r="E19" s="62"/>
    </row>
    <row r="20" spans="1:5" x14ac:dyDescent="0.3">
      <c r="A20" s="3" t="s">
        <v>7</v>
      </c>
    </row>
    <row r="21" spans="1:5" x14ac:dyDescent="0.3">
      <c r="A21" s="3" t="s">
        <v>8</v>
      </c>
    </row>
    <row r="24" spans="1:5" x14ac:dyDescent="0.3">
      <c r="A24" s="3" t="s">
        <v>9</v>
      </c>
    </row>
    <row r="26" spans="1:5" x14ac:dyDescent="0.3">
      <c r="A26" s="8"/>
      <c r="B26" s="9" t="s">
        <v>10</v>
      </c>
    </row>
    <row r="28" spans="1:5" x14ac:dyDescent="0.3">
      <c r="A28" s="10"/>
      <c r="B28" s="9" t="s">
        <v>11</v>
      </c>
    </row>
    <row r="29" spans="1:5" x14ac:dyDescent="0.3">
      <c r="B29" s="11"/>
    </row>
    <row r="30" spans="1:5" x14ac:dyDescent="0.3">
      <c r="A30" s="12"/>
      <c r="B30" s="9" t="s">
        <v>63</v>
      </c>
    </row>
  </sheetData>
  <sheetProtection algorithmName="SHA-512" hashValue="plMM59Su+3BYLN6k1d0HY3i21yGuV/D9t492NzVBMLUMIj8FPyvJ6eHsCvubFme7yN7STDsj8Z4klspIvlebSA==" saltValue="PBT27VkdDBrKAfy+5bL4ww==" spinCount="100000" sheet="1" objects="1" scenarios="1"/>
  <mergeCells count="11">
    <mergeCell ref="A15:E15"/>
    <mergeCell ref="A19:E19"/>
    <mergeCell ref="A1:E1"/>
    <mergeCell ref="A2:E2"/>
    <mergeCell ref="A3:E3"/>
    <mergeCell ref="A5:E5"/>
    <mergeCell ref="A7:E7"/>
    <mergeCell ref="A9:E9"/>
    <mergeCell ref="A11:E11"/>
    <mergeCell ref="A13:E13"/>
    <mergeCell ref="A17:E17"/>
  </mergeCells>
  <pageMargins left="0.70866141732283472" right="0.70866141732283472" top="0.74803149606299213" bottom="0.74803149606299213" header="0.31496062992125984" footer="0.31496062992125984"/>
  <pageSetup paperSize="9" scale="6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1BC77-C772-48ED-AC2D-1C0EC26658F1}">
  <sheetPr>
    <pageSetUpPr fitToPage="1"/>
  </sheetPr>
  <dimension ref="A1:N58"/>
  <sheetViews>
    <sheetView topLeftCell="A7" zoomScale="90" zoomScaleNormal="90" workbookViewId="0">
      <selection activeCell="E26" sqref="E26"/>
    </sheetView>
  </sheetViews>
  <sheetFormatPr defaultColWidth="8.7265625" defaultRowHeight="15" customHeight="1" x14ac:dyDescent="0.3"/>
  <cols>
    <col min="1" max="1" width="58.08984375" style="17" customWidth="1"/>
    <col min="2" max="2" width="15.54296875" style="17" customWidth="1"/>
    <col min="3" max="3" width="16" style="17" customWidth="1"/>
    <col min="4" max="4" width="13.54296875" style="17" customWidth="1"/>
    <col min="5" max="5" width="16.7265625" style="17" customWidth="1"/>
    <col min="6" max="6" width="46.81640625" style="17" customWidth="1"/>
    <col min="7" max="7" width="38.81640625" style="17" customWidth="1"/>
    <col min="8" max="8" width="16.1796875" style="17" customWidth="1"/>
    <col min="9" max="9" width="11.7265625" style="17" customWidth="1"/>
    <col min="10" max="11" width="8.7265625" style="17"/>
    <col min="12" max="12" width="10.81640625" style="17" bestFit="1" customWidth="1"/>
    <col min="13" max="13" width="15.81640625" style="17" bestFit="1" customWidth="1"/>
    <col min="14" max="14" width="8.7265625" style="17"/>
    <col min="15" max="15" width="8.81640625" style="17" bestFit="1" customWidth="1"/>
    <col min="16" max="16384" width="8.7265625" style="17"/>
  </cols>
  <sheetData>
    <row r="1" spans="1:14" ht="14.5" customHeight="1" x14ac:dyDescent="0.3">
      <c r="A1" s="74"/>
      <c r="B1" s="75"/>
      <c r="C1" s="75"/>
      <c r="D1" s="75"/>
      <c r="E1" s="75"/>
      <c r="F1" s="14"/>
      <c r="G1" s="15"/>
      <c r="H1" s="16"/>
    </row>
    <row r="2" spans="1:14" ht="13.5" x14ac:dyDescent="0.3">
      <c r="A2" s="76" t="s">
        <v>12</v>
      </c>
      <c r="B2" s="77"/>
      <c r="C2" s="77"/>
      <c r="D2" s="77"/>
      <c r="E2" s="77"/>
      <c r="F2" s="18"/>
      <c r="G2" s="19"/>
      <c r="H2" s="16"/>
    </row>
    <row r="3" spans="1:14" ht="13.5" x14ac:dyDescent="0.3">
      <c r="A3" s="76" t="s">
        <v>13</v>
      </c>
      <c r="B3" s="77"/>
      <c r="C3" s="77"/>
      <c r="D3" s="77"/>
      <c r="E3" s="77"/>
      <c r="F3" s="18"/>
      <c r="G3" s="19"/>
      <c r="H3" s="16"/>
    </row>
    <row r="4" spans="1:14" ht="13.5" x14ac:dyDescent="0.3">
      <c r="A4" s="76" t="s">
        <v>14</v>
      </c>
      <c r="B4" s="77"/>
      <c r="C4" s="77"/>
      <c r="D4" s="77"/>
      <c r="E4" s="77"/>
      <c r="F4" s="18"/>
      <c r="G4" s="19"/>
      <c r="H4" s="16"/>
    </row>
    <row r="5" spans="1:14" ht="13.5" x14ac:dyDescent="0.3">
      <c r="A5" s="20"/>
      <c r="B5" s="21"/>
      <c r="C5" s="21"/>
      <c r="D5" s="21"/>
      <c r="E5" s="21"/>
      <c r="F5" s="22"/>
      <c r="G5" s="23"/>
      <c r="H5" s="16"/>
    </row>
    <row r="8" spans="1:14" ht="12.5" x14ac:dyDescent="0.3">
      <c r="A8" s="78" t="s">
        <v>56</v>
      </c>
      <c r="B8" s="79"/>
      <c r="C8" s="79"/>
      <c r="D8" s="79"/>
      <c r="E8" s="79"/>
      <c r="F8" s="79"/>
      <c r="G8" s="80"/>
    </row>
    <row r="9" spans="1:14" ht="6.65" customHeight="1" x14ac:dyDescent="0.3">
      <c r="A9" s="24"/>
      <c r="B9" s="25"/>
      <c r="C9" s="26"/>
      <c r="D9" s="26"/>
      <c r="E9" s="26"/>
      <c r="F9" s="27"/>
      <c r="G9" s="27"/>
    </row>
    <row r="10" spans="1:14" ht="36.75" customHeight="1" x14ac:dyDescent="0.3">
      <c r="A10" s="28" t="s">
        <v>32</v>
      </c>
      <c r="B10" s="29" t="s">
        <v>15</v>
      </c>
      <c r="C10" s="30" t="s">
        <v>46</v>
      </c>
      <c r="D10" s="30" t="s">
        <v>33</v>
      </c>
      <c r="E10" s="30"/>
      <c r="F10" s="30" t="s">
        <v>52</v>
      </c>
      <c r="G10" s="31" t="s">
        <v>69</v>
      </c>
    </row>
    <row r="11" spans="1:14" ht="12.5" x14ac:dyDescent="0.3">
      <c r="A11" s="37" t="s">
        <v>66</v>
      </c>
      <c r="B11" s="32" t="s">
        <v>16</v>
      </c>
      <c r="C11" s="32">
        <v>302</v>
      </c>
      <c r="D11" s="33">
        <v>12</v>
      </c>
      <c r="E11" s="34"/>
      <c r="F11" s="58">
        <v>0</v>
      </c>
      <c r="G11" s="35">
        <f t="shared" ref="G11:G28" si="0">C11*D11*F11</f>
        <v>0</v>
      </c>
      <c r="I11" s="36"/>
      <c r="J11" s="36"/>
      <c r="K11" s="36"/>
      <c r="L11" s="36"/>
      <c r="M11" s="36"/>
      <c r="N11" s="36"/>
    </row>
    <row r="12" spans="1:14" ht="12.5" x14ac:dyDescent="0.3">
      <c r="A12" s="32" t="s">
        <v>34</v>
      </c>
      <c r="B12" s="32" t="s">
        <v>16</v>
      </c>
      <c r="C12" s="32">
        <v>622</v>
      </c>
      <c r="D12" s="33">
        <v>12</v>
      </c>
      <c r="E12" s="34"/>
      <c r="F12" s="58">
        <v>0</v>
      </c>
      <c r="G12" s="35">
        <f t="shared" si="0"/>
        <v>0</v>
      </c>
      <c r="I12" s="36"/>
      <c r="J12" s="36"/>
      <c r="K12" s="36"/>
      <c r="L12" s="36"/>
      <c r="M12" s="36"/>
      <c r="N12" s="36"/>
    </row>
    <row r="13" spans="1:14" ht="12.5" x14ac:dyDescent="0.3">
      <c r="A13" s="32" t="s">
        <v>35</v>
      </c>
      <c r="B13" s="32" t="s">
        <v>16</v>
      </c>
      <c r="C13" s="32">
        <v>696</v>
      </c>
      <c r="D13" s="33">
        <v>12</v>
      </c>
      <c r="E13" s="34"/>
      <c r="F13" s="58">
        <v>0</v>
      </c>
      <c r="G13" s="35">
        <f t="shared" si="0"/>
        <v>0</v>
      </c>
      <c r="I13" s="36"/>
      <c r="J13" s="36"/>
      <c r="K13" s="36"/>
      <c r="L13" s="36"/>
      <c r="M13" s="36"/>
      <c r="N13" s="36"/>
    </row>
    <row r="14" spans="1:14" ht="12.5" x14ac:dyDescent="0.3">
      <c r="A14" s="32" t="s">
        <v>36</v>
      </c>
      <c r="B14" s="32" t="s">
        <v>16</v>
      </c>
      <c r="C14" s="32">
        <v>284</v>
      </c>
      <c r="D14" s="33">
        <v>12</v>
      </c>
      <c r="E14" s="34"/>
      <c r="F14" s="58">
        <v>0</v>
      </c>
      <c r="G14" s="35">
        <f t="shared" si="0"/>
        <v>0</v>
      </c>
      <c r="I14" s="36"/>
      <c r="J14" s="36"/>
      <c r="K14" s="36"/>
      <c r="L14" s="36"/>
      <c r="M14" s="36"/>
      <c r="N14" s="36"/>
    </row>
    <row r="15" spans="1:14" ht="12.5" x14ac:dyDescent="0.3">
      <c r="A15" s="32" t="s">
        <v>37</v>
      </c>
      <c r="B15" s="32" t="s">
        <v>16</v>
      </c>
      <c r="C15" s="32">
        <v>25</v>
      </c>
      <c r="D15" s="33">
        <v>12</v>
      </c>
      <c r="E15" s="34"/>
      <c r="F15" s="58">
        <v>0</v>
      </c>
      <c r="G15" s="35">
        <f t="shared" si="0"/>
        <v>0</v>
      </c>
      <c r="I15" s="36"/>
      <c r="J15" s="36"/>
      <c r="K15" s="36"/>
      <c r="L15" s="36"/>
      <c r="M15" s="36"/>
      <c r="N15" s="36"/>
    </row>
    <row r="16" spans="1:14" ht="12.5" x14ac:dyDescent="0.3">
      <c r="A16" s="32" t="s">
        <v>38</v>
      </c>
      <c r="B16" s="32" t="s">
        <v>16</v>
      </c>
      <c r="C16" s="32">
        <v>1</v>
      </c>
      <c r="D16" s="33">
        <v>12</v>
      </c>
      <c r="E16" s="34"/>
      <c r="F16" s="58">
        <v>0</v>
      </c>
      <c r="G16" s="35">
        <f t="shared" si="0"/>
        <v>0</v>
      </c>
      <c r="I16" s="36"/>
      <c r="J16" s="36"/>
      <c r="K16" s="36"/>
      <c r="L16" s="36"/>
      <c r="M16" s="36"/>
      <c r="N16" s="36"/>
    </row>
    <row r="17" spans="1:14" ht="12.5" x14ac:dyDescent="0.3">
      <c r="A17" s="37" t="s">
        <v>68</v>
      </c>
      <c r="B17" s="37" t="s">
        <v>16</v>
      </c>
      <c r="C17" s="32">
        <v>25</v>
      </c>
      <c r="D17" s="33">
        <v>12</v>
      </c>
      <c r="E17" s="34"/>
      <c r="F17" s="58">
        <v>0</v>
      </c>
      <c r="G17" s="35">
        <f t="shared" si="0"/>
        <v>0</v>
      </c>
      <c r="I17" s="36"/>
      <c r="J17" s="36"/>
      <c r="K17" s="36"/>
      <c r="L17" s="36"/>
      <c r="M17" s="36"/>
      <c r="N17" s="36"/>
    </row>
    <row r="18" spans="1:14" ht="12.5" x14ac:dyDescent="0.3">
      <c r="A18" s="37" t="s">
        <v>70</v>
      </c>
      <c r="B18" s="37" t="s">
        <v>16</v>
      </c>
      <c r="C18" s="32">
        <v>13</v>
      </c>
      <c r="D18" s="33">
        <v>12</v>
      </c>
      <c r="E18" s="34"/>
      <c r="F18" s="58">
        <v>0</v>
      </c>
      <c r="G18" s="35">
        <f t="shared" si="0"/>
        <v>0</v>
      </c>
      <c r="I18" s="36"/>
      <c r="J18" s="36"/>
      <c r="K18" s="36"/>
      <c r="L18" s="36"/>
      <c r="M18" s="36"/>
      <c r="N18" s="36"/>
    </row>
    <row r="19" spans="1:14" ht="12.5" x14ac:dyDescent="0.3">
      <c r="A19" s="32" t="s">
        <v>59</v>
      </c>
      <c r="B19" s="32" t="s">
        <v>16</v>
      </c>
      <c r="C19" s="32">
        <v>82</v>
      </c>
      <c r="D19" s="33">
        <v>12</v>
      </c>
      <c r="E19" s="34"/>
      <c r="F19" s="58">
        <v>0</v>
      </c>
      <c r="G19" s="35">
        <f t="shared" ref="G19" si="1">C19*D19*F19</f>
        <v>0</v>
      </c>
      <c r="I19" s="36"/>
      <c r="J19" s="36"/>
      <c r="K19" s="36"/>
      <c r="L19" s="36"/>
      <c r="M19" s="36"/>
      <c r="N19" s="36"/>
    </row>
    <row r="20" spans="1:14" ht="12.5" x14ac:dyDescent="0.3">
      <c r="A20" s="32" t="s">
        <v>39</v>
      </c>
      <c r="B20" s="32" t="s">
        <v>17</v>
      </c>
      <c r="C20" s="32">
        <v>447</v>
      </c>
      <c r="D20" s="33">
        <v>12</v>
      </c>
      <c r="E20" s="34"/>
      <c r="F20" s="58">
        <v>0</v>
      </c>
      <c r="G20" s="35">
        <f t="shared" si="0"/>
        <v>0</v>
      </c>
      <c r="I20" s="36"/>
      <c r="J20" s="36"/>
      <c r="K20" s="36"/>
      <c r="L20" s="36"/>
      <c r="M20" s="36"/>
      <c r="N20" s="36"/>
    </row>
    <row r="21" spans="1:14" ht="12.5" x14ac:dyDescent="0.3">
      <c r="A21" s="32" t="s">
        <v>40</v>
      </c>
      <c r="B21" s="32" t="s">
        <v>18</v>
      </c>
      <c r="C21" s="32">
        <v>282</v>
      </c>
      <c r="D21" s="33">
        <v>12</v>
      </c>
      <c r="E21" s="34"/>
      <c r="F21" s="58">
        <v>0</v>
      </c>
      <c r="G21" s="35">
        <f t="shared" si="0"/>
        <v>0</v>
      </c>
      <c r="I21" s="36"/>
      <c r="J21" s="36"/>
      <c r="K21" s="36"/>
      <c r="L21" s="36"/>
      <c r="M21" s="36"/>
      <c r="N21" s="36"/>
    </row>
    <row r="22" spans="1:14" ht="12.5" x14ac:dyDescent="0.3">
      <c r="A22" s="32" t="s">
        <v>41</v>
      </c>
      <c r="B22" s="32" t="s">
        <v>65</v>
      </c>
      <c r="C22" s="32">
        <v>394</v>
      </c>
      <c r="D22" s="33">
        <v>12</v>
      </c>
      <c r="E22" s="34"/>
      <c r="F22" s="58">
        <v>0</v>
      </c>
      <c r="G22" s="35">
        <f t="shared" si="0"/>
        <v>0</v>
      </c>
      <c r="I22" s="36"/>
      <c r="J22" s="36"/>
      <c r="K22" s="36"/>
      <c r="L22" s="36"/>
      <c r="M22" s="36"/>
      <c r="N22" s="36"/>
    </row>
    <row r="23" spans="1:14" ht="12.5" x14ac:dyDescent="0.3">
      <c r="A23" s="37" t="s">
        <v>42</v>
      </c>
      <c r="B23" s="37" t="s">
        <v>19</v>
      </c>
      <c r="C23" s="32">
        <v>3</v>
      </c>
      <c r="D23" s="33">
        <v>12</v>
      </c>
      <c r="E23" s="34"/>
      <c r="F23" s="58">
        <v>0</v>
      </c>
      <c r="G23" s="35">
        <f t="shared" si="0"/>
        <v>0</v>
      </c>
      <c r="I23" s="36"/>
      <c r="J23" s="36"/>
      <c r="K23" s="36"/>
      <c r="L23" s="36"/>
      <c r="M23" s="36"/>
      <c r="N23" s="36"/>
    </row>
    <row r="24" spans="1:14" ht="12.5" x14ac:dyDescent="0.3">
      <c r="A24" s="38" t="s">
        <v>43</v>
      </c>
      <c r="B24" s="37" t="s">
        <v>19</v>
      </c>
      <c r="C24" s="32">
        <v>2</v>
      </c>
      <c r="D24" s="33">
        <v>12</v>
      </c>
      <c r="E24" s="34"/>
      <c r="F24" s="58">
        <v>0</v>
      </c>
      <c r="G24" s="35">
        <f t="shared" si="0"/>
        <v>0</v>
      </c>
      <c r="I24" s="36"/>
      <c r="J24" s="36"/>
      <c r="K24" s="36"/>
      <c r="L24" s="36"/>
      <c r="M24" s="36"/>
      <c r="N24" s="36"/>
    </row>
    <row r="25" spans="1:14" ht="12.5" x14ac:dyDescent="0.3">
      <c r="A25" s="38" t="s">
        <v>43</v>
      </c>
      <c r="B25" s="32" t="s">
        <v>18</v>
      </c>
      <c r="C25" s="32">
        <v>1</v>
      </c>
      <c r="D25" s="33">
        <v>12</v>
      </c>
      <c r="E25" s="34"/>
      <c r="F25" s="58">
        <v>0</v>
      </c>
      <c r="G25" s="35">
        <f t="shared" si="0"/>
        <v>0</v>
      </c>
      <c r="I25" s="36"/>
      <c r="J25" s="36"/>
      <c r="K25" s="36"/>
      <c r="L25" s="36"/>
      <c r="M25" s="36"/>
      <c r="N25" s="36"/>
    </row>
    <row r="26" spans="1:14" ht="12.5" x14ac:dyDescent="0.3">
      <c r="A26" s="38" t="s">
        <v>44</v>
      </c>
      <c r="B26" s="32" t="s">
        <v>18</v>
      </c>
      <c r="C26" s="32">
        <v>5</v>
      </c>
      <c r="D26" s="33">
        <v>12</v>
      </c>
      <c r="E26" s="34"/>
      <c r="F26" s="58">
        <v>0</v>
      </c>
      <c r="G26" s="35">
        <f t="shared" si="0"/>
        <v>0</v>
      </c>
      <c r="I26" s="36"/>
      <c r="J26" s="36"/>
      <c r="K26" s="36"/>
      <c r="L26" s="36"/>
      <c r="M26" s="36"/>
      <c r="N26" s="36"/>
    </row>
    <row r="27" spans="1:14" ht="12.5" x14ac:dyDescent="0.3">
      <c r="A27" s="38" t="s">
        <v>45</v>
      </c>
      <c r="B27" s="37" t="s">
        <v>19</v>
      </c>
      <c r="C27" s="32">
        <v>6</v>
      </c>
      <c r="D27" s="33">
        <v>12</v>
      </c>
      <c r="E27" s="34"/>
      <c r="F27" s="58">
        <v>0</v>
      </c>
      <c r="G27" s="35">
        <f t="shared" si="0"/>
        <v>0</v>
      </c>
      <c r="I27" s="36"/>
      <c r="J27" s="36"/>
      <c r="K27" s="36"/>
      <c r="L27" s="36"/>
      <c r="M27" s="36"/>
      <c r="N27" s="36"/>
    </row>
    <row r="28" spans="1:14" ht="12.5" x14ac:dyDescent="0.3">
      <c r="A28" s="38" t="s">
        <v>45</v>
      </c>
      <c r="B28" s="32" t="s">
        <v>18</v>
      </c>
      <c r="C28" s="32">
        <v>4</v>
      </c>
      <c r="D28" s="33">
        <v>12</v>
      </c>
      <c r="E28" s="34"/>
      <c r="F28" s="58">
        <v>0</v>
      </c>
      <c r="G28" s="35">
        <f t="shared" si="0"/>
        <v>0</v>
      </c>
      <c r="I28" s="36"/>
      <c r="J28" s="36"/>
      <c r="K28" s="36"/>
      <c r="L28" s="36"/>
      <c r="M28" s="36"/>
      <c r="N28" s="36"/>
    </row>
    <row r="29" spans="1:14" ht="12.5" x14ac:dyDescent="0.3">
      <c r="A29" s="39"/>
      <c r="B29" s="39"/>
      <c r="C29" s="40"/>
      <c r="D29" s="40"/>
      <c r="E29" s="40"/>
      <c r="F29" s="41"/>
      <c r="G29" s="41"/>
      <c r="I29" s="36"/>
      <c r="J29" s="36"/>
      <c r="K29" s="36"/>
      <c r="L29" s="36"/>
      <c r="M29" s="36"/>
      <c r="N29" s="36"/>
    </row>
    <row r="30" spans="1:14" ht="13.5" x14ac:dyDescent="0.35">
      <c r="A30" s="81" t="s">
        <v>57</v>
      </c>
      <c r="B30" s="82"/>
      <c r="C30" s="82"/>
      <c r="D30" s="82"/>
      <c r="E30" s="82"/>
      <c r="F30" s="42"/>
      <c r="G30" s="42">
        <f>SUM(G11:G28)</f>
        <v>0</v>
      </c>
      <c r="I30" s="36"/>
      <c r="J30" s="36"/>
      <c r="K30" s="36"/>
      <c r="L30" s="36"/>
      <c r="M30" s="36"/>
      <c r="N30" s="36"/>
    </row>
    <row r="31" spans="1:14" ht="15" customHeight="1" x14ac:dyDescent="0.3">
      <c r="A31" s="43"/>
      <c r="I31" s="36"/>
      <c r="J31" s="36"/>
      <c r="K31" s="36"/>
      <c r="L31" s="36"/>
      <c r="M31" s="36"/>
      <c r="N31" s="36"/>
    </row>
    <row r="32" spans="1:14" ht="15" customHeight="1" x14ac:dyDescent="0.3">
      <c r="I32" s="36"/>
      <c r="J32" s="36"/>
      <c r="K32" s="36"/>
      <c r="L32" s="36"/>
      <c r="M32" s="36"/>
      <c r="N32" s="36"/>
    </row>
    <row r="33" spans="1:14" ht="15" customHeight="1" x14ac:dyDescent="0.3">
      <c r="A33" s="78" t="s">
        <v>20</v>
      </c>
      <c r="B33" s="79"/>
      <c r="C33" s="79"/>
      <c r="D33" s="79"/>
      <c r="E33" s="79"/>
      <c r="F33" s="79"/>
      <c r="G33" s="80"/>
      <c r="I33" s="36"/>
      <c r="J33" s="36"/>
      <c r="K33" s="36"/>
      <c r="L33" s="36"/>
      <c r="M33" s="36"/>
      <c r="N33" s="36"/>
    </row>
    <row r="34" spans="1:14" ht="6" customHeight="1" x14ac:dyDescent="0.3">
      <c r="B34" s="26"/>
      <c r="C34" s="24"/>
      <c r="D34" s="24"/>
      <c r="E34" s="24"/>
      <c r="F34" s="26"/>
      <c r="G34" s="24"/>
      <c r="H34" s="24"/>
      <c r="I34" s="36"/>
      <c r="J34" s="36"/>
      <c r="K34" s="36"/>
      <c r="L34" s="36"/>
      <c r="M34" s="36"/>
      <c r="N34" s="36"/>
    </row>
    <row r="35" spans="1:14" ht="12.5" x14ac:dyDescent="0.3">
      <c r="A35" s="44" t="s">
        <v>20</v>
      </c>
      <c r="B35" s="45" t="s">
        <v>21</v>
      </c>
      <c r="C35" s="28" t="s">
        <v>22</v>
      </c>
      <c r="D35" s="83" t="s">
        <v>23</v>
      </c>
      <c r="E35" s="84"/>
      <c r="F35" s="28" t="s">
        <v>55</v>
      </c>
      <c r="G35" s="31" t="s">
        <v>69</v>
      </c>
      <c r="I35" s="36"/>
      <c r="J35" s="36"/>
      <c r="K35" s="36"/>
      <c r="L35" s="36"/>
      <c r="M35" s="36"/>
      <c r="N35" s="36"/>
    </row>
    <row r="36" spans="1:14" ht="12.5" x14ac:dyDescent="0.3">
      <c r="A36" s="46" t="s">
        <v>67</v>
      </c>
      <c r="B36" s="47">
        <v>257620</v>
      </c>
      <c r="C36" s="48" t="s">
        <v>30</v>
      </c>
      <c r="D36" s="72"/>
      <c r="E36" s="72"/>
      <c r="F36" s="59">
        <v>0</v>
      </c>
      <c r="G36" s="61">
        <f t="shared" ref="G36:G41" si="2">B36*F36</f>
        <v>0</v>
      </c>
      <c r="I36" s="36"/>
      <c r="J36" s="36"/>
      <c r="K36" s="36"/>
      <c r="L36" s="36"/>
      <c r="M36" s="36"/>
      <c r="N36" s="36"/>
    </row>
    <row r="37" spans="1:14" ht="12.5" x14ac:dyDescent="0.3">
      <c r="A37" s="46" t="s">
        <v>47</v>
      </c>
      <c r="B37" s="47">
        <v>588000</v>
      </c>
      <c r="C37" s="48" t="s">
        <v>31</v>
      </c>
      <c r="D37" s="72" t="s">
        <v>53</v>
      </c>
      <c r="E37" s="72"/>
      <c r="F37" s="59">
        <v>0</v>
      </c>
      <c r="G37" s="61">
        <f t="shared" si="2"/>
        <v>0</v>
      </c>
      <c r="I37" s="36"/>
      <c r="J37" s="36"/>
      <c r="K37" s="36"/>
      <c r="L37" s="36"/>
      <c r="M37" s="36"/>
      <c r="N37" s="36"/>
    </row>
    <row r="38" spans="1:14" ht="12.5" x14ac:dyDescent="0.3">
      <c r="A38" s="46" t="s">
        <v>48</v>
      </c>
      <c r="B38" s="47">
        <v>1946400</v>
      </c>
      <c r="C38" s="48" t="s">
        <v>30</v>
      </c>
      <c r="D38" s="72"/>
      <c r="E38" s="72"/>
      <c r="F38" s="59">
        <v>0</v>
      </c>
      <c r="G38" s="61">
        <f t="shared" si="2"/>
        <v>0</v>
      </c>
      <c r="I38" s="36"/>
      <c r="J38" s="36"/>
      <c r="K38" s="36"/>
      <c r="L38" s="36"/>
      <c r="M38" s="36"/>
      <c r="N38" s="36"/>
    </row>
    <row r="39" spans="1:14" ht="12.5" x14ac:dyDescent="0.3">
      <c r="A39" s="46" t="s">
        <v>71</v>
      </c>
      <c r="B39" s="47">
        <v>777500</v>
      </c>
      <c r="C39" s="48" t="s">
        <v>72</v>
      </c>
      <c r="D39" s="72"/>
      <c r="E39" s="72"/>
      <c r="F39" s="59">
        <v>0</v>
      </c>
      <c r="G39" s="61">
        <f t="shared" si="2"/>
        <v>0</v>
      </c>
      <c r="I39" s="36"/>
      <c r="J39" s="36"/>
      <c r="K39" s="36"/>
      <c r="L39" s="36"/>
      <c r="M39" s="36"/>
      <c r="N39" s="36"/>
    </row>
    <row r="40" spans="1:14" ht="12.5" x14ac:dyDescent="0.3">
      <c r="A40" s="46" t="s">
        <v>49</v>
      </c>
      <c r="B40" s="47">
        <v>16740</v>
      </c>
      <c r="C40" s="48" t="s">
        <v>30</v>
      </c>
      <c r="D40" s="72"/>
      <c r="E40" s="72"/>
      <c r="F40" s="59">
        <v>0</v>
      </c>
      <c r="G40" s="61">
        <f t="shared" si="2"/>
        <v>0</v>
      </c>
      <c r="I40" s="36"/>
      <c r="J40" s="36"/>
      <c r="K40" s="36"/>
      <c r="L40" s="36"/>
      <c r="M40" s="36"/>
      <c r="N40" s="36"/>
    </row>
    <row r="41" spans="1:14" ht="12.5" x14ac:dyDescent="0.3">
      <c r="A41" s="46" t="s">
        <v>50</v>
      </c>
      <c r="B41" s="47">
        <v>90000</v>
      </c>
      <c r="C41" s="48" t="s">
        <v>31</v>
      </c>
      <c r="D41" s="72" t="s">
        <v>54</v>
      </c>
      <c r="E41" s="72"/>
      <c r="F41" s="59">
        <v>0</v>
      </c>
      <c r="G41" s="61">
        <f t="shared" si="2"/>
        <v>0</v>
      </c>
      <c r="I41" s="36"/>
      <c r="J41" s="36"/>
      <c r="K41" s="36"/>
      <c r="L41" s="36"/>
      <c r="M41" s="36"/>
      <c r="N41" s="36"/>
    </row>
    <row r="42" spans="1:14" ht="12.5" x14ac:dyDescent="0.3">
      <c r="A42" s="46" t="s">
        <v>60</v>
      </c>
      <c r="B42" s="49">
        <v>26950</v>
      </c>
      <c r="C42" s="48" t="s">
        <v>31</v>
      </c>
      <c r="D42" s="85" t="s">
        <v>61</v>
      </c>
      <c r="E42" s="86"/>
      <c r="F42" s="60">
        <v>0</v>
      </c>
      <c r="G42" s="61">
        <f t="shared" ref="G42" si="3">B42*F42</f>
        <v>0</v>
      </c>
      <c r="I42" s="36"/>
      <c r="J42" s="36"/>
      <c r="K42" s="36"/>
      <c r="L42" s="36"/>
      <c r="M42" s="36"/>
      <c r="N42" s="36"/>
    </row>
    <row r="43" spans="1:14" ht="12.5" x14ac:dyDescent="0.3">
      <c r="A43" s="32"/>
      <c r="B43" s="50"/>
      <c r="C43" s="32"/>
      <c r="D43" s="51"/>
      <c r="E43" s="51"/>
      <c r="F43" s="32"/>
      <c r="G43" s="52"/>
    </row>
    <row r="44" spans="1:14" ht="13.5" x14ac:dyDescent="0.35">
      <c r="A44" s="81" t="s">
        <v>58</v>
      </c>
      <c r="B44" s="82"/>
      <c r="C44" s="82"/>
      <c r="D44" s="82"/>
      <c r="E44" s="82"/>
      <c r="F44" s="53"/>
      <c r="G44" s="42">
        <f>SUM(G36:G43)</f>
        <v>0</v>
      </c>
    </row>
    <row r="45" spans="1:14" s="43" customFormat="1" ht="15" customHeight="1" x14ac:dyDescent="0.3"/>
    <row r="46" spans="1:14" s="43" customFormat="1" ht="15" customHeight="1" x14ac:dyDescent="0.3"/>
    <row r="48" spans="1:14" s="55" customFormat="1" ht="14.5" x14ac:dyDescent="0.35">
      <c r="A48" s="70" t="s">
        <v>24</v>
      </c>
      <c r="B48" s="71"/>
      <c r="C48" s="71"/>
      <c r="D48" s="71"/>
      <c r="E48" s="71"/>
      <c r="F48" s="71"/>
      <c r="G48" s="54">
        <f>G30+G44</f>
        <v>0</v>
      </c>
    </row>
    <row r="52" spans="1:13" ht="12.5" x14ac:dyDescent="0.3">
      <c r="A52" s="1" t="s">
        <v>25</v>
      </c>
      <c r="B52" s="73"/>
      <c r="C52" s="73"/>
      <c r="D52" s="73"/>
      <c r="E52" s="73"/>
      <c r="F52" s="73"/>
      <c r="G52" s="56"/>
      <c r="M52" s="57"/>
    </row>
    <row r="53" spans="1:13" ht="12.5" x14ac:dyDescent="0.3">
      <c r="A53" s="1" t="s">
        <v>26</v>
      </c>
      <c r="B53" s="73"/>
      <c r="C53" s="73"/>
      <c r="D53" s="73"/>
      <c r="E53" s="73"/>
      <c r="F53" s="73"/>
      <c r="G53" s="56"/>
      <c r="M53" s="57"/>
    </row>
    <row r="54" spans="1:13" ht="12.5" x14ac:dyDescent="0.3">
      <c r="A54" s="1" t="s">
        <v>27</v>
      </c>
      <c r="B54" s="73"/>
      <c r="C54" s="73"/>
      <c r="D54" s="73"/>
      <c r="E54" s="73"/>
      <c r="F54" s="73"/>
      <c r="G54" s="56"/>
      <c r="M54" s="57"/>
    </row>
    <row r="55" spans="1:13" ht="12.5" x14ac:dyDescent="0.3">
      <c r="A55" s="1" t="s">
        <v>28</v>
      </c>
      <c r="B55" s="73"/>
      <c r="C55" s="73"/>
      <c r="D55" s="73"/>
      <c r="E55" s="73"/>
      <c r="F55" s="73"/>
      <c r="G55" s="56"/>
      <c r="M55" s="57"/>
    </row>
    <row r="56" spans="1:13" ht="60" customHeight="1" x14ac:dyDescent="0.3">
      <c r="A56" s="2" t="s">
        <v>29</v>
      </c>
      <c r="B56" s="73"/>
      <c r="C56" s="73"/>
      <c r="D56" s="73"/>
      <c r="E56" s="73"/>
      <c r="F56" s="73"/>
      <c r="G56" s="56"/>
      <c r="M56" s="57"/>
    </row>
    <row r="57" spans="1:13" ht="12.5" x14ac:dyDescent="0.3"/>
    <row r="58" spans="1:13" ht="12.5" x14ac:dyDescent="0.3"/>
  </sheetData>
  <sheetProtection algorithmName="SHA-512" hashValue="+LZrt/FPBzciLc3pSBM+3DGgxrKsGQVRaVqIi0vZ1PSV7cHiXjNQLhB8SOiYjvY9nTs8iM4mke3mhwj9pIzmAw==" saltValue="94y2iHip+eBBbSQEYN0BHA==" spinCount="100000" sheet="1" objects="1" scenarios="1"/>
  <mergeCells count="22">
    <mergeCell ref="A30:E30"/>
    <mergeCell ref="A44:E44"/>
    <mergeCell ref="A33:G33"/>
    <mergeCell ref="D35:E35"/>
    <mergeCell ref="D41:E41"/>
    <mergeCell ref="D42:E42"/>
    <mergeCell ref="A1:E1"/>
    <mergeCell ref="A2:E2"/>
    <mergeCell ref="A3:E3"/>
    <mergeCell ref="A4:E4"/>
    <mergeCell ref="A8:G8"/>
    <mergeCell ref="B54:F54"/>
    <mergeCell ref="B55:F55"/>
    <mergeCell ref="B56:F56"/>
    <mergeCell ref="B52:F52"/>
    <mergeCell ref="B53:F53"/>
    <mergeCell ref="A48:F48"/>
    <mergeCell ref="D37:E37"/>
    <mergeCell ref="D36:E36"/>
    <mergeCell ref="D38:E38"/>
    <mergeCell ref="D39:E39"/>
    <mergeCell ref="D40:E40"/>
  </mergeCells>
  <pageMargins left="0.7" right="0.7" top="0.75" bottom="0.75" header="0.3" footer="0.3"/>
  <pageSetup paperSize="0" scale="5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8DC37EC0CB3B40B8802F08898CEECA" ma:contentTypeVersion="13" ma:contentTypeDescription="Een nieuw document maken." ma:contentTypeScope="" ma:versionID="553223a5e4d449705396957ffc96cf80">
  <xsd:schema xmlns:xsd="http://www.w3.org/2001/XMLSchema" xmlns:xs="http://www.w3.org/2001/XMLSchema" xmlns:p="http://schemas.microsoft.com/office/2006/metadata/properties" xmlns:ns2="a3b0d6ac-75af-4112-97b1-4aa412cb0128" xmlns:ns3="7cb6fdb5-6a86-4018-b670-a1d730a5a43f" targetNamespace="http://schemas.microsoft.com/office/2006/metadata/properties" ma:root="true" ma:fieldsID="fadaa9dbd58275944cabbcbd22c82cd9" ns2:_="" ns3:_="">
    <xsd:import namespace="a3b0d6ac-75af-4112-97b1-4aa412cb0128"/>
    <xsd:import namespace="7cb6fdb5-6a86-4018-b670-a1d730a5a43f"/>
    <xsd:element name="properties">
      <xsd:complexType>
        <xsd:sequence>
          <xsd:element name="documentManagement">
            <xsd:complexType>
              <xsd:all>
                <xsd:element ref="ns2:Status"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b0d6ac-75af-4112-97b1-4aa412cb0128" elementFormDefault="qualified">
    <xsd:import namespace="http://schemas.microsoft.com/office/2006/documentManagement/types"/>
    <xsd:import namespace="http://schemas.microsoft.com/office/infopath/2007/PartnerControls"/>
    <xsd:element name="Status" ma:index="8" nillable="true" ma:displayName="Status" ma:default="Concept" ma:format="Dropdown" ma:internalName="Status">
      <xsd:simpleType>
        <xsd:restriction base="dms:Choice">
          <xsd:enumeration value="Concept"/>
          <xsd:enumeration value="Definitief"/>
          <xsd:enumeration value="Vastgesteld"/>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b6fdb5-6a86-4018-b670-a1d730a5a43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ef8a860-c0f0-477f-8059-a0e4a9ae96a6}" ma:internalName="TaxCatchAll" ma:showField="CatchAllData" ma:web="7cb6fdb5-6a86-4018-b670-a1d730a5a4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a3b0d6ac-75af-4112-97b1-4aa412cb0128">Concept</Status>
    <TaxCatchAll xmlns="7cb6fdb5-6a86-4018-b670-a1d730a5a43f" xsi:nil="true"/>
    <lcf76f155ced4ddcb4097134ff3c332f xmlns="a3b0d6ac-75af-4112-97b1-4aa412cb012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773B0-1C85-47BE-964D-F6F5A325D8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b0d6ac-75af-4112-97b1-4aa412cb0128"/>
    <ds:schemaRef ds:uri="7cb6fdb5-6a86-4018-b670-a1d730a5a4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EF5938-6B66-42F1-9807-D21A9B0BA18C}">
  <ds:schemaRefs>
    <ds:schemaRef ds:uri="http://schemas.microsoft.com/office/2006/metadata/properties"/>
    <ds:schemaRef ds:uri="http://schemas.microsoft.com/office/infopath/2007/PartnerControls"/>
    <ds:schemaRef ds:uri="b5319c05-2a56-4684-988c-c55e3464777d"/>
    <ds:schemaRef ds:uri="ef4966aa-03c4-4c0f-a6c5-ef191a02a6ef"/>
    <ds:schemaRef ds:uri="a3b0d6ac-75af-4112-97b1-4aa412cb0128"/>
    <ds:schemaRef ds:uri="7cb6fdb5-6a86-4018-b670-a1d730a5a43f"/>
  </ds:schemaRefs>
</ds:datastoreItem>
</file>

<file path=customXml/itemProps3.xml><?xml version="1.0" encoding="utf-8"?>
<ds:datastoreItem xmlns:ds="http://schemas.openxmlformats.org/officeDocument/2006/customXml" ds:itemID="{1D1EFC36-4F94-4EE6-A8DC-1E6A205EB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Minke Dijkstra</dc:creator>
  <cp:keywords/>
  <dc:description/>
  <cp:lastModifiedBy>Minke Dijkstra</cp:lastModifiedBy>
  <cp:revision/>
  <cp:lastPrinted>2024-04-22T14:16:36Z</cp:lastPrinted>
  <dcterms:created xsi:type="dcterms:W3CDTF">2024-01-17T15:18:27Z</dcterms:created>
  <dcterms:modified xsi:type="dcterms:W3CDTF">2024-04-22T14:49:55Z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0x010100908DC37EC0CB3B40B8802F08898CEECA</vt:lpwstr>
  </property>
  <property fmtid="{D5CDD505-2E9C-101B-9397-08002B2CF9AE}" pid="4" name="_dlc_DocIdItemGuid">
    <vt:lpwstr>ada279c1-2618-4d3d-a5ab-8a1c5867edd2</vt:lpwstr>
  </property>
  <property fmtid="{D5CDD505-2E9C-101B-9397-08002B2CF9AE}" pid="5" name="Order">
    <vt:r8>188647700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