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curance.sharepoint.com/sites/Procurance/Gedeelde documenten/General/Opdrachtgevers/St. Beheer Huis Doorn/1. Offerteaanvraag/"/>
    </mc:Choice>
  </mc:AlternateContent>
  <xr:revisionPtr revIDLastSave="93" documentId="8_{6A21F67B-86E6-4D6F-8B6C-8B0AD8F6E293}" xr6:coauthVersionLast="47" xr6:coauthVersionMax="47" xr10:uidLastSave="{4943426C-541E-554F-B6D8-8A1FEC1DE4F7}"/>
  <bookViews>
    <workbookView xWindow="32680" yWindow="500" windowWidth="36120" windowHeight="26260" xr2:uid="{C86E3453-00DD-4198-A89A-0A1E38212BF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6" i="1"/>
  <c r="G12" i="1"/>
  <c r="G22" i="1" s="1"/>
  <c r="G37" i="1"/>
  <c r="F37" i="1"/>
  <c r="G25" i="1" l="1"/>
  <c r="G27" i="1" l="1"/>
  <c r="G29" i="1" s="1"/>
  <c r="G42" i="1" s="1"/>
</calcChain>
</file>

<file path=xl/sharedStrings.xml><?xml version="1.0" encoding="utf-8"?>
<sst xmlns="http://schemas.openxmlformats.org/spreadsheetml/2006/main" count="37" uniqueCount="35">
  <si>
    <t>De fictieve grondslag (inclusief de grootte van de bestandsdelen 'netto inkoop', 'werkzaamheden onderaannemers', 'directieleveringen') is een fictief bedrag waaraan geen rechten kunnen worden ontleend.</t>
  </si>
  <si>
    <t>Fictieve inschrijfsom</t>
  </si>
  <si>
    <t>Fictieve grondslag (directe kosten)</t>
  </si>
  <si>
    <t>Waarvan:</t>
  </si>
  <si>
    <t>Netto inkoop</t>
  </si>
  <si>
    <t>Opslag op netto inkoop (%)</t>
  </si>
  <si>
    <t>Opslag op netto inkoop (€)</t>
  </si>
  <si>
    <t>Werkzaamheden onderaannemers en adviseurs exclusief installateurs E &amp; W</t>
  </si>
  <si>
    <t>Opslag op onderaannemers en adviseurs (%)</t>
  </si>
  <si>
    <t>Opslag op onderaannemers en adviseurs (€)</t>
  </si>
  <si>
    <t>Werkzaamheden installateurs E &amp; W</t>
  </si>
  <si>
    <t>Opslag op installateurs (%)</t>
  </si>
  <si>
    <t>Opslag op instalateurs (€)</t>
  </si>
  <si>
    <t>Algemene kosten (%)</t>
  </si>
  <si>
    <t>Algemene kosten (€)</t>
  </si>
  <si>
    <t>Winst en risico (%)</t>
  </si>
  <si>
    <t>Winst en risico (€)</t>
  </si>
  <si>
    <t>Gewogen uurtarief</t>
  </si>
  <si>
    <t>Functie:</t>
  </si>
  <si>
    <t>Weging (%)</t>
  </si>
  <si>
    <t>Uurtarief</t>
  </si>
  <si>
    <t>Projectleider</t>
  </si>
  <si>
    <t>Werkvoorbereider/Tekenaar</t>
  </si>
  <si>
    <t>Uitvoerder</t>
  </si>
  <si>
    <t>Timmerman</t>
  </si>
  <si>
    <t>Afkoopwaarde</t>
  </si>
  <si>
    <t>Afkoopwaarde wanneer er geen aannemingsovereenkomst wordt gesloten. Minimaal € 50.000,00 en maximaal  €175.000,00</t>
  </si>
  <si>
    <t>Fictieve inschrijfsom + (gewogen uurtarief x 2000) + bedrag Afkoopwaarde</t>
  </si>
  <si>
    <t>Naam inschrijver</t>
  </si>
  <si>
    <t>Naam ondertekenaar</t>
  </si>
  <si>
    <t>Functie ondertekenaar</t>
  </si>
  <si>
    <t>Handtekening</t>
  </si>
  <si>
    <r>
      <t>Negatieve prijzen en 0-prijzen zijn niet toegestaan. Inschrijver dient slechts de groen gearceerde cellen in te vullen. Wijzigen van het format is niet toegestaan. Zie voor meer informa</t>
    </r>
    <r>
      <rPr>
        <sz val="10"/>
        <rFont val="Arial"/>
        <family val="2"/>
      </rPr>
      <t>tie paragraaf 5.2</t>
    </r>
    <r>
      <rPr>
        <sz val="10"/>
        <color rgb="FF000000"/>
        <rFont val="Arial"/>
        <family val="2"/>
      </rPr>
      <t xml:space="preserve"> van de Inschrijfleidraad.</t>
    </r>
  </si>
  <si>
    <t>Subtotaal:</t>
  </si>
  <si>
    <t>Bijlage 3 - Prijzenblad restauratieaannemer Huis Doorn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</si>
</sst>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_);[Red]\(&quot;€&quot;\ #,##0.00\)"/>
    <numFmt numFmtId="44" formatCode="_(&quot;€&quot;\ * #,##0.00_);_(&quot;€&quot;\ * \(#,##0.00\);_(&quot;€&quot;\ * &quot;-&quot;??_);_(@_)"/>
    <numFmt numFmtId="164" formatCode="&quot;€&quot;\ #,##0.00;[Red]&quot;€&quot;\ \-#,##0.00"/>
  </numFmts>
  <fonts count="9" x14ac:knownFonts="1"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22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164" fontId="3" fillId="0" borderId="8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3" fillId="0" borderId="12" xfId="0" applyNumberFormat="1" applyFont="1" applyBorder="1"/>
    <xf numFmtId="0" fontId="3" fillId="2" borderId="12" xfId="0" applyFont="1" applyFill="1" applyBorder="1"/>
    <xf numFmtId="164" fontId="3" fillId="2" borderId="12" xfId="0" applyNumberFormat="1" applyFont="1" applyFill="1" applyBorder="1"/>
    <xf numFmtId="0" fontId="3" fillId="2" borderId="15" xfId="0" applyFont="1" applyFill="1" applyBorder="1"/>
    <xf numFmtId="0" fontId="3" fillId="0" borderId="18" xfId="0" applyFont="1" applyBorder="1"/>
    <xf numFmtId="0" fontId="3" fillId="0" borderId="19" xfId="0" applyFont="1" applyBorder="1"/>
    <xf numFmtId="0" fontId="3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3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9" fontId="3" fillId="0" borderId="20" xfId="2" applyFont="1" applyBorder="1" applyAlignment="1">
      <alignment horizontal="center"/>
    </xf>
    <xf numFmtId="9" fontId="3" fillId="0" borderId="22" xfId="2" applyFont="1" applyBorder="1" applyAlignment="1">
      <alignment horizontal="center"/>
    </xf>
    <xf numFmtId="8" fontId="3" fillId="2" borderId="12" xfId="0" applyNumberFormat="1" applyFont="1" applyFill="1" applyBorder="1"/>
    <xf numFmtId="164" fontId="3" fillId="0" borderId="16" xfId="0" applyNumberFormat="1" applyFont="1" applyFill="1" applyBorder="1"/>
    <xf numFmtId="44" fontId="3" fillId="0" borderId="16" xfId="0" applyNumberFormat="1" applyFont="1" applyFill="1" applyBorder="1"/>
    <xf numFmtId="44" fontId="6" fillId="0" borderId="20" xfId="1" applyFont="1" applyFill="1" applyBorder="1" applyAlignment="1">
      <alignment horizontal="left" vertical="center"/>
    </xf>
    <xf numFmtId="0" fontId="3" fillId="3" borderId="24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3" borderId="23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3" borderId="26" xfId="0" applyFont="1" applyFill="1" applyBorder="1" applyAlignment="1" applyProtection="1">
      <alignment horizontal="left"/>
      <protection locked="0"/>
    </xf>
    <xf numFmtId="0" fontId="3" fillId="3" borderId="14" xfId="0" applyFont="1" applyFill="1" applyBorder="1" applyAlignment="1" applyProtection="1">
      <alignment horizontal="left"/>
      <protection locked="0"/>
    </xf>
    <xf numFmtId="0" fontId="3" fillId="3" borderId="25" xfId="0" applyFont="1" applyFill="1" applyBorder="1" applyAlignment="1" applyProtection="1">
      <alignment horizontal="left"/>
      <protection locked="0"/>
    </xf>
    <xf numFmtId="44" fontId="3" fillId="3" borderId="12" xfId="1" applyFont="1" applyFill="1" applyBorder="1" applyProtection="1">
      <protection locked="0"/>
    </xf>
    <xf numFmtId="9" fontId="3" fillId="3" borderId="12" xfId="0" applyNumberFormat="1" applyFont="1" applyFill="1" applyBorder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0382-ADA5-45D3-959F-85F69FDD5D89}">
  <dimension ref="B1:G47"/>
  <sheetViews>
    <sheetView tabSelected="1" zoomScale="170" zoomScaleNormal="170" workbookViewId="0">
      <selection activeCell="B2" sqref="B2:G2"/>
    </sheetView>
  </sheetViews>
  <sheetFormatPr baseColWidth="10" defaultColWidth="8.83203125" defaultRowHeight="15" x14ac:dyDescent="0.2"/>
  <cols>
    <col min="1" max="1" width="2.1640625" customWidth="1"/>
    <col min="2" max="2" width="17.6640625" customWidth="1"/>
    <col min="3" max="6" width="12.33203125" customWidth="1"/>
    <col min="7" max="7" width="30.33203125" customWidth="1"/>
  </cols>
  <sheetData>
    <row r="1" spans="2:7" ht="9" customHeight="1" x14ac:dyDescent="0.2">
      <c r="B1" s="1"/>
      <c r="C1" s="1"/>
      <c r="D1" s="1"/>
      <c r="E1" s="1"/>
      <c r="F1" s="1"/>
      <c r="G1" s="1"/>
    </row>
    <row r="2" spans="2:7" ht="28" customHeight="1" thickBot="1" x14ac:dyDescent="0.25">
      <c r="B2" s="47" t="s">
        <v>34</v>
      </c>
      <c r="C2" s="48"/>
      <c r="D2" s="48"/>
      <c r="E2" s="48"/>
      <c r="F2" s="48"/>
      <c r="G2" s="49"/>
    </row>
    <row r="3" spans="2:7" ht="40" customHeight="1" x14ac:dyDescent="0.2">
      <c r="B3" s="50" t="s">
        <v>32</v>
      </c>
      <c r="C3" s="16"/>
      <c r="D3" s="16"/>
      <c r="E3" s="16"/>
      <c r="F3" s="16"/>
      <c r="G3" s="51"/>
    </row>
    <row r="4" spans="2:7" ht="39" customHeight="1" x14ac:dyDescent="0.2">
      <c r="B4" s="52" t="s">
        <v>0</v>
      </c>
      <c r="C4" s="53"/>
      <c r="D4" s="53"/>
      <c r="E4" s="53"/>
      <c r="F4" s="53"/>
      <c r="G4" s="54"/>
    </row>
    <row r="5" spans="2:7" ht="16" thickBot="1" x14ac:dyDescent="0.25">
      <c r="B5" s="17"/>
      <c r="C5" s="18"/>
      <c r="D5" s="18"/>
      <c r="E5" s="18"/>
      <c r="F5" s="18"/>
      <c r="G5" s="18"/>
    </row>
    <row r="6" spans="2:7" ht="17" thickBot="1" x14ac:dyDescent="0.25">
      <c r="B6" s="22" t="s">
        <v>1</v>
      </c>
      <c r="C6" s="23"/>
      <c r="D6" s="23"/>
      <c r="E6" s="23"/>
      <c r="F6" s="23"/>
      <c r="G6" s="23"/>
    </row>
    <row r="7" spans="2:7" x14ac:dyDescent="0.2">
      <c r="B7" s="24" t="s">
        <v>2</v>
      </c>
      <c r="C7" s="25"/>
      <c r="D7" s="25"/>
      <c r="E7" s="25"/>
      <c r="F7" s="26"/>
      <c r="G7" s="3">
        <v>1750000</v>
      </c>
    </row>
    <row r="8" spans="2:7" x14ac:dyDescent="0.2">
      <c r="B8" s="27"/>
      <c r="C8" s="28"/>
      <c r="D8" s="28"/>
      <c r="E8" s="28"/>
      <c r="F8" s="28"/>
      <c r="G8" s="29"/>
    </row>
    <row r="9" spans="2:7" x14ac:dyDescent="0.2">
      <c r="B9" s="19" t="s">
        <v>3</v>
      </c>
      <c r="C9" s="20"/>
      <c r="D9" s="20"/>
      <c r="E9" s="20"/>
      <c r="F9" s="21"/>
      <c r="G9" s="4"/>
    </row>
    <row r="10" spans="2:7" x14ac:dyDescent="0.2">
      <c r="B10" s="19" t="s">
        <v>4</v>
      </c>
      <c r="C10" s="20"/>
      <c r="D10" s="20"/>
      <c r="E10" s="20"/>
      <c r="F10" s="21"/>
      <c r="G10" s="5">
        <v>750000</v>
      </c>
    </row>
    <row r="11" spans="2:7" x14ac:dyDescent="0.2">
      <c r="B11" s="19" t="s">
        <v>5</v>
      </c>
      <c r="C11" s="20"/>
      <c r="D11" s="20"/>
      <c r="E11" s="20"/>
      <c r="F11" s="21"/>
      <c r="G11" s="71">
        <v>0</v>
      </c>
    </row>
    <row r="12" spans="2:7" x14ac:dyDescent="0.2">
      <c r="B12" s="19" t="s">
        <v>6</v>
      </c>
      <c r="C12" s="20"/>
      <c r="D12" s="20"/>
      <c r="E12" s="20"/>
      <c r="F12" s="21"/>
      <c r="G12" s="57">
        <f>G11*G10</f>
        <v>0</v>
      </c>
    </row>
    <row r="13" spans="2:7" x14ac:dyDescent="0.2">
      <c r="B13" s="19"/>
      <c r="C13" s="20"/>
      <c r="D13" s="20"/>
      <c r="E13" s="20"/>
      <c r="F13" s="21"/>
      <c r="G13" s="6"/>
    </row>
    <row r="14" spans="2:7" x14ac:dyDescent="0.2">
      <c r="B14" s="19" t="s">
        <v>7</v>
      </c>
      <c r="C14" s="20"/>
      <c r="D14" s="20"/>
      <c r="E14" s="20"/>
      <c r="F14" s="21"/>
      <c r="G14" s="7">
        <v>500000</v>
      </c>
    </row>
    <row r="15" spans="2:7" x14ac:dyDescent="0.2">
      <c r="B15" s="19" t="s">
        <v>8</v>
      </c>
      <c r="C15" s="20"/>
      <c r="D15" s="20"/>
      <c r="E15" s="20"/>
      <c r="F15" s="21"/>
      <c r="G15" s="71">
        <v>0</v>
      </c>
    </row>
    <row r="16" spans="2:7" x14ac:dyDescent="0.2">
      <c r="B16" s="19" t="s">
        <v>9</v>
      </c>
      <c r="C16" s="20"/>
      <c r="D16" s="20"/>
      <c r="E16" s="20"/>
      <c r="F16" s="21"/>
      <c r="G16" s="57">
        <f>G15*G14</f>
        <v>0</v>
      </c>
    </row>
    <row r="17" spans="2:7" x14ac:dyDescent="0.2">
      <c r="B17" s="19"/>
      <c r="C17" s="20"/>
      <c r="D17" s="20"/>
      <c r="E17" s="20"/>
      <c r="F17" s="21"/>
      <c r="G17" s="6"/>
    </row>
    <row r="18" spans="2:7" x14ac:dyDescent="0.2">
      <c r="B18" s="19" t="s">
        <v>10</v>
      </c>
      <c r="C18" s="20"/>
      <c r="D18" s="20"/>
      <c r="E18" s="20"/>
      <c r="F18" s="21"/>
      <c r="G18" s="5">
        <v>500000</v>
      </c>
    </row>
    <row r="19" spans="2:7" x14ac:dyDescent="0.2">
      <c r="B19" s="19" t="s">
        <v>11</v>
      </c>
      <c r="C19" s="20"/>
      <c r="D19" s="20"/>
      <c r="E19" s="20"/>
      <c r="F19" s="21"/>
      <c r="G19" s="71">
        <v>0</v>
      </c>
    </row>
    <row r="20" spans="2:7" x14ac:dyDescent="0.2">
      <c r="B20" s="19" t="s">
        <v>12</v>
      </c>
      <c r="C20" s="20"/>
      <c r="D20" s="20"/>
      <c r="E20" s="20"/>
      <c r="F20" s="21"/>
      <c r="G20" s="57">
        <f>G19*G18</f>
        <v>0</v>
      </c>
    </row>
    <row r="21" spans="2:7" x14ac:dyDescent="0.2">
      <c r="B21" s="19"/>
      <c r="C21" s="20"/>
      <c r="D21" s="20"/>
      <c r="E21" s="20"/>
      <c r="F21" s="21"/>
      <c r="G21" s="6"/>
    </row>
    <row r="22" spans="2:7" x14ac:dyDescent="0.2">
      <c r="B22" s="19" t="s">
        <v>33</v>
      </c>
      <c r="C22" s="20"/>
      <c r="D22" s="20"/>
      <c r="E22" s="20"/>
      <c r="F22" s="21"/>
      <c r="G22" s="57">
        <f>G10+G12+G14+G16+G18+G20</f>
        <v>1750000</v>
      </c>
    </row>
    <row r="23" spans="2:7" x14ac:dyDescent="0.2">
      <c r="B23" s="19"/>
      <c r="C23" s="20"/>
      <c r="D23" s="20"/>
      <c r="E23" s="20"/>
      <c r="F23" s="21"/>
      <c r="G23" s="6"/>
    </row>
    <row r="24" spans="2:7" x14ac:dyDescent="0.2">
      <c r="B24" s="19" t="s">
        <v>13</v>
      </c>
      <c r="C24" s="20"/>
      <c r="D24" s="20"/>
      <c r="E24" s="20"/>
      <c r="F24" s="21"/>
      <c r="G24" s="71">
        <v>0</v>
      </c>
    </row>
    <row r="25" spans="2:7" x14ac:dyDescent="0.2">
      <c r="B25" s="19" t="s">
        <v>14</v>
      </c>
      <c r="C25" s="20"/>
      <c r="D25" s="20"/>
      <c r="E25" s="20"/>
      <c r="F25" s="21"/>
      <c r="G25" s="57">
        <f>G22*G24</f>
        <v>0</v>
      </c>
    </row>
    <row r="26" spans="2:7" x14ac:dyDescent="0.2">
      <c r="B26" s="19" t="s">
        <v>15</v>
      </c>
      <c r="C26" s="20"/>
      <c r="D26" s="20"/>
      <c r="E26" s="20"/>
      <c r="F26" s="21"/>
      <c r="G26" s="71">
        <v>0</v>
      </c>
    </row>
    <row r="27" spans="2:7" x14ac:dyDescent="0.2">
      <c r="B27" s="19" t="s">
        <v>16</v>
      </c>
      <c r="C27" s="20"/>
      <c r="D27" s="20"/>
      <c r="E27" s="20"/>
      <c r="F27" s="21"/>
      <c r="G27" s="57">
        <f>G26*(G22+G25)</f>
        <v>0</v>
      </c>
    </row>
    <row r="28" spans="2:7" ht="16" thickBot="1" x14ac:dyDescent="0.25">
      <c r="B28" s="30"/>
      <c r="C28" s="31"/>
      <c r="D28" s="31"/>
      <c r="E28" s="31"/>
      <c r="F28" s="32"/>
      <c r="G28" s="8"/>
    </row>
    <row r="29" spans="2:7" ht="16" thickBot="1" x14ac:dyDescent="0.25">
      <c r="B29" s="33" t="s">
        <v>1</v>
      </c>
      <c r="C29" s="34"/>
      <c r="D29" s="34"/>
      <c r="E29" s="34"/>
      <c r="F29" s="35"/>
      <c r="G29" s="58">
        <f>G22+G25+G27</f>
        <v>1750000</v>
      </c>
    </row>
    <row r="30" spans="2:7" ht="16" thickBot="1" x14ac:dyDescent="0.25">
      <c r="B30" s="36"/>
      <c r="C30" s="37"/>
      <c r="D30" s="37"/>
      <c r="E30" s="37"/>
      <c r="F30" s="37"/>
      <c r="G30" s="37"/>
    </row>
    <row r="31" spans="2:7" ht="17" thickBot="1" x14ac:dyDescent="0.25">
      <c r="B31" s="22" t="s">
        <v>17</v>
      </c>
      <c r="C31" s="23"/>
      <c r="D31" s="23"/>
      <c r="E31" s="23"/>
      <c r="F31" s="23"/>
      <c r="G31" s="23"/>
    </row>
    <row r="32" spans="2:7" x14ac:dyDescent="0.2">
      <c r="B32" s="24" t="s">
        <v>18</v>
      </c>
      <c r="C32" s="25"/>
      <c r="D32" s="25"/>
      <c r="E32" s="26"/>
      <c r="F32" s="9" t="s">
        <v>19</v>
      </c>
      <c r="G32" s="10" t="s">
        <v>20</v>
      </c>
    </row>
    <row r="33" spans="2:7" x14ac:dyDescent="0.2">
      <c r="B33" s="19" t="s">
        <v>21</v>
      </c>
      <c r="C33" s="20"/>
      <c r="D33" s="20"/>
      <c r="E33" s="21"/>
      <c r="F33" s="55">
        <v>0.05</v>
      </c>
      <c r="G33" s="70">
        <v>0</v>
      </c>
    </row>
    <row r="34" spans="2:7" x14ac:dyDescent="0.2">
      <c r="B34" s="19" t="s">
        <v>22</v>
      </c>
      <c r="C34" s="20"/>
      <c r="D34" s="20"/>
      <c r="E34" s="21"/>
      <c r="F34" s="55">
        <v>0.1</v>
      </c>
      <c r="G34" s="70">
        <v>0</v>
      </c>
    </row>
    <row r="35" spans="2:7" x14ac:dyDescent="0.2">
      <c r="B35" s="19" t="s">
        <v>23</v>
      </c>
      <c r="C35" s="20"/>
      <c r="D35" s="20"/>
      <c r="E35" s="21"/>
      <c r="F35" s="55">
        <v>0.05</v>
      </c>
      <c r="G35" s="70">
        <v>0</v>
      </c>
    </row>
    <row r="36" spans="2:7" x14ac:dyDescent="0.2">
      <c r="B36" s="30" t="s">
        <v>24</v>
      </c>
      <c r="C36" s="31"/>
      <c r="D36" s="31"/>
      <c r="E36" s="32"/>
      <c r="F36" s="55">
        <v>0.8</v>
      </c>
      <c r="G36" s="70">
        <v>0</v>
      </c>
    </row>
    <row r="37" spans="2:7" ht="16" thickBot="1" x14ac:dyDescent="0.25">
      <c r="B37" s="33" t="s">
        <v>17</v>
      </c>
      <c r="C37" s="34"/>
      <c r="D37" s="34"/>
      <c r="E37" s="35"/>
      <c r="F37" s="56">
        <f>SUM(F33:F36)</f>
        <v>1</v>
      </c>
      <c r="G37" s="59">
        <f>G33*F33+G34*F34+G35*F35+G36*F36</f>
        <v>0</v>
      </c>
    </row>
    <row r="38" spans="2:7" ht="16" thickBot="1" x14ac:dyDescent="0.25">
      <c r="B38" s="1"/>
      <c r="C38" s="1"/>
      <c r="D38" s="1"/>
      <c r="E38" s="1"/>
      <c r="F38" s="1"/>
      <c r="G38" s="1"/>
    </row>
    <row r="39" spans="2:7" ht="17" thickBot="1" x14ac:dyDescent="0.25">
      <c r="B39" s="22" t="s">
        <v>25</v>
      </c>
      <c r="C39" s="23"/>
      <c r="D39" s="23"/>
      <c r="E39" s="23"/>
      <c r="F39" s="23"/>
      <c r="G39" s="23"/>
    </row>
    <row r="40" spans="2:7" x14ac:dyDescent="0.2">
      <c r="B40" s="38" t="s">
        <v>26</v>
      </c>
      <c r="C40" s="39"/>
      <c r="D40" s="39"/>
      <c r="E40" s="39"/>
      <c r="F40" s="40"/>
      <c r="G40" s="70">
        <v>0</v>
      </c>
    </row>
    <row r="41" spans="2:7" x14ac:dyDescent="0.2">
      <c r="B41" s="11"/>
      <c r="C41" s="11"/>
      <c r="D41" s="11"/>
      <c r="E41" s="11"/>
      <c r="F41" s="12"/>
      <c r="G41" s="2"/>
    </row>
    <row r="42" spans="2:7" ht="26.5" customHeight="1" x14ac:dyDescent="0.2">
      <c r="B42" s="41" t="s">
        <v>27</v>
      </c>
      <c r="C42" s="42"/>
      <c r="D42" s="42"/>
      <c r="E42" s="42"/>
      <c r="F42" s="43"/>
      <c r="G42" s="60">
        <f>G29+G37+G40</f>
        <v>1750000</v>
      </c>
    </row>
    <row r="43" spans="2:7" ht="16" thickBot="1" x14ac:dyDescent="0.25">
      <c r="B43" s="13"/>
      <c r="C43" s="14"/>
      <c r="D43" s="14"/>
      <c r="E43" s="14"/>
      <c r="F43" s="14"/>
      <c r="G43" s="15"/>
    </row>
    <row r="44" spans="2:7" x14ac:dyDescent="0.2">
      <c r="B44" s="24" t="s">
        <v>28</v>
      </c>
      <c r="C44" s="25"/>
      <c r="D44" s="26"/>
      <c r="E44" s="61"/>
      <c r="F44" s="62"/>
      <c r="G44" s="63"/>
    </row>
    <row r="45" spans="2:7" x14ac:dyDescent="0.2">
      <c r="B45" s="19" t="s">
        <v>29</v>
      </c>
      <c r="C45" s="20"/>
      <c r="D45" s="21"/>
      <c r="E45" s="64"/>
      <c r="F45" s="65"/>
      <c r="G45" s="66"/>
    </row>
    <row r="46" spans="2:7" x14ac:dyDescent="0.2">
      <c r="B46" s="19" t="s">
        <v>30</v>
      </c>
      <c r="C46" s="20"/>
      <c r="D46" s="21"/>
      <c r="E46" s="64"/>
      <c r="F46" s="65"/>
      <c r="G46" s="66"/>
    </row>
    <row r="47" spans="2:7" ht="53" customHeight="1" thickBot="1" x14ac:dyDescent="0.25">
      <c r="B47" s="44" t="s">
        <v>31</v>
      </c>
      <c r="C47" s="45"/>
      <c r="D47" s="46"/>
      <c r="E47" s="67"/>
      <c r="F47" s="68"/>
      <c r="G47" s="69"/>
    </row>
  </sheetData>
  <sheetProtection sheet="1" objects="1" scenarios="1"/>
  <mergeCells count="47">
    <mergeCell ref="B47:D47"/>
    <mergeCell ref="E47:G47"/>
    <mergeCell ref="B44:D44"/>
    <mergeCell ref="E44:G44"/>
    <mergeCell ref="B45:D45"/>
    <mergeCell ref="E45:G45"/>
    <mergeCell ref="B46:D46"/>
    <mergeCell ref="E46:G46"/>
    <mergeCell ref="B32:E32"/>
    <mergeCell ref="B33:E33"/>
    <mergeCell ref="B34:E34"/>
    <mergeCell ref="B35:E35"/>
    <mergeCell ref="B36:E36"/>
    <mergeCell ref="B37:E37"/>
    <mergeCell ref="B39:G39"/>
    <mergeCell ref="B40:F40"/>
    <mergeCell ref="B42:F42"/>
    <mergeCell ref="B31:G31"/>
    <mergeCell ref="B18:F18"/>
    <mergeCell ref="B19:F19"/>
    <mergeCell ref="B20:F20"/>
    <mergeCell ref="B21:F21"/>
    <mergeCell ref="B24:F24"/>
    <mergeCell ref="B25:F25"/>
    <mergeCell ref="B26:F26"/>
    <mergeCell ref="B27:F27"/>
    <mergeCell ref="B28:F28"/>
    <mergeCell ref="B29:F29"/>
    <mergeCell ref="B30:G30"/>
    <mergeCell ref="B22:F22"/>
    <mergeCell ref="B23:F23"/>
    <mergeCell ref="B17:F17"/>
    <mergeCell ref="B6:G6"/>
    <mergeCell ref="B7:F7"/>
    <mergeCell ref="B8:G8"/>
    <mergeCell ref="B9:F9"/>
    <mergeCell ref="B10:F10"/>
    <mergeCell ref="B11:F11"/>
    <mergeCell ref="B12:F12"/>
    <mergeCell ref="B13:F13"/>
    <mergeCell ref="B14:F14"/>
    <mergeCell ref="B15:F15"/>
    <mergeCell ref="B16:F16"/>
    <mergeCell ref="B2:G2"/>
    <mergeCell ref="B3:G3"/>
    <mergeCell ref="B4:G4"/>
    <mergeCell ref="B5:G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33DB408B0724BBB3D36A10F4C7D5C" ma:contentTypeVersion="15" ma:contentTypeDescription="Een nieuw document maken." ma:contentTypeScope="" ma:versionID="fa7feda2e5c6217f61164923556cfb98">
  <xsd:schema xmlns:xsd="http://www.w3.org/2001/XMLSchema" xmlns:xs="http://www.w3.org/2001/XMLSchema" xmlns:p="http://schemas.microsoft.com/office/2006/metadata/properties" xmlns:ns2="73917afc-fdb3-4268-8341-4e2bbc340ca1" xmlns:ns3="4b0d682d-9f02-4f1a-9221-12c9c4a404e0" targetNamespace="http://schemas.microsoft.com/office/2006/metadata/properties" ma:root="true" ma:fieldsID="ec3bb0b924bcd32ce29b0a0ce5e133c5" ns2:_="" ns3:_="">
    <xsd:import namespace="73917afc-fdb3-4268-8341-4e2bbc340ca1"/>
    <xsd:import namespace="4b0d682d-9f02-4f1a-9221-12c9c4a404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17afc-fdb3-4268-8341-4e2bbc340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c3a491b-2193-4886-84e1-70fddd01a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d682d-9f02-4f1a-9221-12c9c4a404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4ba76d8-d4bd-4e71-b3ed-e79b79d6b15b}" ma:internalName="TaxCatchAll" ma:showField="CatchAllData" ma:web="4b0d682d-9f02-4f1a-9221-12c9c4a404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68DD35-01E4-43AE-98D0-2E3D0F189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17afc-fdb3-4268-8341-4e2bbc340ca1"/>
    <ds:schemaRef ds:uri="4b0d682d-9f02-4f1a-9221-12c9c4a404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79A376-E6E2-4C76-B652-615DB111B2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Kruistum, Pieter van</dc:creator>
  <cp:lastModifiedBy>Boudewijn van Immerseel</cp:lastModifiedBy>
  <dcterms:created xsi:type="dcterms:W3CDTF">2024-09-17T08:35:46Z</dcterms:created>
  <dcterms:modified xsi:type="dcterms:W3CDTF">2024-09-20T11:55:55Z</dcterms:modified>
</cp:coreProperties>
</file>